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xhu\Desktop\MIT\ASTRA\astra-web-app\data\"/>
    </mc:Choice>
  </mc:AlternateContent>
  <xr:revisionPtr revIDLastSave="0" documentId="13_ncr:1_{6814F5FF-F4D2-4DE6-AC0F-7385C960B41D}" xr6:coauthVersionLast="47" xr6:coauthVersionMax="47" xr10:uidLastSave="{00000000-0000-0000-0000-000000000000}"/>
  <bookViews>
    <workbookView xWindow="-120" yWindow="-120" windowWidth="29040" windowHeight="15720" xr2:uid="{7F27D92E-43FD-B643-B520-469A17DC0635}"/>
  </bookViews>
  <sheets>
    <sheet name="Scratch" sheetId="1" r:id="rId1"/>
    <sheet name="ASTRA_entry" sheetId="2" r:id="rId2"/>
    <sheet name="Resolution_FO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35" i="1" l="1"/>
  <c r="Q970" i="1"/>
  <c r="Q465" i="1"/>
  <c r="Q396" i="1"/>
  <c r="Q740" i="1"/>
  <c r="Q19" i="1"/>
  <c r="Q658" i="1"/>
  <c r="Q1012" i="1"/>
  <c r="Q424" i="1"/>
  <c r="Q742" i="1"/>
  <c r="Q95" i="1"/>
  <c r="Q141" i="1"/>
  <c r="Q298" i="1"/>
  <c r="Q974" i="1"/>
  <c r="Q975" i="1"/>
  <c r="Q632" i="1"/>
  <c r="Q864" i="1"/>
  <c r="Q719" i="1"/>
  <c r="Q741" i="1"/>
  <c r="Q702" i="1"/>
  <c r="Q790" i="1"/>
  <c r="Q586" i="1"/>
  <c r="Q774" i="1"/>
  <c r="Q400" i="1"/>
  <c r="Q793" i="1"/>
  <c r="Q794" i="1"/>
  <c r="Q333" i="1"/>
  <c r="Q937" i="1"/>
  <c r="Q82" i="1"/>
  <c r="Q856" i="1"/>
  <c r="Q625" i="1"/>
  <c r="Q677" i="1"/>
  <c r="Q894" i="1"/>
  <c r="Q893" i="1"/>
  <c r="Q976" i="1"/>
  <c r="Q791" i="1"/>
  <c r="Q143" i="1"/>
  <c r="Q142" i="1"/>
  <c r="Q516" i="1"/>
  <c r="Q1011" i="1"/>
  <c r="Q397" i="1"/>
  <c r="Q938" i="1"/>
  <c r="Q398" i="1"/>
  <c r="Q633" i="1"/>
  <c r="Q284" i="1"/>
  <c r="Q285" i="1"/>
  <c r="Q659" i="1"/>
  <c r="Q599" i="1"/>
  <c r="Q7" i="1"/>
  <c r="Q600" i="1"/>
  <c r="Q75" i="1"/>
  <c r="Q468" i="1"/>
  <c r="Q990" i="1"/>
  <c r="Q399" i="1"/>
  <c r="Q300" i="1"/>
  <c r="Q466" i="1"/>
  <c r="Q657" i="1"/>
  <c r="Q892" i="1"/>
  <c r="Q332" i="1"/>
  <c r="Q718" i="1"/>
  <c r="Q299" i="1"/>
  <c r="Q940" i="1"/>
  <c r="Q792" i="1"/>
  <c r="Q941" i="1"/>
  <c r="Q598" i="1"/>
  <c r="Q144" i="1"/>
  <c r="Q216" i="1"/>
  <c r="Q9" i="1"/>
  <c r="Q74" i="1"/>
  <c r="Q106" i="1"/>
  <c r="Q286" i="1"/>
  <c r="Q240" i="1"/>
  <c r="Q467" i="1"/>
  <c r="Q187" i="1"/>
  <c r="Q865" i="1"/>
  <c r="Q939" i="1"/>
  <c r="Q423" i="1"/>
  <c r="Q942" i="1"/>
  <c r="Q145" i="1"/>
  <c r="Q365" i="1"/>
  <c r="Q334" i="1"/>
  <c r="Q401" i="1"/>
  <c r="Q923" i="1"/>
  <c r="Q552" i="1"/>
  <c r="Q22" i="1"/>
  <c r="Q469" i="1"/>
  <c r="Q241" i="1"/>
  <c r="Q795" i="1"/>
  <c r="Q743" i="1"/>
  <c r="Q521" i="1"/>
  <c r="Q720" i="1"/>
  <c r="Q602" i="1"/>
  <c r="Q301" i="1"/>
  <c r="Q960" i="1"/>
  <c r="Q218" i="1"/>
  <c r="Q217" i="1"/>
  <c r="Q242" i="1"/>
  <c r="Q660" i="1"/>
  <c r="Q266" i="1"/>
  <c r="Q895" i="1"/>
  <c r="Q518" i="1"/>
  <c r="Q470" i="1"/>
  <c r="Q1018" i="1"/>
  <c r="Q366" i="1"/>
  <c r="Q1019" i="1"/>
  <c r="Q519" i="1"/>
  <c r="Q775" i="1"/>
  <c r="Q703" i="1"/>
  <c r="Q335" i="1"/>
  <c r="Q501" i="1"/>
  <c r="Q146" i="1"/>
  <c r="Q1015" i="1"/>
  <c r="Q601" i="1"/>
  <c r="Q456" i="1"/>
  <c r="Q1014" i="1"/>
  <c r="Q1013" i="1"/>
  <c r="Q1017" i="1"/>
  <c r="Q430" i="1"/>
  <c r="Q402" i="1"/>
  <c r="Q661" i="1"/>
  <c r="Q517" i="1"/>
  <c r="Q662" i="1"/>
  <c r="Q234" i="1"/>
  <c r="Q866" i="1"/>
  <c r="Q96" i="1"/>
  <c r="Q302" i="1"/>
  <c r="Q164" i="1"/>
  <c r="Q1016" i="1"/>
  <c r="Q943" i="1"/>
  <c r="Q603" i="1"/>
  <c r="Q267" i="1"/>
  <c r="Q1020" i="1"/>
  <c r="Q828" i="1"/>
  <c r="Q243" i="1"/>
  <c r="Q76" i="1"/>
  <c r="Q403" i="1"/>
  <c r="Q40" i="1"/>
  <c r="Q68" i="1"/>
  <c r="Q69" i="1"/>
  <c r="Q268" i="1"/>
  <c r="Q107" i="1"/>
  <c r="Q188" i="1"/>
  <c r="Q30" i="1"/>
  <c r="Q182" i="1"/>
  <c r="Q404" i="1"/>
  <c r="Q336" i="1"/>
  <c r="Q287" i="1"/>
  <c r="Q867" i="1"/>
  <c r="Q744" i="1"/>
  <c r="Q325" i="1"/>
  <c r="Q797" i="1"/>
  <c r="Q721" i="1"/>
  <c r="Q337" i="1"/>
  <c r="Q206" i="1"/>
  <c r="Q189" i="1"/>
  <c r="Q551" i="1"/>
  <c r="Q139" i="1"/>
  <c r="Q722" i="1"/>
  <c r="Q796" i="1"/>
  <c r="Q705" i="1"/>
  <c r="Q550" i="1"/>
  <c r="Q549" i="1"/>
  <c r="Q798" i="1"/>
  <c r="Q635" i="1"/>
  <c r="Q636" i="1"/>
  <c r="Q637" i="1"/>
  <c r="Q724" i="1"/>
  <c r="Q339" i="1"/>
  <c r="Q165" i="1"/>
  <c r="Q663" i="1"/>
  <c r="Q244" i="1"/>
  <c r="Q502" i="1"/>
  <c r="Q338" i="1"/>
  <c r="Q639" i="1"/>
  <c r="Q545" i="1"/>
  <c r="Q471" i="1"/>
  <c r="Q726" i="1"/>
  <c r="Q220" i="1"/>
  <c r="Q547" i="1"/>
  <c r="Q638" i="1"/>
  <c r="Q800" i="1"/>
  <c r="Q896" i="1"/>
  <c r="Q605" i="1"/>
  <c r="Q304" i="1"/>
  <c r="Q634" i="1"/>
  <c r="Q190" i="1"/>
  <c r="Q269" i="1"/>
  <c r="Q842" i="1"/>
  <c r="Q664" i="1"/>
  <c r="Q166" i="1"/>
  <c r="Q723" i="1"/>
  <c r="Q306" i="1"/>
  <c r="Q50" i="1"/>
  <c r="Q113" i="1"/>
  <c r="Q114" i="1"/>
  <c r="Q977" i="1"/>
  <c r="Q520" i="1"/>
  <c r="Q961" i="1"/>
  <c r="Q219" i="1"/>
  <c r="Q725" i="1"/>
  <c r="Q503" i="1"/>
  <c r="Q905" i="1"/>
  <c r="Q51" i="1"/>
  <c r="Q31" i="1"/>
  <c r="Q183" i="1"/>
  <c r="Q305" i="1"/>
  <c r="Q843" i="1"/>
  <c r="Q340" i="1"/>
  <c r="Q829" i="1"/>
  <c r="Q587" i="1"/>
  <c r="Q745" i="1"/>
  <c r="Q746" i="1"/>
  <c r="Q665" i="1"/>
  <c r="Q727" i="1"/>
  <c r="Q897" i="1"/>
  <c r="Q729" i="1"/>
  <c r="Q504" i="1"/>
  <c r="Q344" i="1"/>
  <c r="Q799" i="1"/>
  <c r="Q425" i="1"/>
  <c r="Q706" i="1"/>
  <c r="Q962" i="1"/>
  <c r="Q985" i="1"/>
  <c r="Q728" i="1"/>
  <c r="Q2" i="1"/>
  <c r="Q1007" i="1"/>
  <c r="Q830" i="1"/>
  <c r="Q341" i="1"/>
  <c r="Q342" i="1"/>
  <c r="Q343" i="1"/>
  <c r="Q307" i="1"/>
  <c r="Q23" i="1"/>
  <c r="Q898" i="1"/>
  <c r="Q667" i="1"/>
  <c r="Q776" i="1"/>
  <c r="Q963" i="1"/>
  <c r="Q801" i="1"/>
  <c r="Q844" i="1"/>
  <c r="Q1021" i="1"/>
  <c r="Q192" i="1"/>
  <c r="Q606" i="1"/>
  <c r="Q1022" i="1"/>
  <c r="Q485" i="1"/>
  <c r="Q690" i="1"/>
  <c r="Q405" i="1"/>
  <c r="Q731" i="1"/>
  <c r="Q288" i="1"/>
  <c r="Q628" i="1"/>
  <c r="Q872" i="1"/>
  <c r="Q608" i="1"/>
  <c r="Q871" i="1"/>
  <c r="Q554" i="1"/>
  <c r="Q900" i="1"/>
  <c r="Q607" i="1"/>
  <c r="Q870" i="1"/>
  <c r="Q553" i="1"/>
  <c r="Q1023" i="1"/>
  <c r="Q609" i="1"/>
  <c r="Q367" i="1"/>
  <c r="Q368" i="1"/>
  <c r="Q571" i="1"/>
  <c r="Q869" i="1"/>
  <c r="Q748" i="1"/>
  <c r="Q522" i="1"/>
  <c r="Q426" i="1"/>
  <c r="Q406" i="1"/>
  <c r="Q749" i="1"/>
  <c r="Q707" i="1"/>
  <c r="Q1025" i="1"/>
  <c r="Q803" i="1"/>
  <c r="Q666" i="1"/>
  <c r="Q873" i="1"/>
  <c r="Q1024" i="1"/>
  <c r="Q846" i="1"/>
  <c r="Q588" i="1"/>
  <c r="Q845" i="1"/>
  <c r="Q802" i="1"/>
  <c r="Q221" i="1"/>
  <c r="Q345" i="1"/>
  <c r="Q222" i="1"/>
  <c r="Q472" i="1"/>
  <c r="Q407" i="1"/>
  <c r="Q987" i="1"/>
  <c r="Q1026" i="1"/>
  <c r="Q108" i="1"/>
  <c r="Q223" i="1"/>
  <c r="Q167" i="1"/>
  <c r="Q117" i="1"/>
  <c r="Q473" i="1"/>
  <c r="Q97" i="1"/>
  <c r="Q670" i="1"/>
  <c r="Q369" i="1"/>
  <c r="Q245" i="1"/>
  <c r="Q246" i="1"/>
  <c r="Q410" i="1"/>
  <c r="Q147" i="1"/>
  <c r="Q77" i="1"/>
  <c r="Q902" i="1"/>
  <c r="Q211" i="1"/>
  <c r="Q348" i="1"/>
  <c r="Q169" i="1"/>
  <c r="Q750" i="1"/>
  <c r="Q559" i="1"/>
  <c r="Q168" i="1"/>
  <c r="Q668" i="1"/>
  <c r="Q777" i="1"/>
  <c r="Q876" i="1"/>
  <c r="Q447" i="1"/>
  <c r="Q612" i="1"/>
  <c r="Q52" i="1"/>
  <c r="Q78" i="1"/>
  <c r="Q290" i="1"/>
  <c r="Q457" i="1"/>
  <c r="Q1027" i="1"/>
  <c r="Q832" i="1"/>
  <c r="Q589" i="1"/>
  <c r="Q371" i="1"/>
  <c r="Q730" i="1"/>
  <c r="Q308" i="1"/>
  <c r="Q611" i="1"/>
  <c r="Q149" i="1"/>
  <c r="Q408" i="1"/>
  <c r="Q10" i="1"/>
  <c r="Q751" i="1"/>
  <c r="Q505" i="1"/>
  <c r="Q613" i="1"/>
  <c r="Q409" i="1"/>
  <c r="Q903" i="1"/>
  <c r="Q346" i="1"/>
  <c r="Q124" i="1"/>
  <c r="Q289" i="1"/>
  <c r="Q1008" i="1"/>
  <c r="Q411" i="1"/>
  <c r="Q610" i="1"/>
  <c r="Q524" i="1"/>
  <c r="Q904" i="1"/>
  <c r="Q847" i="1"/>
  <c r="Q373" i="1"/>
  <c r="Q347" i="1"/>
  <c r="Q99" i="1"/>
  <c r="Q98" i="1"/>
  <c r="Q247" i="1"/>
  <c r="Q148" i="1"/>
  <c r="Q831" i="1"/>
  <c r="Q248" i="1"/>
  <c r="Q349" i="1"/>
  <c r="Q874" i="1"/>
  <c r="Q875" i="1"/>
  <c r="Q523" i="1"/>
  <c r="Q944" i="1"/>
  <c r="Q804" i="1"/>
  <c r="Q479" i="1"/>
  <c r="Q965" i="1"/>
  <c r="Q527" i="1"/>
  <c r="Q350" i="1"/>
  <c r="Q805" i="1"/>
  <c r="Q980" i="1"/>
  <c r="Q14" i="1"/>
  <c r="Q480" i="1"/>
  <c r="Q481" i="1"/>
  <c r="Q1030" i="1"/>
  <c r="Q732" i="1"/>
  <c r="Q474" i="1"/>
  <c r="Q708" i="1"/>
  <c r="Q982" i="1"/>
  <c r="Q546" i="1"/>
  <c r="Q250" i="1"/>
  <c r="Q412" i="1"/>
  <c r="Q193" i="1"/>
  <c r="Q673" i="1"/>
  <c r="Q483" i="1"/>
  <c r="Q370" i="1"/>
  <c r="Q391" i="1"/>
  <c r="Q675" i="1"/>
  <c r="Q252" i="1"/>
  <c r="Q475" i="1"/>
  <c r="Q476" i="1"/>
  <c r="Q478" i="1"/>
  <c r="Q477" i="1"/>
  <c r="Q1032" i="1"/>
  <c r="Q1009" i="1"/>
  <c r="Q310" i="1"/>
  <c r="Q16" i="1"/>
  <c r="Q53" i="1"/>
  <c r="Q1029" i="1"/>
  <c r="Q525" i="1"/>
  <c r="Q506" i="1"/>
  <c r="Q983" i="1"/>
  <c r="Q614" i="1"/>
  <c r="Q203" i="1"/>
  <c r="Q676" i="1"/>
  <c r="Q1031" i="1"/>
  <c r="Q15" i="1"/>
  <c r="Q24" i="1"/>
  <c r="Q17" i="1"/>
  <c r="Q671" i="1"/>
  <c r="Q309" i="1"/>
  <c r="Q526" i="1"/>
  <c r="Q672" i="1"/>
  <c r="Q848" i="1"/>
  <c r="Q964" i="1"/>
  <c r="Q641" i="1"/>
  <c r="Q150" i="1"/>
  <c r="Q249" i="1"/>
  <c r="Q806" i="1"/>
  <c r="Q1028" i="1"/>
  <c r="Q351" i="1"/>
  <c r="Q448" i="1"/>
  <c r="Q32" i="1"/>
  <c r="Q833" i="1"/>
  <c r="Q251" i="1"/>
  <c r="Q458" i="1"/>
  <c r="Q375" i="1"/>
  <c r="Q906" i="1"/>
  <c r="Q709" i="1"/>
  <c r="Q807" i="1"/>
  <c r="Q118" i="1"/>
  <c r="Q558" i="1"/>
  <c r="Q123" i="1"/>
  <c r="Q303" i="1"/>
  <c r="Q191" i="1"/>
  <c r="Q585" i="1"/>
  <c r="Q808" i="1"/>
  <c r="Q809" i="1"/>
  <c r="Q810" i="1"/>
  <c r="Q966" i="1"/>
  <c r="Q353" i="1"/>
  <c r="Q482" i="1"/>
  <c r="Q921" i="1"/>
  <c r="Q224" i="1"/>
  <c r="Q172" i="1"/>
  <c r="Q354" i="1"/>
  <c r="Q171" i="1"/>
  <c r="Q753" i="1"/>
  <c r="Q754" i="1"/>
  <c r="Q989" i="1"/>
  <c r="Q907" i="1"/>
  <c r="Q1010" i="1"/>
  <c r="Q80" i="1"/>
  <c r="Q270" i="1"/>
  <c r="Q778" i="1"/>
  <c r="Q133" i="1"/>
  <c r="Q134" i="1"/>
  <c r="Q195" i="1"/>
  <c r="Q225" i="1"/>
  <c r="Q427" i="1"/>
  <c r="Q428" i="1"/>
  <c r="Q984" i="1"/>
  <c r="Q752" i="1"/>
  <c r="Q8" i="1"/>
  <c r="Q528" i="1"/>
  <c r="Q55" i="1"/>
  <c r="Q62" i="1"/>
  <c r="Q170" i="1"/>
  <c r="Q678" i="1"/>
  <c r="Q561" i="1"/>
  <c r="Q56" i="1"/>
  <c r="Q1034" i="1"/>
  <c r="Q352" i="1"/>
  <c r="Q79" i="1"/>
  <c r="Q1033" i="1"/>
  <c r="Q562" i="1"/>
  <c r="Q913" i="1"/>
  <c r="Q617" i="1"/>
  <c r="Q429" i="1"/>
  <c r="Q271" i="1"/>
  <c r="Q733" i="1"/>
  <c r="Q849" i="1"/>
  <c r="Q909" i="1"/>
  <c r="Q949" i="1"/>
  <c r="Q1036" i="1"/>
  <c r="Q174" i="1"/>
  <c r="Q910" i="1"/>
  <c r="Q922" i="1"/>
  <c r="Q507" i="1"/>
  <c r="Q226" i="1"/>
  <c r="Q140" i="1"/>
  <c r="Q356" i="1"/>
  <c r="Q184" i="1"/>
  <c r="Q756" i="1"/>
  <c r="Q757" i="1"/>
  <c r="Q413" i="1"/>
  <c r="Q529" i="1"/>
  <c r="Q779" i="1"/>
  <c r="Q945" i="1"/>
  <c r="Q877" i="1"/>
  <c r="Q946" i="1"/>
  <c r="Q130" i="1"/>
  <c r="Q911" i="1"/>
  <c r="Q967" i="1"/>
  <c r="Q850" i="1"/>
  <c r="Q253" i="1"/>
  <c r="Q196" i="1"/>
  <c r="Q173" i="1"/>
  <c r="Q679" i="1"/>
  <c r="Q755" i="1"/>
  <c r="Q459" i="1"/>
  <c r="Q590" i="1"/>
  <c r="Q355" i="1"/>
  <c r="Q948" i="1"/>
  <c r="Q834" i="1"/>
  <c r="Q414" i="1"/>
  <c r="Q564" i="1"/>
  <c r="Q684" i="1"/>
  <c r="Q683" i="1"/>
  <c r="Q313" i="1"/>
  <c r="Q376" i="1"/>
  <c r="Q151" i="1"/>
  <c r="Q449" i="1"/>
  <c r="Q811" i="1"/>
  <c r="Q357" i="1"/>
  <c r="Q915" i="1"/>
  <c r="Q312" i="1"/>
  <c r="Q914" i="1"/>
  <c r="Q311" i="1"/>
  <c r="Q254" i="1"/>
  <c r="Q295" i="1"/>
  <c r="Q120" i="1"/>
  <c r="Q390" i="1"/>
  <c r="Q121" i="1"/>
  <c r="Q615" i="1"/>
  <c r="Q3" i="1"/>
  <c r="Q460" i="1"/>
  <c r="Q851" i="1"/>
  <c r="Q534" i="1"/>
  <c r="Q591" i="1"/>
  <c r="Q918" i="1"/>
  <c r="Q484" i="1"/>
  <c r="Q642" i="1"/>
  <c r="Q950" i="1"/>
  <c r="Q734" i="1"/>
  <c r="Q566" i="1"/>
  <c r="Q710" i="1"/>
  <c r="Q431" i="1"/>
  <c r="Q314" i="1"/>
  <c r="Q129" i="1"/>
  <c r="Q33" i="1"/>
  <c r="Q644" i="1"/>
  <c r="Q100" i="1"/>
  <c r="Q12" i="1"/>
  <c r="Q81" i="1"/>
  <c r="Q645" i="1"/>
  <c r="Q372" i="1"/>
  <c r="Q101" i="1"/>
  <c r="Q450" i="1"/>
  <c r="Q604" i="1"/>
  <c r="Q868" i="1"/>
  <c r="Q978" i="1"/>
  <c r="Q780" i="1"/>
  <c r="Q42" i="1"/>
  <c r="Q582" i="1"/>
  <c r="Q1003" i="1"/>
  <c r="Q41" i="1"/>
  <c r="Q102" i="1"/>
  <c r="Q126" i="1"/>
  <c r="Q291" i="1"/>
  <c r="Q315" i="1"/>
  <c r="Q374" i="1"/>
  <c r="Q560" i="1"/>
  <c r="Q981" i="1"/>
  <c r="Q445" i="1"/>
  <c r="Q446" i="1"/>
  <c r="Q916" i="1"/>
  <c r="Q951" i="1"/>
  <c r="Q18" i="1"/>
  <c r="Q988" i="1"/>
  <c r="Q643" i="1"/>
  <c r="Q685" i="1"/>
  <c r="Q70" i="1"/>
  <c r="Q135" i="1"/>
  <c r="Q912" i="1"/>
  <c r="Q530" i="1"/>
  <c r="Q681" i="1"/>
  <c r="Q986" i="1"/>
  <c r="Q125" i="1"/>
  <c r="Q227" i="1"/>
  <c r="Q758" i="1"/>
  <c r="Q616" i="1"/>
  <c r="Q969" i="1"/>
  <c r="Q531" i="1"/>
  <c r="Q618" i="1"/>
  <c r="Q947" i="1"/>
  <c r="Q968" i="1"/>
  <c r="Q532" i="1"/>
  <c r="Q682" i="1"/>
  <c r="Q878" i="1"/>
  <c r="Q835" i="1"/>
  <c r="Q917" i="1"/>
  <c r="Q880" i="1"/>
  <c r="Q533" i="1"/>
  <c r="Q879" i="1"/>
  <c r="Q812" i="1"/>
  <c r="Q592" i="1"/>
  <c r="Q646" i="1"/>
  <c r="Q619" i="1"/>
  <c r="Q711" i="1"/>
  <c r="Q556" i="1"/>
  <c r="Q557" i="1"/>
  <c r="Q908" i="1"/>
  <c r="Q34" i="1"/>
  <c r="Q620" i="1"/>
  <c r="Q735" i="1"/>
  <c r="Q686" i="1"/>
  <c r="Q175" i="1"/>
  <c r="Q255" i="1"/>
  <c r="Q704" i="1"/>
  <c r="Q1039" i="1"/>
  <c r="Q1037" i="1"/>
  <c r="Q316" i="1"/>
  <c r="Q317" i="1"/>
  <c r="Q567" i="1"/>
  <c r="Q920" i="1"/>
  <c r="Q569" i="1"/>
  <c r="Q836" i="1"/>
  <c r="Q1038" i="1"/>
  <c r="Q256" i="1"/>
  <c r="Q593" i="1"/>
  <c r="Q379" i="1"/>
  <c r="Q378" i="1"/>
  <c r="Q621" i="1"/>
  <c r="Q759" i="1"/>
  <c r="Q687" i="1"/>
  <c r="Q63" i="1"/>
  <c r="Q319" i="1"/>
  <c r="Q451" i="1"/>
  <c r="Q622" i="1"/>
  <c r="Q623" i="1"/>
  <c r="Q952" i="1"/>
  <c r="Q953" i="1"/>
  <c r="Q176" i="1"/>
  <c r="Q712" i="1"/>
  <c r="Q320" i="1"/>
  <c r="Q568" i="1"/>
  <c r="Q377" i="1"/>
  <c r="Q318" i="1"/>
  <c r="Q228" i="1"/>
  <c r="Q321" i="1"/>
  <c r="Q992" i="1"/>
  <c r="Q924" i="1"/>
  <c r="Q488" i="1"/>
  <c r="Q714" i="1"/>
  <c r="Q926" i="1"/>
  <c r="Q487" i="1"/>
  <c r="Q838" i="1"/>
  <c r="Q229" i="1"/>
  <c r="Q461" i="1"/>
  <c r="Q837" i="1"/>
  <c r="Q462" i="1"/>
  <c r="Q852" i="1"/>
  <c r="Q535" i="1"/>
  <c r="Q594" i="1"/>
  <c r="Q508" i="1"/>
  <c r="Q761" i="1"/>
  <c r="Q648" i="1"/>
  <c r="Q925" i="1"/>
  <c r="Q919" i="1"/>
  <c r="Q432" i="1"/>
  <c r="Q689" i="1"/>
  <c r="Q927" i="1"/>
  <c r="Q292" i="1"/>
  <c r="Q358" i="1"/>
  <c r="Q153" i="1"/>
  <c r="Q154" i="1"/>
  <c r="Q152" i="1"/>
  <c r="Q555" i="1"/>
  <c r="Q901" i="1"/>
  <c r="Q178" i="1"/>
  <c r="Q853" i="1"/>
  <c r="Q565" i="1"/>
  <c r="Q258" i="1"/>
  <c r="Q186" i="1"/>
  <c r="Q489" i="1"/>
  <c r="Q881" i="1"/>
  <c r="Q536" i="1"/>
  <c r="Q640" i="1"/>
  <c r="Q57" i="1"/>
  <c r="Q688" i="1"/>
  <c r="Q713" i="1"/>
  <c r="Q760" i="1"/>
  <c r="Q185" i="1"/>
  <c r="Q1040" i="1"/>
  <c r="Q259" i="1"/>
  <c r="Q380" i="1"/>
  <c r="Q537" i="1"/>
  <c r="Q763" i="1"/>
  <c r="Q854" i="1"/>
  <c r="Q624" i="1"/>
  <c r="Q272" i="1"/>
  <c r="Q155" i="1"/>
  <c r="Q929" i="1"/>
  <c r="Q595" i="1"/>
  <c r="Q486" i="1"/>
  <c r="Q647" i="1"/>
  <c r="Q762" i="1"/>
  <c r="Q177" i="1"/>
  <c r="Q257" i="1"/>
  <c r="Q855" i="1"/>
  <c r="Q64" i="1"/>
  <c r="Q322" i="1"/>
  <c r="Q323" i="1"/>
  <c r="Q156" i="1"/>
  <c r="Q415" i="1"/>
  <c r="Q1042" i="1"/>
  <c r="Q813" i="1"/>
  <c r="Q954" i="1"/>
  <c r="Q463" i="1"/>
  <c r="Q360" i="1"/>
  <c r="Q715" i="1"/>
  <c r="Q930" i="1"/>
  <c r="Q649" i="1"/>
  <c r="Q35" i="1"/>
  <c r="Q538" i="1"/>
  <c r="Q212" i="1"/>
  <c r="Q395" i="1"/>
  <c r="Q1006" i="1"/>
  <c r="Q839" i="1"/>
  <c r="Q324" i="1"/>
  <c r="Q416" i="1"/>
  <c r="Q991" i="1"/>
  <c r="Q260" i="1"/>
  <c r="Q128" i="1"/>
  <c r="Q127" i="1"/>
  <c r="Q58" i="1"/>
  <c r="Q198" i="1"/>
  <c r="Q199" i="1"/>
  <c r="Q197" i="1"/>
  <c r="Q971" i="1"/>
  <c r="Q814" i="1"/>
  <c r="Q626" i="1"/>
  <c r="Q570" i="1"/>
  <c r="Q1041" i="1"/>
  <c r="Q359" i="1"/>
  <c r="Q650" i="1"/>
  <c r="Q394" i="1"/>
  <c r="Q857" i="1"/>
  <c r="Q230" i="1"/>
  <c r="Q13" i="1"/>
  <c r="Q691" i="1"/>
  <c r="Q452" i="1"/>
  <c r="Q781" i="1"/>
  <c r="Q572" i="1"/>
  <c r="Q815" i="1"/>
  <c r="Q280" i="1"/>
  <c r="Q453" i="1"/>
  <c r="Q652" i="1"/>
  <c r="Q496" i="1"/>
  <c r="Q111" i="1"/>
  <c r="Q384" i="1"/>
  <c r="Q116" i="1"/>
  <c r="Q388" i="1"/>
  <c r="Q88" i="1"/>
  <c r="Q89" i="1"/>
  <c r="Q629" i="1"/>
  <c r="Q91" i="1"/>
  <c r="Q180" i="1"/>
  <c r="Q235" i="1"/>
  <c r="Q840" i="1"/>
  <c r="Q696" i="1"/>
  <c r="Q513" i="1"/>
  <c r="Q653" i="1"/>
  <c r="Q717" i="1"/>
  <c r="Q773" i="1"/>
  <c r="Q820" i="1"/>
  <c r="Q955" i="1"/>
  <c r="Q957" i="1"/>
  <c r="Q654" i="1"/>
  <c r="Q956" i="1"/>
  <c r="Q122" i="1"/>
  <c r="Q512" i="1"/>
  <c r="Q577" i="1"/>
  <c r="Q821" i="1"/>
  <c r="Q1047" i="1"/>
  <c r="Q163" i="1"/>
  <c r="Q84" i="1"/>
  <c r="Q539" i="1"/>
  <c r="Q87" i="1"/>
  <c r="Q115" i="1"/>
  <c r="Q993" i="1"/>
  <c r="Q420" i="1"/>
  <c r="Q59" i="1"/>
  <c r="Q201" i="1"/>
  <c r="Q627" i="1"/>
  <c r="Q1043" i="1"/>
  <c r="Q816" i="1"/>
  <c r="Q858" i="1"/>
  <c r="Q417" i="1"/>
  <c r="Q418" i="1"/>
  <c r="Q509" i="1"/>
  <c r="Q736" i="1"/>
  <c r="Q37" i="1"/>
  <c r="Q27" i="1"/>
  <c r="Q36" i="1"/>
  <c r="Q273" i="1"/>
  <c r="Q326" i="1"/>
  <c r="Q490" i="1"/>
  <c r="Q491" i="1"/>
  <c r="Q492" i="1"/>
  <c r="Q493" i="1"/>
  <c r="Q494" i="1"/>
  <c r="Q716" i="1"/>
  <c r="Q381" i="1"/>
  <c r="Q695" i="1"/>
  <c r="Q765" i="1"/>
  <c r="Q766" i="1"/>
  <c r="Q767" i="1"/>
  <c r="Q72" i="1"/>
  <c r="Q279" i="1"/>
  <c r="Q231" i="1"/>
  <c r="Q44" i="1"/>
  <c r="Q45" i="1"/>
  <c r="Q137" i="1"/>
  <c r="Q138" i="1"/>
  <c r="Q46" i="1"/>
  <c r="Q85" i="1"/>
  <c r="Q65" i="1"/>
  <c r="Q71" i="1"/>
  <c r="Q66" i="1"/>
  <c r="Q112" i="1"/>
  <c r="Q86" i="1"/>
  <c r="Q47" i="1"/>
  <c r="Q972" i="1"/>
  <c r="Q973" i="1"/>
  <c r="Q769" i="1"/>
  <c r="Q770" i="1"/>
  <c r="Q885" i="1"/>
  <c r="Q886" i="1"/>
  <c r="Q274" i="1"/>
  <c r="Q433" i="1"/>
  <c r="Q434" i="1"/>
  <c r="Q327" i="1"/>
  <c r="Q435" i="1"/>
  <c r="Q436" i="1"/>
  <c r="Q584" i="1"/>
  <c r="Q419" i="1"/>
  <c r="Q385" i="1"/>
  <c r="Q782" i="1"/>
  <c r="Q43" i="1"/>
  <c r="Q511" i="1"/>
  <c r="Q931" i="1"/>
  <c r="Q680" i="1"/>
  <c r="Q669" i="1"/>
  <c r="Q67" i="1"/>
  <c r="Q441" i="1"/>
  <c r="Q540" i="1"/>
  <c r="Q882" i="1"/>
  <c r="Q464" i="1"/>
  <c r="Q20" i="1"/>
  <c r="Q25" i="1"/>
  <c r="Q275" i="1"/>
  <c r="Q204" i="1"/>
  <c r="Q205" i="1"/>
  <c r="Q692" i="1"/>
  <c r="Q422" i="1"/>
  <c r="Q764" i="1"/>
  <c r="Q54" i="1"/>
  <c r="Q119" i="1"/>
  <c r="Q563" i="1"/>
  <c r="Q737" i="1"/>
  <c r="Q437" i="1"/>
  <c r="Q83" i="1"/>
  <c r="Q389" i="1"/>
  <c r="Q210" i="1"/>
  <c r="Q597" i="1"/>
  <c r="Q933" i="1"/>
  <c r="Q1004" i="1"/>
  <c r="Q859" i="1"/>
  <c r="Q159" i="1"/>
  <c r="Q207" i="1"/>
  <c r="Q495" i="1"/>
  <c r="Q194" i="1"/>
  <c r="Q674" i="1"/>
  <c r="Q596" i="1"/>
  <c r="Q818" i="1"/>
  <c r="Q771" i="1"/>
  <c r="Q928" i="1"/>
  <c r="Q861" i="1"/>
  <c r="Q28" i="1"/>
  <c r="Q438" i="1"/>
  <c r="Q439" i="1"/>
  <c r="Q383" i="1"/>
  <c r="Q328" i="1"/>
  <c r="Q329" i="1"/>
  <c r="Q26" i="1"/>
  <c r="Q772" i="1"/>
  <c r="Q386" i="1"/>
  <c r="Q387" i="1"/>
  <c r="Q1005" i="1"/>
  <c r="Q179" i="1"/>
  <c r="Q11" i="1"/>
  <c r="Q883" i="1"/>
  <c r="Q131" i="1"/>
  <c r="Q94" i="1"/>
  <c r="Q160" i="1"/>
  <c r="Q440" i="1"/>
  <c r="Q548" i="1"/>
  <c r="Q510" i="1"/>
  <c r="Q574" i="1"/>
  <c r="Q932" i="1"/>
  <c r="Q90" i="1"/>
  <c r="Q899" i="1"/>
  <c r="Q979" i="1"/>
  <c r="Q575" i="1"/>
  <c r="Q362" i="1"/>
  <c r="Q361" i="1"/>
  <c r="Q1001" i="1"/>
  <c r="Q573" i="1"/>
  <c r="Q863" i="1"/>
  <c r="Q694" i="1"/>
  <c r="Q202" i="1"/>
  <c r="Q738" i="1"/>
  <c r="Q1000" i="1"/>
  <c r="Q208" i="1"/>
  <c r="Q934" i="1"/>
  <c r="Q232" i="1"/>
  <c r="Q421" i="1"/>
  <c r="Q158" i="1"/>
  <c r="Q768" i="1"/>
  <c r="Q994" i="1"/>
  <c r="Q1045" i="1"/>
  <c r="Q860" i="1"/>
  <c r="Q233" i="1"/>
  <c r="Q576" i="1"/>
  <c r="Q693" i="1"/>
  <c r="Q209" i="1"/>
  <c r="Q817" i="1"/>
  <c r="Q276" i="1"/>
  <c r="Q277" i="1"/>
  <c r="Q819" i="1"/>
  <c r="Q278" i="1"/>
  <c r="Q997" i="1"/>
  <c r="Q999" i="1"/>
  <c r="Q998" i="1"/>
  <c r="Q1046" i="1"/>
  <c r="Q783" i="1"/>
  <c r="Q784" i="1"/>
  <c r="Q785" i="1"/>
  <c r="Q888" i="1"/>
  <c r="Q887" i="1"/>
  <c r="Q786" i="1"/>
  <c r="Q995" i="1"/>
  <c r="Q382" i="1"/>
  <c r="Q651" i="1"/>
  <c r="Q157" i="1"/>
  <c r="Q996" i="1"/>
  <c r="Q1044" i="1"/>
  <c r="Q655" i="1"/>
  <c r="Q958" i="1"/>
  <c r="Q579" i="1"/>
  <c r="Q822" i="1"/>
  <c r="Q580" i="1"/>
  <c r="Q823" i="1"/>
  <c r="Q959" i="1"/>
  <c r="Q213" i="1"/>
  <c r="Q455" i="1"/>
  <c r="Q454" i="1"/>
  <c r="Q578" i="1"/>
  <c r="Q1048" i="1"/>
  <c r="Q214" i="1"/>
  <c r="Q29" i="1"/>
  <c r="Q261" i="1"/>
  <c r="Q392" i="1"/>
  <c r="Q442" i="1"/>
  <c r="Q262" i="1"/>
  <c r="Q497" i="1"/>
  <c r="Q697" i="1"/>
  <c r="Q109" i="1"/>
  <c r="Q281" i="1"/>
  <c r="Q181" i="1"/>
  <c r="Q889" i="1"/>
  <c r="Q92" i="1"/>
  <c r="Q514" i="1"/>
  <c r="Q541" i="1"/>
  <c r="Q581" i="1"/>
  <c r="Q293" i="1"/>
  <c r="Q136" i="1"/>
  <c r="Q824" i="1"/>
  <c r="Q1002" i="1"/>
  <c r="Q788" i="1"/>
  <c r="Q294" i="1"/>
  <c r="Q330" i="1"/>
  <c r="Q787" i="1"/>
  <c r="Q21" i="1"/>
  <c r="Q60" i="1"/>
  <c r="Q61" i="1"/>
  <c r="Q498" i="1"/>
  <c r="Q282" i="1"/>
  <c r="Q1049" i="1"/>
  <c r="Q236" i="1"/>
  <c r="Q263" i="1"/>
  <c r="Q104" i="1"/>
  <c r="Q105" i="1"/>
  <c r="Q1050" i="1"/>
  <c r="Q6" i="1"/>
  <c r="Q4" i="1"/>
  <c r="Q5" i="1"/>
  <c r="Q542" i="1"/>
  <c r="Q296" i="1"/>
  <c r="Q699" i="1"/>
  <c r="Q935" i="1"/>
  <c r="Q698" i="1"/>
  <c r="Q630" i="1"/>
  <c r="Q739" i="1"/>
  <c r="Q48" i="1"/>
  <c r="Q39" i="1"/>
  <c r="Q110" i="1"/>
  <c r="Q841" i="1"/>
  <c r="Q631" i="1"/>
  <c r="Q825" i="1"/>
  <c r="Q237" i="1"/>
  <c r="Q543" i="1"/>
  <c r="Q93" i="1"/>
  <c r="Q283" i="1"/>
  <c r="Q264" i="1"/>
  <c r="Q49" i="1"/>
  <c r="Q73" i="1"/>
  <c r="Q238" i="1"/>
  <c r="Q789" i="1"/>
  <c r="Q132" i="1"/>
  <c r="Q38" i="1"/>
  <c r="Q215" i="1"/>
  <c r="Q890" i="1"/>
  <c r="Q393" i="1"/>
  <c r="Q200" i="1"/>
  <c r="Q364" i="1"/>
  <c r="Q161" i="1"/>
  <c r="Q499" i="1"/>
  <c r="Q331" i="1"/>
  <c r="Q701" i="1"/>
  <c r="Q700" i="1"/>
  <c r="Q363" i="1"/>
  <c r="Q239" i="1"/>
  <c r="Q265" i="1"/>
  <c r="Q162" i="1"/>
  <c r="Q891" i="1"/>
  <c r="Q443" i="1"/>
  <c r="Q936" i="1"/>
  <c r="Q826" i="1"/>
  <c r="Q656" i="1"/>
  <c r="Q583" i="1"/>
  <c r="Q515" i="1"/>
  <c r="Q544" i="1"/>
  <c r="Q862" i="1"/>
  <c r="Q297" i="1"/>
  <c r="Q747" i="1"/>
  <c r="Q884" i="1"/>
  <c r="Q444" i="1"/>
  <c r="Q103" i="1"/>
  <c r="Q500" i="1"/>
  <c r="Q827" i="1"/>
  <c r="N1035" i="1"/>
  <c r="N970" i="1"/>
  <c r="N465" i="1"/>
  <c r="N396" i="1"/>
  <c r="N740" i="1"/>
  <c r="N19" i="1"/>
  <c r="N658" i="1"/>
  <c r="N1012" i="1"/>
  <c r="N424" i="1"/>
  <c r="N742" i="1"/>
  <c r="N95" i="1"/>
  <c r="N141" i="1"/>
  <c r="N298" i="1"/>
  <c r="N974" i="1"/>
  <c r="N975" i="1"/>
  <c r="N632" i="1"/>
  <c r="N864" i="1"/>
  <c r="N719" i="1"/>
  <c r="N741" i="1"/>
  <c r="N702" i="1"/>
  <c r="N790" i="1"/>
  <c r="N586" i="1"/>
  <c r="N774" i="1"/>
  <c r="N400" i="1"/>
  <c r="N793" i="1"/>
  <c r="N794" i="1"/>
  <c r="N333" i="1"/>
  <c r="N937" i="1"/>
  <c r="N82" i="1"/>
  <c r="N856" i="1"/>
  <c r="N625" i="1"/>
  <c r="N677" i="1"/>
  <c r="N894" i="1"/>
  <c r="N893" i="1"/>
  <c r="N976" i="1"/>
  <c r="N791" i="1"/>
  <c r="N143" i="1"/>
  <c r="N142" i="1"/>
  <c r="N516" i="1"/>
  <c r="N1011" i="1"/>
  <c r="N397" i="1"/>
  <c r="N938" i="1"/>
  <c r="N398" i="1"/>
  <c r="N633" i="1"/>
  <c r="N284" i="1"/>
  <c r="N285" i="1"/>
  <c r="N659" i="1"/>
  <c r="N599" i="1"/>
  <c r="N7" i="1"/>
  <c r="N600" i="1"/>
  <c r="N75" i="1"/>
  <c r="N468" i="1"/>
  <c r="N990" i="1"/>
  <c r="N399" i="1"/>
  <c r="N300" i="1"/>
  <c r="N466" i="1"/>
  <c r="N657" i="1"/>
  <c r="N892" i="1"/>
  <c r="N332" i="1"/>
  <c r="N718" i="1"/>
  <c r="N299" i="1"/>
  <c r="N940" i="1"/>
  <c r="N792" i="1"/>
  <c r="N941" i="1"/>
  <c r="N598" i="1"/>
  <c r="N144" i="1"/>
  <c r="N216" i="1"/>
  <c r="N9" i="1"/>
  <c r="N74" i="1"/>
  <c r="N106" i="1"/>
  <c r="N286" i="1"/>
  <c r="N240" i="1"/>
  <c r="N467" i="1"/>
  <c r="N187" i="1"/>
  <c r="N865" i="1"/>
  <c r="N939" i="1"/>
  <c r="N423" i="1"/>
  <c r="N942" i="1"/>
  <c r="N145" i="1"/>
  <c r="N365" i="1"/>
  <c r="N334" i="1"/>
  <c r="N401" i="1"/>
  <c r="N923" i="1"/>
  <c r="N552" i="1"/>
  <c r="N22" i="1"/>
  <c r="N469" i="1"/>
  <c r="N241" i="1"/>
  <c r="N795" i="1"/>
  <c r="N743" i="1"/>
  <c r="N521" i="1"/>
  <c r="N720" i="1"/>
  <c r="N602" i="1"/>
  <c r="N301" i="1"/>
  <c r="N960" i="1"/>
  <c r="N218" i="1"/>
  <c r="N217" i="1"/>
  <c r="N242" i="1"/>
  <c r="N660" i="1"/>
  <c r="N266" i="1"/>
  <c r="N895" i="1"/>
  <c r="N518" i="1"/>
  <c r="N470" i="1"/>
  <c r="N1018" i="1"/>
  <c r="N366" i="1"/>
  <c r="N1019" i="1"/>
  <c r="N519" i="1"/>
  <c r="N775" i="1"/>
  <c r="N703" i="1"/>
  <c r="N335" i="1"/>
  <c r="N501" i="1"/>
  <c r="N146" i="1"/>
  <c r="N1015" i="1"/>
  <c r="N601" i="1"/>
  <c r="N456" i="1"/>
  <c r="N1014" i="1"/>
  <c r="N1013" i="1"/>
  <c r="N1017" i="1"/>
  <c r="N430" i="1"/>
  <c r="N402" i="1"/>
  <c r="N661" i="1"/>
  <c r="N517" i="1"/>
  <c r="N662" i="1"/>
  <c r="N234" i="1"/>
  <c r="N866" i="1"/>
  <c r="N96" i="1"/>
  <c r="N302" i="1"/>
  <c r="N164" i="1"/>
  <c r="N1016" i="1"/>
  <c r="N943" i="1"/>
  <c r="N603" i="1"/>
  <c r="N267" i="1"/>
  <c r="N1020" i="1"/>
  <c r="N828" i="1"/>
  <c r="N243" i="1"/>
  <c r="N76" i="1"/>
  <c r="N403" i="1"/>
  <c r="N40" i="1"/>
  <c r="N68" i="1"/>
  <c r="N69" i="1"/>
  <c r="N268" i="1"/>
  <c r="N107" i="1"/>
  <c r="N188" i="1"/>
  <c r="N30" i="1"/>
  <c r="N182" i="1"/>
  <c r="N404" i="1"/>
  <c r="N336" i="1"/>
  <c r="N287" i="1"/>
  <c r="N867" i="1"/>
  <c r="N744" i="1"/>
  <c r="N325" i="1"/>
  <c r="N797" i="1"/>
  <c r="N721" i="1"/>
  <c r="N337" i="1"/>
  <c r="N206" i="1"/>
  <c r="N189" i="1"/>
  <c r="N551" i="1"/>
  <c r="N139" i="1"/>
  <c r="N722" i="1"/>
  <c r="N796" i="1"/>
  <c r="N705" i="1"/>
  <c r="N550" i="1"/>
  <c r="N549" i="1"/>
  <c r="N798" i="1"/>
  <c r="N635" i="1"/>
  <c r="N636" i="1"/>
  <c r="N637" i="1"/>
  <c r="N724" i="1"/>
  <c r="N339" i="1"/>
  <c r="N165" i="1"/>
  <c r="N663" i="1"/>
  <c r="N244" i="1"/>
  <c r="N502" i="1"/>
  <c r="N338" i="1"/>
  <c r="N639" i="1"/>
  <c r="N545" i="1"/>
  <c r="N471" i="1"/>
  <c r="N726" i="1"/>
  <c r="N220" i="1"/>
  <c r="N547" i="1"/>
  <c r="N638" i="1"/>
  <c r="N800" i="1"/>
  <c r="N896" i="1"/>
  <c r="N605" i="1"/>
  <c r="N304" i="1"/>
  <c r="N634" i="1"/>
  <c r="N190" i="1"/>
  <c r="N269" i="1"/>
  <c r="N842" i="1"/>
  <c r="N664" i="1"/>
  <c r="N166" i="1"/>
  <c r="N723" i="1"/>
  <c r="N306" i="1"/>
  <c r="N50" i="1"/>
  <c r="N113" i="1"/>
  <c r="N114" i="1"/>
  <c r="N977" i="1"/>
  <c r="N520" i="1"/>
  <c r="N961" i="1"/>
  <c r="N219" i="1"/>
  <c r="N725" i="1"/>
  <c r="N503" i="1"/>
  <c r="N905" i="1"/>
  <c r="N51" i="1"/>
  <c r="N31" i="1"/>
  <c r="N183" i="1"/>
  <c r="N305" i="1"/>
  <c r="N843" i="1"/>
  <c r="N340" i="1"/>
  <c r="N829" i="1"/>
  <c r="N587" i="1"/>
  <c r="N745" i="1"/>
  <c r="N746" i="1"/>
  <c r="N665" i="1"/>
  <c r="N727" i="1"/>
  <c r="N897" i="1"/>
  <c r="N729" i="1"/>
  <c r="N504" i="1"/>
  <c r="N344" i="1"/>
  <c r="N799" i="1"/>
  <c r="N425" i="1"/>
  <c r="N706" i="1"/>
  <c r="N962" i="1"/>
  <c r="N985" i="1"/>
  <c r="N728" i="1"/>
  <c r="N2" i="1"/>
  <c r="N1007" i="1"/>
  <c r="N830" i="1"/>
  <c r="N341" i="1"/>
  <c r="N342" i="1"/>
  <c r="N343" i="1"/>
  <c r="N307" i="1"/>
  <c r="N23" i="1"/>
  <c r="N898" i="1"/>
  <c r="N667" i="1"/>
  <c r="N776" i="1"/>
  <c r="N963" i="1"/>
  <c r="N801" i="1"/>
  <c r="N844" i="1"/>
  <c r="N1021" i="1"/>
  <c r="N192" i="1"/>
  <c r="N606" i="1"/>
  <c r="N1022" i="1"/>
  <c r="N485" i="1"/>
  <c r="N690" i="1"/>
  <c r="N405" i="1"/>
  <c r="N731" i="1"/>
  <c r="N288" i="1"/>
  <c r="N628" i="1"/>
  <c r="N872" i="1"/>
  <c r="N608" i="1"/>
  <c r="N871" i="1"/>
  <c r="N554" i="1"/>
  <c r="N900" i="1"/>
  <c r="N607" i="1"/>
  <c r="N870" i="1"/>
  <c r="N553" i="1"/>
  <c r="N1023" i="1"/>
  <c r="N609" i="1"/>
  <c r="N367" i="1"/>
  <c r="N368" i="1"/>
  <c r="N571" i="1"/>
  <c r="N869" i="1"/>
  <c r="N748" i="1"/>
  <c r="N522" i="1"/>
  <c r="N426" i="1"/>
  <c r="N406" i="1"/>
  <c r="N749" i="1"/>
  <c r="N707" i="1"/>
  <c r="N1025" i="1"/>
  <c r="N803" i="1"/>
  <c r="N666" i="1"/>
  <c r="N873" i="1"/>
  <c r="N1024" i="1"/>
  <c r="N846" i="1"/>
  <c r="N588" i="1"/>
  <c r="N845" i="1"/>
  <c r="N802" i="1"/>
  <c r="N221" i="1"/>
  <c r="N345" i="1"/>
  <c r="N222" i="1"/>
  <c r="N472" i="1"/>
  <c r="N407" i="1"/>
  <c r="N987" i="1"/>
  <c r="N1026" i="1"/>
  <c r="N108" i="1"/>
  <c r="N223" i="1"/>
  <c r="N167" i="1"/>
  <c r="N117" i="1"/>
  <c r="N473" i="1"/>
  <c r="N97" i="1"/>
  <c r="N670" i="1"/>
  <c r="N369" i="1"/>
  <c r="N245" i="1"/>
  <c r="N246" i="1"/>
  <c r="N410" i="1"/>
  <c r="N147" i="1"/>
  <c r="N77" i="1"/>
  <c r="N902" i="1"/>
  <c r="N211" i="1"/>
  <c r="N348" i="1"/>
  <c r="N169" i="1"/>
  <c r="N750" i="1"/>
  <c r="N559" i="1"/>
  <c r="N168" i="1"/>
  <c r="N668" i="1"/>
  <c r="N777" i="1"/>
  <c r="N876" i="1"/>
  <c r="N447" i="1"/>
  <c r="N612" i="1"/>
  <c r="N52" i="1"/>
  <c r="N78" i="1"/>
  <c r="N290" i="1"/>
  <c r="N457" i="1"/>
  <c r="N1027" i="1"/>
  <c r="N832" i="1"/>
  <c r="N589" i="1"/>
  <c r="N371" i="1"/>
  <c r="N730" i="1"/>
  <c r="N308" i="1"/>
  <c r="N611" i="1"/>
  <c r="N149" i="1"/>
  <c r="N408" i="1"/>
  <c r="N10" i="1"/>
  <c r="N751" i="1"/>
  <c r="N505" i="1"/>
  <c r="N613" i="1"/>
  <c r="N409" i="1"/>
  <c r="N903" i="1"/>
  <c r="N346" i="1"/>
  <c r="N124" i="1"/>
  <c r="N289" i="1"/>
  <c r="N1008" i="1"/>
  <c r="N411" i="1"/>
  <c r="N610" i="1"/>
  <c r="N524" i="1"/>
  <c r="N904" i="1"/>
  <c r="N847" i="1"/>
  <c r="N373" i="1"/>
  <c r="N347" i="1"/>
  <c r="N99" i="1"/>
  <c r="N98" i="1"/>
  <c r="N247" i="1"/>
  <c r="N148" i="1"/>
  <c r="N831" i="1"/>
  <c r="N248" i="1"/>
  <c r="N349" i="1"/>
  <c r="N874" i="1"/>
  <c r="N875" i="1"/>
  <c r="N523" i="1"/>
  <c r="N944" i="1"/>
  <c r="N804" i="1"/>
  <c r="N479" i="1"/>
  <c r="N965" i="1"/>
  <c r="N527" i="1"/>
  <c r="N350" i="1"/>
  <c r="N805" i="1"/>
  <c r="N980" i="1"/>
  <c r="N14" i="1"/>
  <c r="N480" i="1"/>
  <c r="N481" i="1"/>
  <c r="N1030" i="1"/>
  <c r="N732" i="1"/>
  <c r="N474" i="1"/>
  <c r="N708" i="1"/>
  <c r="N982" i="1"/>
  <c r="N546" i="1"/>
  <c r="N250" i="1"/>
  <c r="N412" i="1"/>
  <c r="N193" i="1"/>
  <c r="N673" i="1"/>
  <c r="N483" i="1"/>
  <c r="N370" i="1"/>
  <c r="N391" i="1"/>
  <c r="N675" i="1"/>
  <c r="N252" i="1"/>
  <c r="N475" i="1"/>
  <c r="N476" i="1"/>
  <c r="N478" i="1"/>
  <c r="N477" i="1"/>
  <c r="N1032" i="1"/>
  <c r="N1009" i="1"/>
  <c r="N310" i="1"/>
  <c r="N16" i="1"/>
  <c r="N53" i="1"/>
  <c r="N1029" i="1"/>
  <c r="N525" i="1"/>
  <c r="N506" i="1"/>
  <c r="N983" i="1"/>
  <c r="N614" i="1"/>
  <c r="N203" i="1"/>
  <c r="N676" i="1"/>
  <c r="N1031" i="1"/>
  <c r="N15" i="1"/>
  <c r="N24" i="1"/>
  <c r="N17" i="1"/>
  <c r="N671" i="1"/>
  <c r="N309" i="1"/>
  <c r="N526" i="1"/>
  <c r="N672" i="1"/>
  <c r="N848" i="1"/>
  <c r="N964" i="1"/>
  <c r="N641" i="1"/>
  <c r="N150" i="1"/>
  <c r="N249" i="1"/>
  <c r="N806" i="1"/>
  <c r="N1028" i="1"/>
  <c r="N351" i="1"/>
  <c r="N448" i="1"/>
  <c r="N32" i="1"/>
  <c r="N833" i="1"/>
  <c r="N251" i="1"/>
  <c r="N458" i="1"/>
  <c r="N375" i="1"/>
  <c r="N906" i="1"/>
  <c r="N709" i="1"/>
  <c r="N807" i="1"/>
  <c r="N118" i="1"/>
  <c r="N558" i="1"/>
  <c r="N123" i="1"/>
  <c r="N303" i="1"/>
  <c r="N191" i="1"/>
  <c r="N585" i="1"/>
  <c r="N808" i="1"/>
  <c r="N809" i="1"/>
  <c r="N810" i="1"/>
  <c r="N966" i="1"/>
  <c r="N353" i="1"/>
  <c r="N482" i="1"/>
  <c r="N921" i="1"/>
  <c r="N224" i="1"/>
  <c r="N172" i="1"/>
  <c r="N354" i="1"/>
  <c r="N171" i="1"/>
  <c r="N753" i="1"/>
  <c r="N754" i="1"/>
  <c r="N989" i="1"/>
  <c r="N907" i="1"/>
  <c r="N1010" i="1"/>
  <c r="N80" i="1"/>
  <c r="N270" i="1"/>
  <c r="N778" i="1"/>
  <c r="N133" i="1"/>
  <c r="N134" i="1"/>
  <c r="N195" i="1"/>
  <c r="N225" i="1"/>
  <c r="N427" i="1"/>
  <c r="N428" i="1"/>
  <c r="N984" i="1"/>
  <c r="N752" i="1"/>
  <c r="N8" i="1"/>
  <c r="N528" i="1"/>
  <c r="N55" i="1"/>
  <c r="N62" i="1"/>
  <c r="N170" i="1"/>
  <c r="N678" i="1"/>
  <c r="N561" i="1"/>
  <c r="N56" i="1"/>
  <c r="N1034" i="1"/>
  <c r="N352" i="1"/>
  <c r="N79" i="1"/>
  <c r="N1033" i="1"/>
  <c r="N562" i="1"/>
  <c r="N913" i="1"/>
  <c r="N617" i="1"/>
  <c r="N429" i="1"/>
  <c r="N271" i="1"/>
  <c r="N733" i="1"/>
  <c r="N849" i="1"/>
  <c r="N909" i="1"/>
  <c r="N949" i="1"/>
  <c r="N1036" i="1"/>
  <c r="N174" i="1"/>
  <c r="N910" i="1"/>
  <c r="N922" i="1"/>
  <c r="N507" i="1"/>
  <c r="N226" i="1"/>
  <c r="N140" i="1"/>
  <c r="N356" i="1"/>
  <c r="N184" i="1"/>
  <c r="N756" i="1"/>
  <c r="N757" i="1"/>
  <c r="N413" i="1"/>
  <c r="N529" i="1"/>
  <c r="N779" i="1"/>
  <c r="N945" i="1"/>
  <c r="N877" i="1"/>
  <c r="N946" i="1"/>
  <c r="N130" i="1"/>
  <c r="N911" i="1"/>
  <c r="N967" i="1"/>
  <c r="N850" i="1"/>
  <c r="N253" i="1"/>
  <c r="N196" i="1"/>
  <c r="N173" i="1"/>
  <c r="N679" i="1"/>
  <c r="N755" i="1"/>
  <c r="N459" i="1"/>
  <c r="N590" i="1"/>
  <c r="N355" i="1"/>
  <c r="N948" i="1"/>
  <c r="N834" i="1"/>
  <c r="N414" i="1"/>
  <c r="N564" i="1"/>
  <c r="N684" i="1"/>
  <c r="N683" i="1"/>
  <c r="N313" i="1"/>
  <c r="N376" i="1"/>
  <c r="N151" i="1"/>
  <c r="N449" i="1"/>
  <c r="N811" i="1"/>
  <c r="N357" i="1"/>
  <c r="N915" i="1"/>
  <c r="N312" i="1"/>
  <c r="N914" i="1"/>
  <c r="N311" i="1"/>
  <c r="N254" i="1"/>
  <c r="N295" i="1"/>
  <c r="N120" i="1"/>
  <c r="N390" i="1"/>
  <c r="N121" i="1"/>
  <c r="N615" i="1"/>
  <c r="N3" i="1"/>
  <c r="N460" i="1"/>
  <c r="N851" i="1"/>
  <c r="N534" i="1"/>
  <c r="N591" i="1"/>
  <c r="N918" i="1"/>
  <c r="N484" i="1"/>
  <c r="N642" i="1"/>
  <c r="N950" i="1"/>
  <c r="N734" i="1"/>
  <c r="N566" i="1"/>
  <c r="N710" i="1"/>
  <c r="N431" i="1"/>
  <c r="N314" i="1"/>
  <c r="N129" i="1"/>
  <c r="N33" i="1"/>
  <c r="N644" i="1"/>
  <c r="N100" i="1"/>
  <c r="N12" i="1"/>
  <c r="N81" i="1"/>
  <c r="N645" i="1"/>
  <c r="N372" i="1"/>
  <c r="N101" i="1"/>
  <c r="N450" i="1"/>
  <c r="N604" i="1"/>
  <c r="N868" i="1"/>
  <c r="N978" i="1"/>
  <c r="N780" i="1"/>
  <c r="N42" i="1"/>
  <c r="N582" i="1"/>
  <c r="N1003" i="1"/>
  <c r="N41" i="1"/>
  <c r="N102" i="1"/>
  <c r="N126" i="1"/>
  <c r="N291" i="1"/>
  <c r="N315" i="1"/>
  <c r="N374" i="1"/>
  <c r="N560" i="1"/>
  <c r="N981" i="1"/>
  <c r="N445" i="1"/>
  <c r="N446" i="1"/>
  <c r="N916" i="1"/>
  <c r="N951" i="1"/>
  <c r="N18" i="1"/>
  <c r="N988" i="1"/>
  <c r="N643" i="1"/>
  <c r="N685" i="1"/>
  <c r="N70" i="1"/>
  <c r="N135" i="1"/>
  <c r="N912" i="1"/>
  <c r="N530" i="1"/>
  <c r="N681" i="1"/>
  <c r="N986" i="1"/>
  <c r="N125" i="1"/>
  <c r="N227" i="1"/>
  <c r="N758" i="1"/>
  <c r="N616" i="1"/>
  <c r="N969" i="1"/>
  <c r="N531" i="1"/>
  <c r="N618" i="1"/>
  <c r="N947" i="1"/>
  <c r="N968" i="1"/>
  <c r="N532" i="1"/>
  <c r="N682" i="1"/>
  <c r="N878" i="1"/>
  <c r="N835" i="1"/>
  <c r="N917" i="1"/>
  <c r="N880" i="1"/>
  <c r="N533" i="1"/>
  <c r="N879" i="1"/>
  <c r="N812" i="1"/>
  <c r="N592" i="1"/>
  <c r="N646" i="1"/>
  <c r="N619" i="1"/>
  <c r="N711" i="1"/>
  <c r="N556" i="1"/>
  <c r="N557" i="1"/>
  <c r="N908" i="1"/>
  <c r="N34" i="1"/>
  <c r="N620" i="1"/>
  <c r="N735" i="1"/>
  <c r="N686" i="1"/>
  <c r="N175" i="1"/>
  <c r="N255" i="1"/>
  <c r="N704" i="1"/>
  <c r="N1039" i="1"/>
  <c r="N1037" i="1"/>
  <c r="N316" i="1"/>
  <c r="N317" i="1"/>
  <c r="N567" i="1"/>
  <c r="N920" i="1"/>
  <c r="N569" i="1"/>
  <c r="N836" i="1"/>
  <c r="N1038" i="1"/>
  <c r="N256" i="1"/>
  <c r="N593" i="1"/>
  <c r="N379" i="1"/>
  <c r="N378" i="1"/>
  <c r="N621" i="1"/>
  <c r="N759" i="1"/>
  <c r="N687" i="1"/>
  <c r="N63" i="1"/>
  <c r="N319" i="1"/>
  <c r="N451" i="1"/>
  <c r="N622" i="1"/>
  <c r="N623" i="1"/>
  <c r="N952" i="1"/>
  <c r="N953" i="1"/>
  <c r="N176" i="1"/>
  <c r="N712" i="1"/>
  <c r="N320" i="1"/>
  <c r="N568" i="1"/>
  <c r="N377" i="1"/>
  <c r="N318" i="1"/>
  <c r="N228" i="1"/>
  <c r="N321" i="1"/>
  <c r="N992" i="1"/>
  <c r="N924" i="1"/>
  <c r="N488" i="1"/>
  <c r="N714" i="1"/>
  <c r="N926" i="1"/>
  <c r="N487" i="1"/>
  <c r="N838" i="1"/>
  <c r="N229" i="1"/>
  <c r="N461" i="1"/>
  <c r="N837" i="1"/>
  <c r="N462" i="1"/>
  <c r="N852" i="1"/>
  <c r="N535" i="1"/>
  <c r="N594" i="1"/>
  <c r="N508" i="1"/>
  <c r="N761" i="1"/>
  <c r="N648" i="1"/>
  <c r="N925" i="1"/>
  <c r="N919" i="1"/>
  <c r="N432" i="1"/>
  <c r="N689" i="1"/>
  <c r="N927" i="1"/>
  <c r="N292" i="1"/>
  <c r="N358" i="1"/>
  <c r="N153" i="1"/>
  <c r="N154" i="1"/>
  <c r="N152" i="1"/>
  <c r="N555" i="1"/>
  <c r="N901" i="1"/>
  <c r="N178" i="1"/>
  <c r="N853" i="1"/>
  <c r="N565" i="1"/>
  <c r="N258" i="1"/>
  <c r="N186" i="1"/>
  <c r="N489" i="1"/>
  <c r="N881" i="1"/>
  <c r="N536" i="1"/>
  <c r="N640" i="1"/>
  <c r="N57" i="1"/>
  <c r="N688" i="1"/>
  <c r="N713" i="1"/>
  <c r="N760" i="1"/>
  <c r="N185" i="1"/>
  <c r="N1040" i="1"/>
  <c r="N259" i="1"/>
  <c r="N380" i="1"/>
  <c r="N537" i="1"/>
  <c r="N763" i="1"/>
  <c r="N854" i="1"/>
  <c r="N624" i="1"/>
  <c r="N272" i="1"/>
  <c r="N155" i="1"/>
  <c r="N929" i="1"/>
  <c r="N595" i="1"/>
  <c r="N486" i="1"/>
  <c r="N647" i="1"/>
  <c r="N762" i="1"/>
  <c r="N177" i="1"/>
  <c r="N257" i="1"/>
  <c r="N855" i="1"/>
  <c r="N64" i="1"/>
  <c r="N322" i="1"/>
  <c r="N323" i="1"/>
  <c r="N156" i="1"/>
  <c r="N415" i="1"/>
  <c r="N1042" i="1"/>
  <c r="N813" i="1"/>
  <c r="N954" i="1"/>
  <c r="N463" i="1"/>
  <c r="N360" i="1"/>
  <c r="N715" i="1"/>
  <c r="N930" i="1"/>
  <c r="N649" i="1"/>
  <c r="N35" i="1"/>
  <c r="N538" i="1"/>
  <c r="N212" i="1"/>
  <c r="N395" i="1"/>
  <c r="N1006" i="1"/>
  <c r="N839" i="1"/>
  <c r="N324" i="1"/>
  <c r="N416" i="1"/>
  <c r="N991" i="1"/>
  <c r="N260" i="1"/>
  <c r="N128" i="1"/>
  <c r="N127" i="1"/>
  <c r="N58" i="1"/>
  <c r="N198" i="1"/>
  <c r="N199" i="1"/>
  <c r="N197" i="1"/>
  <c r="N971" i="1"/>
  <c r="N814" i="1"/>
  <c r="N626" i="1"/>
  <c r="N570" i="1"/>
  <c r="N1041" i="1"/>
  <c r="N359" i="1"/>
  <c r="N650" i="1"/>
  <c r="N394" i="1"/>
  <c r="N857" i="1"/>
  <c r="N230" i="1"/>
  <c r="N13" i="1"/>
  <c r="N691" i="1"/>
  <c r="N452" i="1"/>
  <c r="N781" i="1"/>
  <c r="N572" i="1"/>
  <c r="N815" i="1"/>
  <c r="N280" i="1"/>
  <c r="N453" i="1"/>
  <c r="N652" i="1"/>
  <c r="N496" i="1"/>
  <c r="N111" i="1"/>
  <c r="N384" i="1"/>
  <c r="N116" i="1"/>
  <c r="N388" i="1"/>
  <c r="N88" i="1"/>
  <c r="N89" i="1"/>
  <c r="N629" i="1"/>
  <c r="N91" i="1"/>
  <c r="N180" i="1"/>
  <c r="N235" i="1"/>
  <c r="N840" i="1"/>
  <c r="N696" i="1"/>
  <c r="N513" i="1"/>
  <c r="N653" i="1"/>
  <c r="N717" i="1"/>
  <c r="N773" i="1"/>
  <c r="N820" i="1"/>
  <c r="N955" i="1"/>
  <c r="N957" i="1"/>
  <c r="N654" i="1"/>
  <c r="N956" i="1"/>
  <c r="N122" i="1"/>
  <c r="N512" i="1"/>
  <c r="N577" i="1"/>
  <c r="N821" i="1"/>
  <c r="N1047" i="1"/>
  <c r="N163" i="1"/>
  <c r="N84" i="1"/>
  <c r="N539" i="1"/>
  <c r="N87" i="1"/>
  <c r="N115" i="1"/>
  <c r="N993" i="1"/>
  <c r="N420" i="1"/>
  <c r="N59" i="1"/>
  <c r="N201" i="1"/>
  <c r="N627" i="1"/>
  <c r="N1043" i="1"/>
  <c r="N816" i="1"/>
  <c r="N858" i="1"/>
  <c r="N417" i="1"/>
  <c r="N418" i="1"/>
  <c r="N509" i="1"/>
  <c r="N736" i="1"/>
  <c r="N37" i="1"/>
  <c r="N27" i="1"/>
  <c r="N36" i="1"/>
  <c r="N273" i="1"/>
  <c r="N326" i="1"/>
  <c r="N490" i="1"/>
  <c r="N491" i="1"/>
  <c r="N492" i="1"/>
  <c r="N493" i="1"/>
  <c r="N494" i="1"/>
  <c r="N716" i="1"/>
  <c r="N381" i="1"/>
  <c r="N695" i="1"/>
  <c r="N765" i="1"/>
  <c r="N766" i="1"/>
  <c r="N767" i="1"/>
  <c r="N72" i="1"/>
  <c r="N279" i="1"/>
  <c r="N231" i="1"/>
  <c r="N44" i="1"/>
  <c r="N45" i="1"/>
  <c r="N137" i="1"/>
  <c r="N138" i="1"/>
  <c r="N46" i="1"/>
  <c r="N85" i="1"/>
  <c r="N65" i="1"/>
  <c r="N71" i="1"/>
  <c r="N66" i="1"/>
  <c r="N112" i="1"/>
  <c r="N86" i="1"/>
  <c r="N47" i="1"/>
  <c r="N972" i="1"/>
  <c r="N973" i="1"/>
  <c r="N769" i="1"/>
  <c r="N770" i="1"/>
  <c r="N885" i="1"/>
  <c r="N886" i="1"/>
  <c r="N274" i="1"/>
  <c r="N433" i="1"/>
  <c r="N434" i="1"/>
  <c r="N327" i="1"/>
  <c r="N435" i="1"/>
  <c r="N436" i="1"/>
  <c r="N584" i="1"/>
  <c r="N419" i="1"/>
  <c r="N385" i="1"/>
  <c r="N782" i="1"/>
  <c r="N43" i="1"/>
  <c r="N511" i="1"/>
  <c r="N931" i="1"/>
  <c r="N680" i="1"/>
  <c r="N669" i="1"/>
  <c r="N67" i="1"/>
  <c r="N441" i="1"/>
  <c r="N540" i="1"/>
  <c r="N882" i="1"/>
  <c r="N464" i="1"/>
  <c r="N20" i="1"/>
  <c r="N25" i="1"/>
  <c r="N275" i="1"/>
  <c r="N204" i="1"/>
  <c r="N205" i="1"/>
  <c r="N692" i="1"/>
  <c r="N422" i="1"/>
  <c r="N764" i="1"/>
  <c r="N54" i="1"/>
  <c r="N119" i="1"/>
  <c r="N563" i="1"/>
  <c r="N737" i="1"/>
  <c r="N437" i="1"/>
  <c r="N83" i="1"/>
  <c r="N389" i="1"/>
  <c r="N210" i="1"/>
  <c r="N597" i="1"/>
  <c r="N933" i="1"/>
  <c r="N1004" i="1"/>
  <c r="N859" i="1"/>
  <c r="N159" i="1"/>
  <c r="N207" i="1"/>
  <c r="N495" i="1"/>
  <c r="N194" i="1"/>
  <c r="N674" i="1"/>
  <c r="N596" i="1"/>
  <c r="N818" i="1"/>
  <c r="N771" i="1"/>
  <c r="N928" i="1"/>
  <c r="N861" i="1"/>
  <c r="N28" i="1"/>
  <c r="N438" i="1"/>
  <c r="N439" i="1"/>
  <c r="N383" i="1"/>
  <c r="N328" i="1"/>
  <c r="N329" i="1"/>
  <c r="N26" i="1"/>
  <c r="N772" i="1"/>
  <c r="N386" i="1"/>
  <c r="N387" i="1"/>
  <c r="N1005" i="1"/>
  <c r="N179" i="1"/>
  <c r="N11" i="1"/>
  <c r="N883" i="1"/>
  <c r="N131" i="1"/>
  <c r="N94" i="1"/>
  <c r="N160" i="1"/>
  <c r="N440" i="1"/>
  <c r="N548" i="1"/>
  <c r="N510" i="1"/>
  <c r="N574" i="1"/>
  <c r="N932" i="1"/>
  <c r="N90" i="1"/>
  <c r="N899" i="1"/>
  <c r="N979" i="1"/>
  <c r="N575" i="1"/>
  <c r="N362" i="1"/>
  <c r="N361" i="1"/>
  <c r="N1001" i="1"/>
  <c r="N573" i="1"/>
  <c r="N863" i="1"/>
  <c r="N694" i="1"/>
  <c r="N202" i="1"/>
  <c r="N738" i="1"/>
  <c r="N1000" i="1"/>
  <c r="N208" i="1"/>
  <c r="N934" i="1"/>
  <c r="N232" i="1"/>
  <c r="N421" i="1"/>
  <c r="N158" i="1"/>
  <c r="N768" i="1"/>
  <c r="N994" i="1"/>
  <c r="N1045" i="1"/>
  <c r="N860" i="1"/>
  <c r="N233" i="1"/>
  <c r="N576" i="1"/>
  <c r="N693" i="1"/>
  <c r="N209" i="1"/>
  <c r="N817" i="1"/>
  <c r="N276" i="1"/>
  <c r="N277" i="1"/>
  <c r="N819" i="1"/>
  <c r="N278" i="1"/>
  <c r="N997" i="1"/>
  <c r="N999" i="1"/>
  <c r="N998" i="1"/>
  <c r="N1046" i="1"/>
  <c r="N783" i="1"/>
  <c r="N784" i="1"/>
  <c r="N785" i="1"/>
  <c r="N888" i="1"/>
  <c r="N887" i="1"/>
  <c r="N786" i="1"/>
  <c r="N995" i="1"/>
  <c r="N382" i="1"/>
  <c r="N651" i="1"/>
  <c r="N157" i="1"/>
  <c r="N996" i="1"/>
  <c r="N1044" i="1"/>
  <c r="N655" i="1"/>
  <c r="N958" i="1"/>
  <c r="N579" i="1"/>
  <c r="N822" i="1"/>
  <c r="N580" i="1"/>
  <c r="N823" i="1"/>
  <c r="N959" i="1"/>
  <c r="N213" i="1"/>
  <c r="N455" i="1"/>
  <c r="N454" i="1"/>
  <c r="N578" i="1"/>
  <c r="N1048" i="1"/>
  <c r="N214" i="1"/>
  <c r="N29" i="1"/>
  <c r="N261" i="1"/>
  <c r="N392" i="1"/>
  <c r="N442" i="1"/>
  <c r="N262" i="1"/>
  <c r="N497" i="1"/>
  <c r="N697" i="1"/>
  <c r="N109" i="1"/>
  <c r="N281" i="1"/>
  <c r="N181" i="1"/>
  <c r="N889" i="1"/>
  <c r="N92" i="1"/>
  <c r="N514" i="1"/>
  <c r="N541" i="1"/>
  <c r="N581" i="1"/>
  <c r="N293" i="1"/>
  <c r="N136" i="1"/>
  <c r="N824" i="1"/>
  <c r="N1002" i="1"/>
  <c r="N788" i="1"/>
  <c r="N294" i="1"/>
  <c r="N330" i="1"/>
  <c r="N787" i="1"/>
  <c r="N21" i="1"/>
  <c r="N60" i="1"/>
  <c r="N61" i="1"/>
  <c r="N498" i="1"/>
  <c r="N282" i="1"/>
  <c r="N1049" i="1"/>
  <c r="N236" i="1"/>
  <c r="N263" i="1"/>
  <c r="N104" i="1"/>
  <c r="N105" i="1"/>
  <c r="N1050" i="1"/>
  <c r="N6" i="1"/>
  <c r="N4" i="1"/>
  <c r="N5" i="1"/>
  <c r="N542" i="1"/>
  <c r="N296" i="1"/>
  <c r="N699" i="1"/>
  <c r="N935" i="1"/>
  <c r="N698" i="1"/>
  <c r="N630" i="1"/>
  <c r="N739" i="1"/>
  <c r="N48" i="1"/>
  <c r="N39" i="1"/>
  <c r="N110" i="1"/>
  <c r="N841" i="1"/>
  <c r="N631" i="1"/>
  <c r="N825" i="1"/>
  <c r="N237" i="1"/>
  <c r="N543" i="1"/>
  <c r="N93" i="1"/>
  <c r="N283" i="1"/>
  <c r="N264" i="1"/>
  <c r="N49" i="1"/>
  <c r="N73" i="1"/>
  <c r="N238" i="1"/>
  <c r="N789" i="1"/>
  <c r="N132" i="1"/>
  <c r="N38" i="1"/>
  <c r="N215" i="1"/>
  <c r="N890" i="1"/>
  <c r="N393" i="1"/>
  <c r="N200" i="1"/>
  <c r="N364" i="1"/>
  <c r="N161" i="1"/>
  <c r="N499" i="1"/>
  <c r="N331" i="1"/>
  <c r="N701" i="1"/>
  <c r="N700" i="1"/>
  <c r="N363" i="1"/>
  <c r="N239" i="1"/>
  <c r="N265" i="1"/>
  <c r="N162" i="1"/>
  <c r="N891" i="1"/>
  <c r="N443" i="1"/>
  <c r="N936" i="1"/>
  <c r="N826" i="1"/>
  <c r="N656" i="1"/>
  <c r="N583" i="1"/>
  <c r="N515" i="1"/>
  <c r="N544" i="1"/>
  <c r="N862" i="1"/>
  <c r="N297" i="1"/>
  <c r="N747" i="1"/>
  <c r="N884" i="1"/>
  <c r="N444" i="1"/>
  <c r="N103" i="1"/>
  <c r="N500" i="1"/>
  <c r="N827" i="1"/>
</calcChain>
</file>

<file path=xl/sharedStrings.xml><?xml version="1.0" encoding="utf-8"?>
<sst xmlns="http://schemas.openxmlformats.org/spreadsheetml/2006/main" count="17034" uniqueCount="3795">
  <si>
    <t>Acronym</t>
  </si>
  <si>
    <t>Full_Name</t>
  </si>
  <si>
    <t>Year_From</t>
  </si>
  <si>
    <t>Agency</t>
  </si>
  <si>
    <t>Resolution</t>
  </si>
  <si>
    <t>Data_Rate</t>
  </si>
  <si>
    <t>Mass_kg</t>
  </si>
  <si>
    <t>Power_W</t>
  </si>
  <si>
    <t>Satellite_List</t>
  </si>
  <si>
    <t>3D-Winds Lidar</t>
  </si>
  <si>
    <t>Lidar of 3D-Winds</t>
  </si>
  <si>
    <t>NASA</t>
  </si>
  <si>
    <t/>
  </si>
  <si>
    <t>3D-Winds</t>
  </si>
  <si>
    <t>Lidar</t>
  </si>
  <si>
    <t>3MI</t>
  </si>
  <si>
    <t>Multi-viewing Multi-channel Multi-polarisation Imager</t>
  </si>
  <si>
    <t>ESA</t>
  </si>
  <si>
    <t>4 km IFOV</t>
  </si>
  <si>
    <t>6.5 Mbps</t>
  </si>
  <si>
    <t xml:space="preserve">60 </t>
  </si>
  <si>
    <t xml:space="preserve">80 </t>
  </si>
  <si>
    <t>Metop-SG-A1,Metop-SG-A2,Metop-SG-A3</t>
  </si>
  <si>
    <t>Imager</t>
  </si>
  <si>
    <t>A-DCS</t>
  </si>
  <si>
    <t>Advanced Data Collection System (also called "Argos-3")</t>
  </si>
  <si>
    <t>CNES</t>
  </si>
  <si>
    <t>Data collection system</t>
  </si>
  <si>
    <t>400 to 4800 bps</t>
  </si>
  <si>
    <t xml:space="preserve">30 </t>
  </si>
  <si>
    <t xml:space="preserve">72 </t>
  </si>
  <si>
    <t>Metop-A,Metop-B,Metop-C,Metop-SG-B1,Metop-SG-B2,Metop-SG-B3,NOAA-19,OceanSat-3,SARAL</t>
  </si>
  <si>
    <t>DataCollectionSystem</t>
  </si>
  <si>
    <t>AATSR</t>
  </si>
  <si>
    <t>Advanced Along-Track Scanning Radiometer</t>
  </si>
  <si>
    <t>UKSA</t>
  </si>
  <si>
    <t>1 km IFOV</t>
  </si>
  <si>
    <t>625 kbps</t>
  </si>
  <si>
    <t xml:space="preserve">101 </t>
  </si>
  <si>
    <t xml:space="preserve">100 </t>
  </si>
  <si>
    <t>Envisat</t>
  </si>
  <si>
    <t>ABI</t>
  </si>
  <si>
    <t>Advanced Baseline Imager</t>
  </si>
  <si>
    <t>NOAA</t>
  </si>
  <si>
    <t>Changing with channel (see table)</t>
  </si>
  <si>
    <t>66 Mbps</t>
  </si>
  <si>
    <t xml:space="preserve">338 </t>
  </si>
  <si>
    <t xml:space="preserve">450 </t>
  </si>
  <si>
    <t>GOES-16,GOES-17,GOES-T,GOES-U</t>
  </si>
  <si>
    <t>AC</t>
  </si>
  <si>
    <t>Radiation Budget Sensor</t>
  </si>
  <si>
    <t>Roscosmos</t>
  </si>
  <si>
    <t>45 km</t>
  </si>
  <si>
    <t>Meteor-1-1,Meteor-1-10,Meteor-1-11,Meteor-1-12,Meteor-1-13,Meteor-1-14,Meteor-1-15,Meteor-1-16,Meteor-1-17,Meteor-1-19,Meteor-1-2,Meteor-1-20,Meteor-1-21,Meteor-1-22,Meteor-1-23,Meteor-1-24,Meteor-1-26,Meteor-1-27,Meteor-1-3,Meteor-1-4,Meteor-1-5,Meteor-1-6,Meteor-1-7,Meteor-1-8,Meteor-1-9</t>
  </si>
  <si>
    <t>Radiometer</t>
  </si>
  <si>
    <t>ACC</t>
  </si>
  <si>
    <t>Accelerometer</t>
  </si>
  <si>
    <t>SWARM-A,SWARM-B,SWARM-C</t>
  </si>
  <si>
    <t>ACE Lidar</t>
  </si>
  <si>
    <t>Aerosol-Cloud Ecosystems Lidar</t>
  </si>
  <si>
    <t>ACE (Aer.Clo.Eco.)</t>
  </si>
  <si>
    <t>ACE-FTS</t>
  </si>
  <si>
    <t>Atmospheric Chemistry Experiment - Fourier Transform Spectrometer</t>
  </si>
  <si>
    <t>CSA</t>
  </si>
  <si>
    <t>Vertical: 1-2 km - Horizontal: effective 500 km (limb sounding)</t>
  </si>
  <si>
    <t xml:space="preserve">41 </t>
  </si>
  <si>
    <t xml:space="preserve">37 </t>
  </si>
  <si>
    <t>SCISAT-1</t>
  </si>
  <si>
    <t>Sounder</t>
  </si>
  <si>
    <t>ACGS</t>
  </si>
  <si>
    <t>Atmospheric Carbon-dioxide Grating Spectrometer</t>
  </si>
  <si>
    <t>MOST</t>
  </si>
  <si>
    <t>2 km (cross track) x 3 km (along track) at s.s.p.</t>
  </si>
  <si>
    <t xml:space="preserve">180 </t>
  </si>
  <si>
    <t xml:space="preserve">170 </t>
  </si>
  <si>
    <t>TANSAT</t>
  </si>
  <si>
    <t>ACRIM-I</t>
  </si>
  <si>
    <t>Active Cavity Radiometer Irradiance Monitoring - I</t>
  </si>
  <si>
    <t>600 bps</t>
  </si>
  <si>
    <t xml:space="preserve">13 </t>
  </si>
  <si>
    <t xml:space="preserve">10 </t>
  </si>
  <si>
    <t>SMM</t>
  </si>
  <si>
    <t>ACRIM-II</t>
  </si>
  <si>
    <t>Active Cavity Radiometer Irradiance Monitoring - II</t>
  </si>
  <si>
    <t>UARS</t>
  </si>
  <si>
    <t>ACRIM-III</t>
  </si>
  <si>
    <t>Active Cavity Radiometer Irradiance Monitoring - III</t>
  </si>
  <si>
    <t>ACRIMSat</t>
  </si>
  <si>
    <t>ACS-limb</t>
  </si>
  <si>
    <t>Atmospheric Composition Spectrometer (limb-scanning component)</t>
  </si>
  <si>
    <t>300 km (horizontal), 3 km (vertical)</t>
  </si>
  <si>
    <t>Meteor-MP N1,Meteor-MP N2</t>
  </si>
  <si>
    <t>ACS-nadir</t>
  </si>
  <si>
    <t>Atmospheric Composition Spectrometer (nadir-scanning component)</t>
  </si>
  <si>
    <t>8-14 km at s.s.p.</t>
  </si>
  <si>
    <t>AEISS</t>
  </si>
  <si>
    <t>Advanced Electronic Image Scanning System</t>
  </si>
  <si>
    <t>KARI</t>
  </si>
  <si>
    <t>0.7 m PAN; 2.8 m MS</t>
  </si>
  <si>
    <t>1000 Mbps</t>
  </si>
  <si>
    <t>KOMPSAT-3,KOMPSAT-3A</t>
  </si>
  <si>
    <t>AEISS-HR</t>
  </si>
  <si>
    <t>Advanced Electronic Image Scanning System - High Resolution</t>
  </si>
  <si>
    <t>0.5 m PAN; 2 m MS</t>
  </si>
  <si>
    <t>1 Gbps</t>
  </si>
  <si>
    <t>CAS 500-1,CAS 500-2,KOMPSAT-7</t>
  </si>
  <si>
    <t>AFG</t>
  </si>
  <si>
    <t>Analog Fluxgate Magnetometer</t>
  </si>
  <si>
    <t>MMS-A,MMS-B,MMS-C,MMS-D</t>
  </si>
  <si>
    <t>Magnetometer</t>
  </si>
  <si>
    <t>AGRI</t>
  </si>
  <si>
    <t>Advanced Geostationary Radiation Imager</t>
  </si>
  <si>
    <t>CMA</t>
  </si>
  <si>
    <t>From 0.5 to 4 km (see table)</t>
  </si>
  <si>
    <t>FY-4A,FY-4B,FY-4C,FY-4D,FY-4E,FY-4F,FY-4G</t>
  </si>
  <si>
    <t>AHI</t>
  </si>
  <si>
    <t>Advanced Himawari Imager</t>
  </si>
  <si>
    <t>JMA</t>
  </si>
  <si>
    <t>From 0.5 km to 2 km, depending on spectral band - See table</t>
  </si>
  <si>
    <t>Himawari-8,Himawari-9</t>
  </si>
  <si>
    <t>AHSI</t>
  </si>
  <si>
    <t>Advanced Hyperspectral Imager</t>
  </si>
  <si>
    <t>CNSA</t>
  </si>
  <si>
    <t>GF-5,GF-5-02</t>
  </si>
  <si>
    <t>AIA</t>
  </si>
  <si>
    <t>Atmospheric Imaging Assembly</t>
  </si>
  <si>
    <t>750 km at the Sun surface</t>
  </si>
  <si>
    <t>SDO</t>
  </si>
  <si>
    <t>AIP</t>
  </si>
  <si>
    <t>Advanced Ionospheric Probe</t>
  </si>
  <si>
    <t>NSPO</t>
  </si>
  <si>
    <t>1 Mbps</t>
  </si>
  <si>
    <t xml:space="preserve">5 </t>
  </si>
  <si>
    <t>FORMOSAT-5</t>
  </si>
  <si>
    <t>EnergeticParticleInstrument</t>
  </si>
  <si>
    <t>AIRS</t>
  </si>
  <si>
    <t>Atmospheric Infra-Red Sounder</t>
  </si>
  <si>
    <t>13.5 km IFOV for the spectrometer; 2.3 km IFOV for VIS/NIR channels</t>
  </si>
  <si>
    <t>1.27 Mbps</t>
  </si>
  <si>
    <t xml:space="preserve">177 </t>
  </si>
  <si>
    <t xml:space="preserve">220 </t>
  </si>
  <si>
    <t>Aqua</t>
  </si>
  <si>
    <t>AIUS</t>
  </si>
  <si>
    <t>Atmospheric Infrared Ultra-spectral spectrometer</t>
  </si>
  <si>
    <t>Horizontal: 300 km (limb sounding), vertical 2 km</t>
  </si>
  <si>
    <t>8.9 Mbps</t>
  </si>
  <si>
    <t>ALADIN</t>
  </si>
  <si>
    <t>Atmospheric Laser Doppler Instrument</t>
  </si>
  <si>
    <t>Horizontal: 87 km continuous sampling. Vertical: from 250 m in the PBL to 2 km at ~ 20 km. Vertical sampling variable and possible up to 30 km</t>
  </si>
  <si>
    <t>11 kbps</t>
  </si>
  <si>
    <t xml:space="preserve">500 </t>
  </si>
  <si>
    <t xml:space="preserve">840 </t>
  </si>
  <si>
    <t>Aeolus</t>
  </si>
  <si>
    <t>ALI</t>
  </si>
  <si>
    <t>Advanced Land Imager</t>
  </si>
  <si>
    <t>30 m (9 narrow-band channels), 10 m (PAN)</t>
  </si>
  <si>
    <t>300 Mbps</t>
  </si>
  <si>
    <t xml:space="preserve">106 </t>
  </si>
  <si>
    <t>NMP-EO-1</t>
  </si>
  <si>
    <t>ALISS-3</t>
  </si>
  <si>
    <t>Advanced Linear Imaging Self-Scanning Sensor - 3</t>
  </si>
  <si>
    <t>ISRO</t>
  </si>
  <si>
    <t>PAN 10 m, multispectral 20 m, at s.s.sp.</t>
  </si>
  <si>
    <t>ResourceSat-3,ResourceSat-3A</t>
  </si>
  <si>
    <t>ALT (SeaSat)</t>
  </si>
  <si>
    <t>Radar Altimeter</t>
  </si>
  <si>
    <t>12 km IFOV</t>
  </si>
  <si>
    <t>SeaSat</t>
  </si>
  <si>
    <t>RadarAltimeter</t>
  </si>
  <si>
    <t>ALT (high)</t>
  </si>
  <si>
    <t>NSOAS</t>
  </si>
  <si>
    <t>20 km IFOV</t>
  </si>
  <si>
    <t>HY-2C,HY-2F,HY-2G</t>
  </si>
  <si>
    <t>ALT (sso)</t>
  </si>
  <si>
    <t>16 km IFOV</t>
  </si>
  <si>
    <t>HY-2A,HY-2B,HY-2D,HY-2E</t>
  </si>
  <si>
    <t>AltiKa</t>
  </si>
  <si>
    <t>Ka-band Altimeter</t>
  </si>
  <si>
    <t>10 km</t>
  </si>
  <si>
    <t>43 kbps</t>
  </si>
  <si>
    <t xml:space="preserve">40 </t>
  </si>
  <si>
    <t xml:space="preserve">85 </t>
  </si>
  <si>
    <t>SARAL</t>
  </si>
  <si>
    <t>Altimeter</t>
  </si>
  <si>
    <t>25 km</t>
  </si>
  <si>
    <t>22.5 kbps</t>
  </si>
  <si>
    <t xml:space="preserve">70 </t>
  </si>
  <si>
    <t xml:space="preserve">78 </t>
  </si>
  <si>
    <t>SWOT</t>
  </si>
  <si>
    <t>Altimeter (COMPIRA)</t>
  </si>
  <si>
    <t>JAXA</t>
  </si>
  <si>
    <t>20 km</t>
  </si>
  <si>
    <t>COMPIRA</t>
  </si>
  <si>
    <t>ALTIUS</t>
  </si>
  <si>
    <t>Atmospheric Limb Tracker for Investigation of the Upcoming Stratosphere</t>
  </si>
  <si>
    <t>1 km vertical, 300 km horizontal (limb geometry)</t>
  </si>
  <si>
    <t>AMI</t>
  </si>
  <si>
    <t>Advanced Meteorological Imager</t>
  </si>
  <si>
    <t>KMA</t>
  </si>
  <si>
    <t>0.5 km or 1.0 km or 2.0 km</t>
  </si>
  <si>
    <t>&lt; 66.6 Mbps (compressed)</t>
  </si>
  <si>
    <t>GEO-KOMPSAT-2A</t>
  </si>
  <si>
    <t>AMI-SAR</t>
  </si>
  <si>
    <t>Active Microwave Instrument - Synthetic Aperture Antenna</t>
  </si>
  <si>
    <t>30 m</t>
  </si>
  <si>
    <t>105 Mbps</t>
  </si>
  <si>
    <t xml:space="preserve">325.8 </t>
  </si>
  <si>
    <t xml:space="preserve">4800 </t>
  </si>
  <si>
    <t>ERS-1,ERS-2</t>
  </si>
  <si>
    <t>SyntheticApertureRadar</t>
  </si>
  <si>
    <t>AMI-SCAT</t>
  </si>
  <si>
    <t>Active Microwave Instrument - Scatterometer</t>
  </si>
  <si>
    <t>Best quality: 50 km; sampling: 25 km</t>
  </si>
  <si>
    <t>500 kbps</t>
  </si>
  <si>
    <t>RadarScatterometer</t>
  </si>
  <si>
    <t>AMR</t>
  </si>
  <si>
    <t>Advanced Microwave Radiometer</t>
  </si>
  <si>
    <t>100 bps</t>
  </si>
  <si>
    <t xml:space="preserve">27 </t>
  </si>
  <si>
    <t xml:space="preserve">31 </t>
  </si>
  <si>
    <t>JASON-2,JASON-3</t>
  </si>
  <si>
    <t>AMR-C</t>
  </si>
  <si>
    <t>Advanced Microwave Radiometer - C</t>
  </si>
  <si>
    <t>25 km for the basic AMR frequencies. 3-5 km for the experimental high-resolution component</t>
  </si>
  <si>
    <t>CRISTAL,Sentinel-6A,Sentinel-6B</t>
  </si>
  <si>
    <t>AMSR</t>
  </si>
  <si>
    <t>Advanced Microwave Scanning Radiometer</t>
  </si>
  <si>
    <t>Changing with frequency, consistent with an antenna diameter of 2 m</t>
  </si>
  <si>
    <t>130 kbps</t>
  </si>
  <si>
    <t xml:space="preserve">320 </t>
  </si>
  <si>
    <t xml:space="preserve">400 </t>
  </si>
  <si>
    <t>ADEOS-2</t>
  </si>
  <si>
    <t>AMSR-3</t>
  </si>
  <si>
    <t>Advanced Microwave Scanning Radiometer - 3</t>
  </si>
  <si>
    <t>Changing with frequency, consistent with an antenna diameter of 2 m. See table below.</t>
  </si>
  <si>
    <t>87.4 kbps</t>
  </si>
  <si>
    <t>GOSAT-GW</t>
  </si>
  <si>
    <t>AMSR-E</t>
  </si>
  <si>
    <t>Advanced Microwave Scanning Radiometer for EOS</t>
  </si>
  <si>
    <t>Changing with frequency, consistent with an antenna diameter of 1.6 m</t>
  </si>
  <si>
    <t xml:space="preserve">314 </t>
  </si>
  <si>
    <t xml:space="preserve">350 </t>
  </si>
  <si>
    <t>AMSR2</t>
  </si>
  <si>
    <t>Advanced Microwave Scanning Radiometer - 2</t>
  </si>
  <si>
    <t>GCOM-W</t>
  </si>
  <si>
    <t>AMSU-A</t>
  </si>
  <si>
    <t>Advanced Microwave Sounding Unit - A</t>
  </si>
  <si>
    <t>48 km IFOV</t>
  </si>
  <si>
    <t>3.2 kbps</t>
  </si>
  <si>
    <t xml:space="preserve">104 </t>
  </si>
  <si>
    <t xml:space="preserve">99 </t>
  </si>
  <si>
    <t>Aqua,Metop-A,Metop-B,Metop-C,NOAA-15,NOAA-16,NOAA-17,NOAA-18,NOAA-19</t>
  </si>
  <si>
    <t>AMSU-B</t>
  </si>
  <si>
    <t>Advanced Microwave Sounding Unit - B</t>
  </si>
  <si>
    <t>60 kbps</t>
  </si>
  <si>
    <t xml:space="preserve">50 </t>
  </si>
  <si>
    <t xml:space="preserve">90 </t>
  </si>
  <si>
    <t>NOAA-15,NOAA-16,NOAA-17</t>
  </si>
  <si>
    <t>AOPOD</t>
  </si>
  <si>
    <t>Atmosphere Occultation and Precision Orbit Determination</t>
  </si>
  <si>
    <t>About 300 km horizontal, 0.5 km vertical</t>
  </si>
  <si>
    <t xml:space="preserve">22 </t>
  </si>
  <si>
    <t>KOMPSAT-5</t>
  </si>
  <si>
    <t>GNSSRadioOccultation</t>
  </si>
  <si>
    <t>APS</t>
  </si>
  <si>
    <t>Aerosol Polarimetry Sensor</t>
  </si>
  <si>
    <t>5.6 km</t>
  </si>
  <si>
    <t>160 kbps</t>
  </si>
  <si>
    <t xml:space="preserve">69 </t>
  </si>
  <si>
    <t xml:space="preserve">55 </t>
  </si>
  <si>
    <t>Glory</t>
  </si>
  <si>
    <t>APT</t>
  </si>
  <si>
    <t>Automatic Picture Transmission</t>
  </si>
  <si>
    <t>Ranging from 1.8 to 3 km, depending on the satellite orbital height</t>
  </si>
  <si>
    <t>Analogue: 3.2 kHz base band</t>
  </si>
  <si>
    <t>ESSA-2,ESSA-4,ESSA-6,ESSA-8,ITOS-1 (TIROS-M),Nimbus-1,Nimbus-2,NOAA-1,TIROS-8</t>
  </si>
  <si>
    <t>Aquarius</t>
  </si>
  <si>
    <t>100 km average in the 390 km swath. Corresponding to a 2.5-m antenna</t>
  </si>
  <si>
    <t>5 kbps</t>
  </si>
  <si>
    <t xml:space="preserve">247 </t>
  </si>
  <si>
    <t xml:space="preserve">291 </t>
  </si>
  <si>
    <t>SAC-D</t>
  </si>
  <si>
    <t>Argos</t>
  </si>
  <si>
    <t>Argos Data Collection System</t>
  </si>
  <si>
    <t>1200 bps</t>
  </si>
  <si>
    <t>NOAA-10,NOAA-11,NOAA-12,NOAA-13,NOAA-14,NOAA-6,NOAA-7,NOAA-8,NOAA-9,TIROS-N</t>
  </si>
  <si>
    <t>ARINA</t>
  </si>
  <si>
    <t>N/A (full disk)</t>
  </si>
  <si>
    <t xml:space="preserve">9 </t>
  </si>
  <si>
    <t>Resurs-DK</t>
  </si>
  <si>
    <t>ARMA-MP</t>
  </si>
  <si>
    <t>Radio occultation instrument for Meteor-MP</t>
  </si>
  <si>
    <t>ASAR</t>
  </si>
  <si>
    <t>Advanced Synthetic Aperture Radar</t>
  </si>
  <si>
    <t>30 m to 1 km, depending on operation mode - See table</t>
  </si>
  <si>
    <t>100 Mbps</t>
  </si>
  <si>
    <t xml:space="preserve">832 </t>
  </si>
  <si>
    <t xml:space="preserve">1400 </t>
  </si>
  <si>
    <t>ASC</t>
  </si>
  <si>
    <t>Advanced Stellar Compass</t>
  </si>
  <si>
    <t>DNSC</t>
  </si>
  <si>
    <t>CHAMP,Ørsted</t>
  </si>
  <si>
    <t>PositioningSystem</t>
  </si>
  <si>
    <t>ASCAT</t>
  </si>
  <si>
    <t>Advanced Scatterometer</t>
  </si>
  <si>
    <t>Best quality: 50 km – standard quality: 25 km – basic sampling: 12.5 km</t>
  </si>
  <si>
    <t>42 kbps</t>
  </si>
  <si>
    <t xml:space="preserve">260 </t>
  </si>
  <si>
    <t xml:space="preserve">215 </t>
  </si>
  <si>
    <t>Metop-A,Metop-B,Metop-C</t>
  </si>
  <si>
    <t>ASM</t>
  </si>
  <si>
    <t>Absolute Scalar Magnetometer</t>
  </si>
  <si>
    <t xml:space="preserve">3.5 </t>
  </si>
  <si>
    <t xml:space="preserve">5.3 </t>
  </si>
  <si>
    <t>ASPEX</t>
  </si>
  <si>
    <t>Aditya Solar wind Particle Experiment</t>
  </si>
  <si>
    <t>Aditya-1</t>
  </si>
  <si>
    <t>ASPOC</t>
  </si>
  <si>
    <t>Active Spacecraft Potential Control</t>
  </si>
  <si>
    <t xml:space="preserve">1.9 </t>
  </si>
  <si>
    <t xml:space="preserve">2.7 </t>
  </si>
  <si>
    <t>CLUSTER-A,CLUSTER-B,CLUSTER-C,CLUSTER-D</t>
  </si>
  <si>
    <t>SpacecraftPotentialControl</t>
  </si>
  <si>
    <t>ASPOC (MMS)</t>
  </si>
  <si>
    <t>Active Spacecraft Potential Control Devices</t>
  </si>
  <si>
    <t>ASTER</t>
  </si>
  <si>
    <t>Advanced Spaceborne Thermal Emission and Reflection radiometer</t>
  </si>
  <si>
    <t>METI</t>
  </si>
  <si>
    <t>Changing with channels group (see table)</t>
  </si>
  <si>
    <t>89.2 Mbps</t>
  </si>
  <si>
    <t xml:space="preserve">421 </t>
  </si>
  <si>
    <t xml:space="preserve">463 </t>
  </si>
  <si>
    <t>Terra</t>
  </si>
  <si>
    <t>ATCOR</t>
  </si>
  <si>
    <t>Atmospheric Correction</t>
  </si>
  <si>
    <t>240 m at s.s.p.</t>
  </si>
  <si>
    <t>ATLAS</t>
  </si>
  <si>
    <t>Advanced Topographic Laser Altimeter System</t>
  </si>
  <si>
    <t>Horizontal: 66 m IFOV sampled at 170 m intervals along track. Vertical: 10 cm surface, 200 m cloud top</t>
  </si>
  <si>
    <t>450 bps</t>
  </si>
  <si>
    <t xml:space="preserve">298 </t>
  </si>
  <si>
    <t xml:space="preserve">300 </t>
  </si>
  <si>
    <t>ICESat-2</t>
  </si>
  <si>
    <t>ATLID</t>
  </si>
  <si>
    <t>Atmospheric Lidar</t>
  </si>
  <si>
    <t>Horizontal: 30 m IFOV sampled at 100 m intervals along track. Vertical: 100 m</t>
  </si>
  <si>
    <t>822 kbps</t>
  </si>
  <si>
    <t xml:space="preserve">230 </t>
  </si>
  <si>
    <t xml:space="preserve">310 </t>
  </si>
  <si>
    <t>EarthCARE</t>
  </si>
  <si>
    <t>ATMS</t>
  </si>
  <si>
    <t>Advanced Technology Microwave Sounder</t>
  </si>
  <si>
    <t>16 km s.s.p. for channels 165-183 GHz, 32 km for channels 50-90 GHz, 75 km for channels 23-32 GHz</t>
  </si>
  <si>
    <t>20 kbps</t>
  </si>
  <si>
    <t xml:space="preserve">75.4 </t>
  </si>
  <si>
    <t xml:space="preserve">93 </t>
  </si>
  <si>
    <t>JPSS-2,JPSS-3,JPSS-4,NOAA-20,SNPP</t>
  </si>
  <si>
    <t>ATSR</t>
  </si>
  <si>
    <t>Along-Track Scanning Radiometer</t>
  </si>
  <si>
    <t>1 km s.s.p. (supporting MW sounder: 20 km)</t>
  </si>
  <si>
    <t>ERS-1</t>
  </si>
  <si>
    <t>ATSR-2</t>
  </si>
  <si>
    <t>Along-Track Scanning Radiometer - 2</t>
  </si>
  <si>
    <t>ERS-2</t>
  </si>
  <si>
    <t>AVCS</t>
  </si>
  <si>
    <t>Advanced Vidicon Camera System</t>
  </si>
  <si>
    <t>Ranging from 0.9 km s.s.p. (Nimbus) to 3.7 km (ESSA) depending on the satellite orbital height and the number of parallel cameras</t>
  </si>
  <si>
    <t>ESSA-3,ESSA-5,ESSA-7,ESSA-9,ITOS-1 (TIROS-M),Nimbus-1,Nimbus-2,NOAA-1</t>
  </si>
  <si>
    <t>AVHRR</t>
  </si>
  <si>
    <t>Advanced Very High Resolution Radiometer</t>
  </si>
  <si>
    <t>1.1 km IFOV s.s.p.</t>
  </si>
  <si>
    <t>621.3 kbps</t>
  </si>
  <si>
    <t xml:space="preserve">33 </t>
  </si>
  <si>
    <t>NOAA-10,NOAA-6,NOAA-8,TIROS-N</t>
  </si>
  <si>
    <t>AVHRR/2</t>
  </si>
  <si>
    <t>Advanced Very High Resolution Radiometer / 2</t>
  </si>
  <si>
    <t>1.1 km s.s.p. IFOV</t>
  </si>
  <si>
    <t>NOAA-11,NOAA-12,NOAA-13,NOAA-14,NOAA-7,NOAA-9</t>
  </si>
  <si>
    <t>AVHRR/3</t>
  </si>
  <si>
    <t>Advanced Very High Resolution Radiometer / 3</t>
  </si>
  <si>
    <t>Metop-A,Metop-B,Metop-C,NOAA-15,NOAA-16,NOAA-17,NOAA-18,NOAA-19</t>
  </si>
  <si>
    <t>AVNIR</t>
  </si>
  <si>
    <t>Advanced Visible and Near-Infrared Radiometer</t>
  </si>
  <si>
    <t>16 m s.s.p. (8 m the panchromatic channel)</t>
  </si>
  <si>
    <t xml:space="preserve">250 </t>
  </si>
  <si>
    <t>ADEOS</t>
  </si>
  <si>
    <t>AVNIR-2</t>
  </si>
  <si>
    <t>Advanced Visible and Near-Infrared Radiometer - 2</t>
  </si>
  <si>
    <t>10 m s.s.p. IFOV</t>
  </si>
  <si>
    <t>160 Mbps</t>
  </si>
  <si>
    <t xml:space="preserve">198 </t>
  </si>
  <si>
    <t xml:space="preserve">370 </t>
  </si>
  <si>
    <t>ALOS</t>
  </si>
  <si>
    <t>AVS</t>
  </si>
  <si>
    <t>Amplitude-time Spectrum Analyser</t>
  </si>
  <si>
    <t xml:space="preserve">12 </t>
  </si>
  <si>
    <t>Coronas-F,Coronas-I</t>
  </si>
  <si>
    <t>Spectrometer</t>
  </si>
  <si>
    <t>AWFI</t>
  </si>
  <si>
    <t>Advanced Wide Field Imager</t>
  </si>
  <si>
    <t>INPE</t>
  </si>
  <si>
    <t>40 m</t>
  </si>
  <si>
    <t>Amazônia-1,Amazônia-1B</t>
  </si>
  <si>
    <t>AWFI-2</t>
  </si>
  <si>
    <t>Advanced Wide Field Imager - 2</t>
  </si>
  <si>
    <t>20 m at s.s.p.</t>
  </si>
  <si>
    <t>Amazônia-2</t>
  </si>
  <si>
    <t>AWiFS</t>
  </si>
  <si>
    <t>Advanced Wide Field Sensor</t>
  </si>
  <si>
    <t>56 m s.s.p. IFOV</t>
  </si>
  <si>
    <t>50 Mbps</t>
  </si>
  <si>
    <t xml:space="preserve">67 </t>
  </si>
  <si>
    <t xml:space="preserve">130 </t>
  </si>
  <si>
    <t>ResourceSat-1 (IRS-P6),ResourceSat-2,ResourceSat-2A</t>
  </si>
  <si>
    <t>BBR</t>
  </si>
  <si>
    <t>Broad-Band Radiometer</t>
  </si>
  <si>
    <t>10 km (constant for all three views)</t>
  </si>
  <si>
    <t>50 kbps</t>
  </si>
  <si>
    <t xml:space="preserve">21.6 </t>
  </si>
  <si>
    <t xml:space="preserve">39 </t>
  </si>
  <si>
    <t>BCS</t>
  </si>
  <si>
    <t>Bragg Crystal Spectrometer</t>
  </si>
  <si>
    <t>Solar-A (Yohkoh)</t>
  </si>
  <si>
    <t>BGIS-2000</t>
  </si>
  <si>
    <t>Ball Global Imaging System 2000</t>
  </si>
  <si>
    <t>DigitalGlobe</t>
  </si>
  <si>
    <t>0.60 m (panchromatic), 2.4 m (multi-spectral)</t>
  </si>
  <si>
    <t>320 Mbps</t>
  </si>
  <si>
    <t>QuickBird</t>
  </si>
  <si>
    <t>BlackJack (CHAMP)</t>
  </si>
  <si>
    <t>BlackJack GPS Receiver</t>
  </si>
  <si>
    <t>17 kbps</t>
  </si>
  <si>
    <t xml:space="preserve">3.2 </t>
  </si>
  <si>
    <t xml:space="preserve">15 </t>
  </si>
  <si>
    <t>CHAMP</t>
  </si>
  <si>
    <t>BlackJack (GRACE)</t>
  </si>
  <si>
    <t>GRACE (2 sats)</t>
  </si>
  <si>
    <t>BRLK “Briz”</t>
  </si>
  <si>
    <t>Onboard Radar Complex (X-band)</t>
  </si>
  <si>
    <t>0.5 or 1 km</t>
  </si>
  <si>
    <t>Meteor-MP N1,Meteor-MP N2,Obzor-R N1,Obzor-R N2,Obzor-R N3,Obzor-R N4</t>
  </si>
  <si>
    <t>BRM</t>
  </si>
  <si>
    <t>Fast X-ray Monitor</t>
  </si>
  <si>
    <t xml:space="preserve">6 </t>
  </si>
  <si>
    <t>Coronas-Photon</t>
  </si>
  <si>
    <t>BUV</t>
  </si>
  <si>
    <t>Backscatter Ultraviolet Spectrometer</t>
  </si>
  <si>
    <t>220 km s.s.p.</t>
  </si>
  <si>
    <t xml:space="preserve">14.5 </t>
  </si>
  <si>
    <t xml:space="preserve">7 </t>
  </si>
  <si>
    <t>Nimbus-4</t>
  </si>
  <si>
    <t>CALIOP</t>
  </si>
  <si>
    <t>Cloud-Aerosol Lidar with Orthogonal Polarisation</t>
  </si>
  <si>
    <t>Horizontal: 70 m IFOV sampled at 333 m intervals along track. Vertical: 30 m</t>
  </si>
  <si>
    <t>332 kbps</t>
  </si>
  <si>
    <t xml:space="preserve">156 </t>
  </si>
  <si>
    <t xml:space="preserve">124 </t>
  </si>
  <si>
    <t>CALIPSO</t>
  </si>
  <si>
    <t>CAMMICE</t>
  </si>
  <si>
    <t>Charge and Mass Magnetospheric Ion Composition Experiment</t>
  </si>
  <si>
    <t>Polar</t>
  </si>
  <si>
    <t>Capella SAR</t>
  </si>
  <si>
    <t>Capella</t>
  </si>
  <si>
    <t>0.3 m or more, depending on operation mode - See table</t>
  </si>
  <si>
    <t>CAPI</t>
  </si>
  <si>
    <t>Cloud and Aerosol Polarization Imager</t>
  </si>
  <si>
    <t>250 or 1000 m at s.s.p. (see table)</t>
  </si>
  <si>
    <t>CARMEN</t>
  </si>
  <si>
    <t>Environment Characterization and Modelisation</t>
  </si>
  <si>
    <t>CATS</t>
  </si>
  <si>
    <t>Cloud-Aerosol Transport System</t>
  </si>
  <si>
    <t>350 m (horizontal), 30 m (vertical)</t>
  </si>
  <si>
    <t>2 Mbps</t>
  </si>
  <si>
    <t xml:space="preserve">1000 </t>
  </si>
  <si>
    <t>ISS CATS</t>
  </si>
  <si>
    <t>CC</t>
  </si>
  <si>
    <t>Cloud Camera</t>
  </si>
  <si>
    <t>500 m</t>
  </si>
  <si>
    <t>216 kbps</t>
  </si>
  <si>
    <t xml:space="preserve">3 </t>
  </si>
  <si>
    <t>CCD</t>
  </si>
  <si>
    <t>Charge Coupled Device Camera</t>
  </si>
  <si>
    <t>1.0 km</t>
  </si>
  <si>
    <t>1288 kbps</t>
  </si>
  <si>
    <t xml:space="preserve">52 </t>
  </si>
  <si>
    <t>INSAT-2E,INSAT-3A</t>
  </si>
  <si>
    <t>CCOR</t>
  </si>
  <si>
    <t>Compact CORonagraph</t>
  </si>
  <si>
    <t>NRL</t>
  </si>
  <si>
    <t>2048x1920 pixels; equivalent to 37500 km at the solar disk region</t>
  </si>
  <si>
    <t>32 bps</t>
  </si>
  <si>
    <t xml:space="preserve">25 </t>
  </si>
  <si>
    <t>GOES-U,SWFO-L1</t>
  </si>
  <si>
    <t>Coronograph</t>
  </si>
  <si>
    <t>CDS</t>
  </si>
  <si>
    <t>Coronal Diagnostic Spectrometer</t>
  </si>
  <si>
    <t>1500 km at the Sun surface</t>
  </si>
  <si>
    <t>SOHO</t>
  </si>
  <si>
    <t>CELIAS</t>
  </si>
  <si>
    <t>Charge, Element, Isotope Analysis</t>
  </si>
  <si>
    <t>DLR</t>
  </si>
  <si>
    <t>CEPPAD</t>
  </si>
  <si>
    <t>Comprehensive Energetic-Particle Pitch Angle Distribution</t>
  </si>
  <si>
    <t>CER</t>
  </si>
  <si>
    <t>Coherent Electromagnetic Radiation</t>
  </si>
  <si>
    <t>CASSIOPE</t>
  </si>
  <si>
    <t>CERES</t>
  </si>
  <si>
    <t>Clouds and the Earth’s Radiant Energy System</t>
  </si>
  <si>
    <t>30 km</t>
  </si>
  <si>
    <t>10 kbps</t>
  </si>
  <si>
    <t xml:space="preserve">57 </t>
  </si>
  <si>
    <t>Aqua,NOAA-20,SNPP,Terra,TRMM</t>
  </si>
  <si>
    <t>CERIA</t>
  </si>
  <si>
    <t>CERIA Camera</t>
  </si>
  <si>
    <t>GISTDA</t>
  </si>
  <si>
    <t>1.2 m</t>
  </si>
  <si>
    <t>THEOS-2 Small</t>
  </si>
  <si>
    <t>CERTO</t>
  </si>
  <si>
    <t>Coherent Electromagnetic Radio Tomography</t>
  </si>
  <si>
    <t>C/NOFS</t>
  </si>
  <si>
    <t>CERTO/TBB</t>
  </si>
  <si>
    <t>Coherent Electromagnetic Radio Tomography / Triband Beacon Transmitter</t>
  </si>
  <si>
    <t>USAF</t>
  </si>
  <si>
    <t xml:space="preserve">14 </t>
  </si>
  <si>
    <t>COSMIC-1</t>
  </si>
  <si>
    <t>CHIME</t>
  </si>
  <si>
    <t>Copernicus Hyperspectral Imaging Mission for the Environment</t>
  </si>
  <si>
    <t>20-30 m at s.s.p.</t>
  </si>
  <si>
    <t>CHRIS</t>
  </si>
  <si>
    <t>Compact High Resolution Imaging Spectrometer</t>
  </si>
  <si>
    <t>IFOV: 36 m at full spectral resolution, or 18 m at reduced spectral resolution</t>
  </si>
  <si>
    <t xml:space="preserve">8 </t>
  </si>
  <si>
    <t>PROBA-1</t>
  </si>
  <si>
    <t>CIMR</t>
  </si>
  <si>
    <t>Copernicus Imaging Microwave Radiometer</t>
  </si>
  <si>
    <t>Changing with frequency (see table). About 4 km at 36.5 GHz, 50 km at 1.4 GHz</t>
  </si>
  <si>
    <t>CINDI</t>
  </si>
  <si>
    <t>Coupled Ion-Neutral Dynamics Investigation</t>
  </si>
  <si>
    <t>3.5 kbps</t>
  </si>
  <si>
    <t xml:space="preserve">5.8 </t>
  </si>
  <si>
    <t xml:space="preserve">15.5 </t>
  </si>
  <si>
    <t>CION</t>
  </si>
  <si>
    <t>CICERO Instrument for GPS-RO</t>
  </si>
  <si>
    <t>GeoOptics</t>
  </si>
  <si>
    <t xml:space="preserve">1.2 </t>
  </si>
  <si>
    <t>CICERO</t>
  </si>
  <si>
    <t>CIRC</t>
  </si>
  <si>
    <t>Compact Infrared Camera</t>
  </si>
  <si>
    <t>200 m</t>
  </si>
  <si>
    <t xml:space="preserve">2.6 </t>
  </si>
  <si>
    <t>ALOS-2</t>
  </si>
  <si>
    <t>CIS</t>
  </si>
  <si>
    <t>Cluster Ion Spectrometry experiment</t>
  </si>
  <si>
    <t>CITRIS</t>
  </si>
  <si>
    <t>Computerized Ionospheric Tomography Receiver In Space</t>
  </si>
  <si>
    <t>STPSat-1</t>
  </si>
  <si>
    <t>CLAES</t>
  </si>
  <si>
    <t>Cryogenic Limb Array Etalon Spectrometer</t>
  </si>
  <si>
    <t>Vertical: 2.6 km; horizontal: 300 km along-view</t>
  </si>
  <si>
    <t xml:space="preserve">1180 </t>
  </si>
  <si>
    <t>CLIM</t>
  </si>
  <si>
    <t>Cloud Imager</t>
  </si>
  <si>
    <t>174 m (VIS and NIR) and 348 m (SWIR) at s.s.p.</t>
  </si>
  <si>
    <t>CO2M</t>
  </si>
  <si>
    <t>CMR</t>
  </si>
  <si>
    <t>Calibration Microwave Radiometer</t>
  </si>
  <si>
    <t>HY-2A,HY-2B,HY-2C,HY-2D,HY-2E,HY-2F,HY-2G</t>
  </si>
  <si>
    <t>CMT</t>
  </si>
  <si>
    <t>China Mapping Telescope</t>
  </si>
  <si>
    <t>NRSCC</t>
  </si>
  <si>
    <t>IFOV: 4 m</t>
  </si>
  <si>
    <t>Beijing-1</t>
  </si>
  <si>
    <t>CO sensor</t>
  </si>
  <si>
    <t>Carbon oxide sensor</t>
  </si>
  <si>
    <t>250 m</t>
  </si>
  <si>
    <t>28 Mbps</t>
  </si>
  <si>
    <t>ASCENDS</t>
  </si>
  <si>
    <t>CO2 lidar</t>
  </si>
  <si>
    <t>Carbon dioxide lidar</t>
  </si>
  <si>
    <t>125 m</t>
  </si>
  <si>
    <t>1.9 Mbps</t>
  </si>
  <si>
    <t xml:space="preserve">420 </t>
  </si>
  <si>
    <t xml:space="preserve">920 </t>
  </si>
  <si>
    <t>CO2I and NO2I</t>
  </si>
  <si>
    <t>Combined Carbon Dioxide and Nitrogen Dioxide Imager</t>
  </si>
  <si>
    <t>0.8 km at SSP.</t>
  </si>
  <si>
    <t>COBAN</t>
  </si>
  <si>
    <t>Multiband Camera</t>
  </si>
  <si>
    <t>TÜBITAK-BILTEN</t>
  </si>
  <si>
    <t>120 m s.s.p.</t>
  </si>
  <si>
    <t>BILSat</t>
  </si>
  <si>
    <t>COCTS</t>
  </si>
  <si>
    <t>China Ocean Colour &amp; Temperature Scanner</t>
  </si>
  <si>
    <t>1.1 km s.s.p.</t>
  </si>
  <si>
    <t>670 kbps</t>
  </si>
  <si>
    <t>HY-1A,HY-1B,HY-1C,HY-1D,HY-1E,HY-1F</t>
  </si>
  <si>
    <t>COMIS</t>
  </si>
  <si>
    <t>Compact Imaging Spectrometer</t>
  </si>
  <si>
    <t>30 or 60 m, selectable, function of the swath</t>
  </si>
  <si>
    <t xml:space="preserve">4.3 </t>
  </si>
  <si>
    <t>STSat-3</t>
  </si>
  <si>
    <t>CORISS</t>
  </si>
  <si>
    <t>C/NOFS Occultation Receiver for Ionospheric Sensing and Specification</t>
  </si>
  <si>
    <t>0.5 kbps</t>
  </si>
  <si>
    <t>COSI</t>
  </si>
  <si>
    <t>Corea SAR Instrument</t>
  </si>
  <si>
    <t>1 m @ Spotlight, 3 m @ Strip, 20 m @ ScanSAR</t>
  </si>
  <si>
    <t>310 Mbps</t>
  </si>
  <si>
    <t xml:space="preserve">520 </t>
  </si>
  <si>
    <t xml:space="preserve">600 </t>
  </si>
  <si>
    <t>KOMPSAT-5,KOMPSAT-6</t>
  </si>
  <si>
    <t>COSTEP</t>
  </si>
  <si>
    <t>Suprathermal &amp; Energetic Particle Analyzer</t>
  </si>
  <si>
    <t>COWVR</t>
  </si>
  <si>
    <t>Compact Ocean Wind Vector Radiometer</t>
  </si>
  <si>
    <t>Changing with frequency, consistent with antenna diameter of 75 cm</t>
  </si>
  <si>
    <t>77 kbps</t>
  </si>
  <si>
    <t>ISS COWVR</t>
  </si>
  <si>
    <t>CP</t>
  </si>
  <si>
    <t>Coronagraph/Polarimeter</t>
  </si>
  <si>
    <t>7300 km at Sun surface</t>
  </si>
  <si>
    <t>CPD</t>
  </si>
  <si>
    <t>Charged Particle Detector</t>
  </si>
  <si>
    <t>Ørsted</t>
  </si>
  <si>
    <t>CPI</t>
  </si>
  <si>
    <t>Comprehensive Plasma Investigation</t>
  </si>
  <si>
    <t>GEOTAIL</t>
  </si>
  <si>
    <t>CPR (CloudSat)</t>
  </si>
  <si>
    <t>Cloud Profiling Radar for CloudSat</t>
  </si>
  <si>
    <t>Horizontal: 1.4 km (cross-track) x 3.5 km (along-track); vertical 500 m</t>
  </si>
  <si>
    <t>15 kbps</t>
  </si>
  <si>
    <t xml:space="preserve">270 </t>
  </si>
  <si>
    <t>ACE (Aer.Clo.Eco.),CloudSat</t>
  </si>
  <si>
    <t>Radar</t>
  </si>
  <si>
    <t>CPR (Earth-CARE)</t>
  </si>
  <si>
    <t>Cloud Profiling Radar for Earth-CARE</t>
  </si>
  <si>
    <t>Horizontal: 0.65 km (cross-track) x 1 km (along-track); vertical 400 m</t>
  </si>
  <si>
    <t xml:space="preserve">308 </t>
  </si>
  <si>
    <t>CrIS</t>
  </si>
  <si>
    <t>Cross-track Infrared Sounder</t>
  </si>
  <si>
    <t>3 x 3 14 km IFOV covering a 48 x 48 km2 cell (average sampling distance: 16 km)</t>
  </si>
  <si>
    <t>1.5 Mbps</t>
  </si>
  <si>
    <t xml:space="preserve">165 </t>
  </si>
  <si>
    <t xml:space="preserve">123 </t>
  </si>
  <si>
    <t>CRIS (ACE)</t>
  </si>
  <si>
    <t>Cosmic Ray Isotope Spectrometer</t>
  </si>
  <si>
    <t>462 bps</t>
  </si>
  <si>
    <t xml:space="preserve">29.3 </t>
  </si>
  <si>
    <t>ACE</t>
  </si>
  <si>
    <t>CSAR</t>
  </si>
  <si>
    <t>Cryogenic Solar Absolute Radiometer</t>
  </si>
  <si>
    <t>TRUTHS</t>
  </si>
  <si>
    <t>CSG-SAR</t>
  </si>
  <si>
    <t>COSMO-SkyMed Second Generation Synthetic Aperture Radar</t>
  </si>
  <si>
    <t>ASI</t>
  </si>
  <si>
    <t>0.35 to 40 m, depending on operation mode - See table</t>
  </si>
  <si>
    <t xml:space="preserve">810 </t>
  </si>
  <si>
    <t xml:space="preserve">17000 </t>
  </si>
  <si>
    <t>CSG-1,CSG-2</t>
  </si>
  <si>
    <t>CUBIC</t>
  </si>
  <si>
    <t>Cosmic Unresolved X-Ray Background Instrument using CCDs</t>
  </si>
  <si>
    <t>N/A (space-integrated viewing)</t>
  </si>
  <si>
    <t>SAC-B</t>
  </si>
  <si>
    <t>CZCS</t>
  </si>
  <si>
    <t>Coastal Zone Colour Scanner</t>
  </si>
  <si>
    <t>825 m s.s.p.</t>
  </si>
  <si>
    <t>800 kps</t>
  </si>
  <si>
    <t xml:space="preserve">11.4 </t>
  </si>
  <si>
    <t>Nimbus-7</t>
  </si>
  <si>
    <t>CZI</t>
  </si>
  <si>
    <t>Coastal Zone Imager</t>
  </si>
  <si>
    <t>IFOV: 250 m, reduced to 50 m on HY-1C and HY-1D</t>
  </si>
  <si>
    <t>2.67 Mbps</t>
  </si>
  <si>
    <t>DCIS</t>
  </si>
  <si>
    <t>Data Collection and Interrogation Service</t>
  </si>
  <si>
    <t>GOES-1,GOES-10,GOES-10 (S-America),GOES-11,GOES-12,GOES-12 (S-America),GOES-13,GOES-14,GOES-15,GOES-16,GOES-17,GOES-2,GOES-3,GOES-4,GOES-5,GOES-6,GOES-7,GOES-8,GOES-9,GOES-9 (GMS backup),GOES-T,GOES-U,SMS-1,SMS-2</t>
  </si>
  <si>
    <t>DCS (Meteosat)</t>
  </si>
  <si>
    <t>Data Collection Service</t>
  </si>
  <si>
    <t>Meteosat-1,Meteosat-10,Meteosat-11,Meteosat-2,Meteosat-3,Meteosat-3 (ADC),Meteosat-3 (X-ADC),Meteosat-4,Meteosat-5,Meteosat-5 (IODC),Meteosat-6,Meteosat-6 (IODC),Meteosat-7,Meteosat-7 (IODC),Meteosat-8,Meteosat-8 (IODC),Meteosat-9,MTG-I1,MTG-I2,MTG-I3,MTG-I4</t>
  </si>
  <si>
    <t>DCS (Himawari)</t>
  </si>
  <si>
    <t>300 bps</t>
  </si>
  <si>
    <t>Himawari-1 (GMS-1),Himawari-2 (GMS-2),Himawari-3 (GMS-3),Himawari-4 (GMS-4),Himawari-5 (GMS-5),Himawari-6 (MTSAT-1R),Himawari-7 (MTSAT-2),Himawari-8,Himawari-9</t>
  </si>
  <si>
    <t>DCS (FY)</t>
  </si>
  <si>
    <t>FY-2A,FY-2B,FY-2C,FY-2D,FY-2E,FY-2F,FY-2G,FY-2H,FY-4A,FY-4B,FY-4C,FY-4D,FY-4E,FY-4F,FY-4G</t>
  </si>
  <si>
    <t>DCS (INSAT)</t>
  </si>
  <si>
    <t>4800 bps</t>
  </si>
  <si>
    <t>INSAT-1A,INSAT-1B,INSAT-1C,INSAT-1D,INSAT-2A,INSAT-2B,INSAT-2D,INSAT-2E,INSAT-3A,INSAT-3D,INSAT-3DR,INSAT-3DS,Kalpana-1</t>
  </si>
  <si>
    <t>DCS (Electro)</t>
  </si>
  <si>
    <t>100 or 1200 bps</t>
  </si>
  <si>
    <t>Electro-GOMS,Electro-L N1,Electro-L N2,Electro-L N3,Electro-L N4,Electro-L N5,Electro-M N1,Electro-M N2,Electro-M N3</t>
  </si>
  <si>
    <t>DCS (Landsat)</t>
  </si>
  <si>
    <t>Data Collection System</t>
  </si>
  <si>
    <t>Landsat-1 (ERTS),Landsat-2,Landsat-3</t>
  </si>
  <si>
    <t>DCS (CBERS)</t>
  </si>
  <si>
    <t>400 bps</t>
  </si>
  <si>
    <t>CBERS-1,CBERS-2,CBERS-2B,CBERS-3,CBERS-4,CBERS-4A,SCD-1,SCD-2</t>
  </si>
  <si>
    <t>DCS (ADEOS)</t>
  </si>
  <si>
    <t xml:space="preserve">76 </t>
  </si>
  <si>
    <t>DCS (SAC)</t>
  </si>
  <si>
    <t>CONAE</t>
  </si>
  <si>
    <t>SAC-C,SAC-D,SAC-E/SABIA-MAR A,SAC-E/SABIA-MAR B</t>
  </si>
  <si>
    <t>DCS/2</t>
  </si>
  <si>
    <t>Data Collection System / 2 (also called "Argos-2")</t>
  </si>
  <si>
    <t>2560 bps</t>
  </si>
  <si>
    <t>NOAA-15,NOAA-16,NOAA-17,NOAA-18</t>
  </si>
  <si>
    <t>DCS/A</t>
  </si>
  <si>
    <t>Data Collection Service for Arctica</t>
  </si>
  <si>
    <t>Arctica-M N1,Arctica-M N2,Arctica-M N3,Arctica-M N4,Arctica-M N5</t>
  </si>
  <si>
    <t>DDMI</t>
  </si>
  <si>
    <t>Delay Doppler Mapping Instrument</t>
  </si>
  <si>
    <t>CYGNSS (8 sats)</t>
  </si>
  <si>
    <t>Delta-2D</t>
  </si>
  <si>
    <t>Scanning Microwave Radiometer</t>
  </si>
  <si>
    <t>Ranging with frequency from 20 to 100 km, consistently with an antenna diameter of 70 cm</t>
  </si>
  <si>
    <t>Okean-O-1</t>
  </si>
  <si>
    <t>DESIS</t>
  </si>
  <si>
    <t>DLR Earth Sensing Imaging Spectrometer</t>
  </si>
  <si>
    <t>90 m at s.s.p.</t>
  </si>
  <si>
    <t>ISS DESIS</t>
  </si>
  <si>
    <t>DFG</t>
  </si>
  <si>
    <t>Digital Fluxgate Magnetometer</t>
  </si>
  <si>
    <t>DIDM</t>
  </si>
  <si>
    <t>Digital Ion Drift Meter</t>
  </si>
  <si>
    <t xml:space="preserve">2.2 </t>
  </si>
  <si>
    <t>C/NOFS,CHAMP</t>
  </si>
  <si>
    <t>IonDrift</t>
  </si>
  <si>
    <t>DIFOS</t>
  </si>
  <si>
    <t>Solar Flux Optical Photometer</t>
  </si>
  <si>
    <t xml:space="preserve">18 </t>
  </si>
  <si>
    <t>Photometer</t>
  </si>
  <si>
    <t>DIOGENESS</t>
  </si>
  <si>
    <t>Diagnostic of Energy Sources and Sinks in Flares</t>
  </si>
  <si>
    <t xml:space="preserve">15.4 </t>
  </si>
  <si>
    <t xml:space="preserve">24 </t>
  </si>
  <si>
    <t>DMAC</t>
  </si>
  <si>
    <t>DubaiSat-1 Medium Aperture Camera</t>
  </si>
  <si>
    <t>EIAST</t>
  </si>
  <si>
    <t>PAN: 2.5 m, multispectral 5 m</t>
  </si>
  <si>
    <t>30 Mbps</t>
  </si>
  <si>
    <t xml:space="preserve">38.7 </t>
  </si>
  <si>
    <t xml:space="preserve">52.3 </t>
  </si>
  <si>
    <t>DubaiSat-1</t>
  </si>
  <si>
    <t>DORIS</t>
  </si>
  <si>
    <t>Doppler Orbitography and Radiopositioning Integrated by Satellite</t>
  </si>
  <si>
    <t>16.7 kbps</t>
  </si>
  <si>
    <t xml:space="preserve">91 </t>
  </si>
  <si>
    <t xml:space="preserve">42 </t>
  </si>
  <si>
    <t>CryoSat,CryoSat-2,Envisat,HY-2A,HY-2B,HY-2C,HY-2D,HY-2E,HY-2F,HY-2G,JASON-1,JASON-2,JASON-3,SARAL,Sentinel-3A,Sentinel-3B,Sentinel-3C,Sentinel-3D,Sentinel-6A,Sentinel-6B,SPOT-2,SPOT-3,SPOT-4,SPOT-5,TOPEX-Poseidon</t>
  </si>
  <si>
    <t>DP</t>
  </si>
  <si>
    <t>Double Probes</t>
  </si>
  <si>
    <t>DoubleSphere</t>
  </si>
  <si>
    <t>DPC</t>
  </si>
  <si>
    <t>Directional Polarization Camera</t>
  </si>
  <si>
    <t>3.5 km at the s.s.p.</t>
  </si>
  <si>
    <t>9.45 Mbps</t>
  </si>
  <si>
    <t>DPR</t>
  </si>
  <si>
    <t>Dual-frequency Precipitation Radar</t>
  </si>
  <si>
    <t>Horizontal 5.0 km, vertical 250 m (blind to the lowest ~ 150 m)</t>
  </si>
  <si>
    <t>190 kbps</t>
  </si>
  <si>
    <t xml:space="preserve">780 </t>
  </si>
  <si>
    <t xml:space="preserve">710 </t>
  </si>
  <si>
    <t>GPM Core Observatory</t>
  </si>
  <si>
    <t>DREAM</t>
  </si>
  <si>
    <t>Dual-channel Radiometers for Earth and Atmosphere Monitoring</t>
  </si>
  <si>
    <t>52.5 km with satellite at perigee (300 km), 262 km with satellite at apogee (1500 km)</t>
  </si>
  <si>
    <t xml:space="preserve">20 </t>
  </si>
  <si>
    <t>STSat-2</t>
  </si>
  <si>
    <t>DSLP</t>
  </si>
  <si>
    <t>Dual Segmented Langmuir Probe</t>
  </si>
  <si>
    <t>PROBA-2</t>
  </si>
  <si>
    <t>LangmuirProbe</t>
  </si>
  <si>
    <t>ECOSTRESS</t>
  </si>
  <si>
    <t>ECOsystem Spaceborne Thermal Radiometer Experiment on Space Station</t>
  </si>
  <si>
    <t>46 m s.s.p.</t>
  </si>
  <si>
    <t>2.32 Mbps</t>
  </si>
  <si>
    <t xml:space="preserve">266 </t>
  </si>
  <si>
    <t xml:space="preserve">527 </t>
  </si>
  <si>
    <t>ISS ECOSTRESS</t>
  </si>
  <si>
    <t>ECT/HOPE</t>
  </si>
  <si>
    <t>ECT Helium Oxygen Proton Electron</t>
  </si>
  <si>
    <t>VAP (2 sat)</t>
  </si>
  <si>
    <t>ECT/MagEIS</t>
  </si>
  <si>
    <t>ECT Magnetic Electron and Ion Spectrometer</t>
  </si>
  <si>
    <t>ECT/REPT</t>
  </si>
  <si>
    <t>ECT Relativistic Electron Proton Telescope</t>
  </si>
  <si>
    <t>EDI (MMS)</t>
  </si>
  <si>
    <t>Electron Drift Instrument</t>
  </si>
  <si>
    <t>ElectronDriftInstrument</t>
  </si>
  <si>
    <t>EDI</t>
  </si>
  <si>
    <t>EFD</t>
  </si>
  <si>
    <t>Electric Field Detector</t>
  </si>
  <si>
    <t>EFI (SWARM)</t>
  </si>
  <si>
    <t>Electric Field Instrument</t>
  </si>
  <si>
    <t>6 kbps</t>
  </si>
  <si>
    <t>EFI (Polar)</t>
  </si>
  <si>
    <t>Electric Fields Instrument</t>
  </si>
  <si>
    <t>EFI (THEMIS)</t>
  </si>
  <si>
    <t xml:space="preserve">1 </t>
  </si>
  <si>
    <t>ARTEMIS-P1,ARTEMIS-P2,THEMIS-A,THEMIS-D,THEMIS-E</t>
  </si>
  <si>
    <t>EFW (CLUSTER)</t>
  </si>
  <si>
    <t>Electric Fields and Waves</t>
  </si>
  <si>
    <t>EFW (VAP)</t>
  </si>
  <si>
    <t>Electric Field and Waves Suite</t>
  </si>
  <si>
    <t>2 kbps</t>
  </si>
  <si>
    <t xml:space="preserve">9.2 </t>
  </si>
  <si>
    <t xml:space="preserve">14.4 </t>
  </si>
  <si>
    <t>EGG</t>
  </si>
  <si>
    <t>3-Axis Electrostatic Gravity Gradiometer</t>
  </si>
  <si>
    <t xml:space="preserve">150 </t>
  </si>
  <si>
    <t xml:space="preserve">75 </t>
  </si>
  <si>
    <t>GOCE</t>
  </si>
  <si>
    <t>EIS</t>
  </si>
  <si>
    <t>EUV Imaging Spectrometer</t>
  </si>
  <si>
    <t>1500 km at Sun surface</t>
  </si>
  <si>
    <t>40 kbps</t>
  </si>
  <si>
    <t>Solar-B (Hinode)</t>
  </si>
  <si>
    <t>ImagingSpectrometer</t>
  </si>
  <si>
    <t>EIS (MSS)</t>
  </si>
  <si>
    <t>Energetic Ion Spectrometer</t>
  </si>
  <si>
    <t>EIT</t>
  </si>
  <si>
    <t>Extreme UV Imaging Telescope</t>
  </si>
  <si>
    <t>750 km at sun surface</t>
  </si>
  <si>
    <t>1 kbps</t>
  </si>
  <si>
    <t>UVTelescope</t>
  </si>
  <si>
    <t>Electron-M-PESCA</t>
  </si>
  <si>
    <t>Charged particle analyzer</t>
  </si>
  <si>
    <t xml:space="preserve">8.8 </t>
  </si>
  <si>
    <t>EMFISIS</t>
  </si>
  <si>
    <t>Electric and Magnetic Field Instrument Suite and Integrated Science</t>
  </si>
  <si>
    <t>12 kbps</t>
  </si>
  <si>
    <t xml:space="preserve">27.4 </t>
  </si>
  <si>
    <t>EMI</t>
  </si>
  <si>
    <t>Environment Monitoring Instrument</t>
  </si>
  <si>
    <t>13 km along-track x 48 km cross-track</t>
  </si>
  <si>
    <t>48 Mbps</t>
  </si>
  <si>
    <t>EMIT</t>
  </si>
  <si>
    <t>Earth Surface Mineral Dust Source Investigation</t>
  </si>
  <si>
    <t>ISS EMIT</t>
  </si>
  <si>
    <t>EMU</t>
  </si>
  <si>
    <t>Environmental Monitor Unit</t>
  </si>
  <si>
    <t>Galileo</t>
  </si>
  <si>
    <t>EOC</t>
  </si>
  <si>
    <t>Electro-Optical Camera</t>
  </si>
  <si>
    <t>6.6 m</t>
  </si>
  <si>
    <t>KOMPSAT-1</t>
  </si>
  <si>
    <t>EOS-C</t>
  </si>
  <si>
    <t>Earth Observation Satellite - Camera</t>
  </si>
  <si>
    <t>TÜBITAK-UZAY</t>
  </si>
  <si>
    <t>2.5 m (panchromatic), 10 m (VNIR), 20 m (SWIR); at s.s.p.</t>
  </si>
  <si>
    <t>Göktürk-2</t>
  </si>
  <si>
    <t>EPACT</t>
  </si>
  <si>
    <t>Energetic Particles Acceleration, Composition, Transport</t>
  </si>
  <si>
    <t>WIND</t>
  </si>
  <si>
    <t>EPAM</t>
  </si>
  <si>
    <t>Electron, Proton, and Alpha-particle Monitor</t>
  </si>
  <si>
    <t>160 bps</t>
  </si>
  <si>
    <t xml:space="preserve">6.4 </t>
  </si>
  <si>
    <t xml:space="preserve">6.5 </t>
  </si>
  <si>
    <t>EPD</t>
  </si>
  <si>
    <t>Energetic Particle Detector</t>
  </si>
  <si>
    <t>CDTI</t>
  </si>
  <si>
    <t>Solar Orbiter</t>
  </si>
  <si>
    <t>EPD (PROBA-V)</t>
  </si>
  <si>
    <t>Energetic Particle Telescope</t>
  </si>
  <si>
    <t>PROBA-V</t>
  </si>
  <si>
    <t>EPIC</t>
  </si>
  <si>
    <t>Energetic Particle and Ion Composition Experiment</t>
  </si>
  <si>
    <t>EPIC (DSCOVR)</t>
  </si>
  <si>
    <t>Earth Polychromatic Imaging Camera</t>
  </si>
  <si>
    <t>8 km s.s.p.</t>
  </si>
  <si>
    <t xml:space="preserve">63.2 </t>
  </si>
  <si>
    <t xml:space="preserve">62 </t>
  </si>
  <si>
    <t>DSCOVR</t>
  </si>
  <si>
    <t>EPIC (XMM)</t>
  </si>
  <si>
    <t>European Photon Imaging Camera</t>
  </si>
  <si>
    <t>1,1 arcsec or 4.1 arcsec, depending on the CCD camera</t>
  </si>
  <si>
    <t>XMM-Newton</t>
  </si>
  <si>
    <t>ERB</t>
  </si>
  <si>
    <t>Earth Radiation Budget</t>
  </si>
  <si>
    <t>Scanning channels: 80 km s.s.p.</t>
  </si>
  <si>
    <t>Nimbus-6,Nimbus-7</t>
  </si>
  <si>
    <t>ERBE</t>
  </si>
  <si>
    <t>Earth Radiation Budget Experiment</t>
  </si>
  <si>
    <t>Scanning channels: 40 km s.s.p.</t>
  </si>
  <si>
    <t>1.12 kbps</t>
  </si>
  <si>
    <t>ERBS</t>
  </si>
  <si>
    <t>ERBE (NOAA)</t>
  </si>
  <si>
    <t>Scanning channels: 50 km s.s.p.</t>
  </si>
  <si>
    <t>NOAA-10,NOAA-9</t>
  </si>
  <si>
    <t>ERBR</t>
  </si>
  <si>
    <t>Earth Radiation Budget Radiometer</t>
  </si>
  <si>
    <t>50 km</t>
  </si>
  <si>
    <t>Electro-M N1,Electro-M N2,Electro-M N3</t>
  </si>
  <si>
    <t>ERM-1</t>
  </si>
  <si>
    <t>Earth Radiation Measurement - 1</t>
  </si>
  <si>
    <t>Scanner: 28 km</t>
  </si>
  <si>
    <t>2.6 kbps</t>
  </si>
  <si>
    <t>FY-3A,FY-3B,FY-3C</t>
  </si>
  <si>
    <t>ERM-2</t>
  </si>
  <si>
    <t>Earth Radiation Measurement - 2</t>
  </si>
  <si>
    <t>TBD</t>
  </si>
  <si>
    <t>FY-3H</t>
  </si>
  <si>
    <t>ERNE</t>
  </si>
  <si>
    <t>Energetic and Relativistic Nuclei and Electron experiment</t>
  </si>
  <si>
    <t>ES</t>
  </si>
  <si>
    <t>Electron Spectrometer</t>
  </si>
  <si>
    <t>Electrostatic Analyzer</t>
  </si>
  <si>
    <t xml:space="preserve">1.7 </t>
  </si>
  <si>
    <t>ESEP</t>
  </si>
  <si>
    <t>Ionospheric plasma energy spectrometer</t>
  </si>
  <si>
    <t>Ionosphera-M N1 &amp; N2,Ionosphera-M N3 &amp; N4</t>
  </si>
  <si>
    <t>ESMR (Nimbus-6)</t>
  </si>
  <si>
    <t>Electrically Scanning Microwave Radiometer</t>
  </si>
  <si>
    <t>20 km (cross-track) x 45 km (along-track)</t>
  </si>
  <si>
    <t xml:space="preserve">28 </t>
  </si>
  <si>
    <t>Nimbus-6</t>
  </si>
  <si>
    <t>ESMR (Nimbus-5)</t>
  </si>
  <si>
    <t>25 km s.s.p.</t>
  </si>
  <si>
    <t>0.4 kbps</t>
  </si>
  <si>
    <t>Nimbus-5</t>
  </si>
  <si>
    <t>ETM</t>
  </si>
  <si>
    <t>Enhanced Thematic Mapper</t>
  </si>
  <si>
    <t>30 m (6 narrow-band channels), 15 m (PAN), 120 m (TIR)</t>
  </si>
  <si>
    <t>170 Mbps</t>
  </si>
  <si>
    <t xml:space="preserve">369 </t>
  </si>
  <si>
    <t xml:space="preserve">490 </t>
  </si>
  <si>
    <t>Landsat-6</t>
  </si>
  <si>
    <t>ETM+</t>
  </si>
  <si>
    <t>Enhanced Thematic Mapper +</t>
  </si>
  <si>
    <t>30 m (6 narrow-band channels), 15 m (PAN), 60 m (TIR)</t>
  </si>
  <si>
    <t>150 Mbps</t>
  </si>
  <si>
    <t xml:space="preserve">441 </t>
  </si>
  <si>
    <t xml:space="preserve">590 </t>
  </si>
  <si>
    <t>Landsat-7</t>
  </si>
  <si>
    <t>EUI</t>
  </si>
  <si>
    <t>Extreme Ultraviolet Imager</t>
  </si>
  <si>
    <t>BIRA</t>
  </si>
  <si>
    <t>1” (HRI) and 9” (FSI)</t>
  </si>
  <si>
    <t>EUV</t>
  </si>
  <si>
    <t>0.6º at apogee, corresponding to 640 km at the plasmasphere height</t>
  </si>
  <si>
    <t xml:space="preserve">15.6 </t>
  </si>
  <si>
    <t>IMAGE</t>
  </si>
  <si>
    <t>EUV (ICON)</t>
  </si>
  <si>
    <t>Extreme Ultra Violet Imaging Spectrograph</t>
  </si>
  <si>
    <t>0.48°. In the limb region: 300 km</t>
  </si>
  <si>
    <t>ICON</t>
  </si>
  <si>
    <t>EVE</t>
  </si>
  <si>
    <t>EUV Variability Experiment</t>
  </si>
  <si>
    <t>7 Mbps</t>
  </si>
  <si>
    <t xml:space="preserve">54 </t>
  </si>
  <si>
    <t xml:space="preserve">47 </t>
  </si>
  <si>
    <t>EvM</t>
  </si>
  <si>
    <t>Event Monitoring camera</t>
  </si>
  <si>
    <t>CartoSat-2C,CartoSat-2D,CartoSat-2E,CartoSat-2F</t>
  </si>
  <si>
    <t>EXIS</t>
  </si>
  <si>
    <t>Extreme Ultraviolet Sensor / X-Ray Sensor Irradiance Sensors</t>
  </si>
  <si>
    <t>7.2 kbps</t>
  </si>
  <si>
    <t>FAI</t>
  </si>
  <si>
    <t>Fast Auroral Imager</t>
  </si>
  <si>
    <t>Perigee: 0.4 km both VIS and NIR; apogee: 4.7 km (VIS) or 2.6 km (NIR)</t>
  </si>
  <si>
    <t>FC</t>
  </si>
  <si>
    <t>Faraday Cup</t>
  </si>
  <si>
    <t>FCI</t>
  </si>
  <si>
    <t>Flexible Combined Imager</t>
  </si>
  <si>
    <t>0.5 to 2.0 km s.s.p., depending on channel</t>
  </si>
  <si>
    <t>~ 150 Mbps</t>
  </si>
  <si>
    <t>MTG-I1,MTG-I2,MTG-I3,MTG-I4</t>
  </si>
  <si>
    <t>FEEPS</t>
  </si>
  <si>
    <t>Fly's Eye Energetic Particle Sensor</t>
  </si>
  <si>
    <t>FGM (THEMIS)</t>
  </si>
  <si>
    <t>Fluxgate Magnetometer</t>
  </si>
  <si>
    <t xml:space="preserve">1.54 </t>
  </si>
  <si>
    <t xml:space="preserve">0.85 </t>
  </si>
  <si>
    <t>FGM</t>
  </si>
  <si>
    <t>FIELDS</t>
  </si>
  <si>
    <t>Electromagnetic Fields Investigation</t>
  </si>
  <si>
    <t>Parker Solar Probe</t>
  </si>
  <si>
    <t>FIMS</t>
  </si>
  <si>
    <t>Far Ultra Violet Imaging Spectrograph</t>
  </si>
  <si>
    <t>4.77° corresponding to 58 km at Earth's surface</t>
  </si>
  <si>
    <t>STSat-1</t>
  </si>
  <si>
    <t>FLOCK</t>
  </si>
  <si>
    <t>Planet</t>
  </si>
  <si>
    <t>3.7 m at sub-satellite point.</t>
  </si>
  <si>
    <t>FLORIS</t>
  </si>
  <si>
    <t>FLuORescence Imaging Spectrometer</t>
  </si>
  <si>
    <t>300 m at s.s.p.</t>
  </si>
  <si>
    <t>FLEX</t>
  </si>
  <si>
    <t>FM-G</t>
  </si>
  <si>
    <t>Zond-M</t>
  </si>
  <si>
    <t>FPI</t>
  </si>
  <si>
    <t>Fast Plasma Instrument</t>
  </si>
  <si>
    <t>FPR</t>
  </si>
  <si>
    <t>Flat Plate Radiometer</t>
  </si>
  <si>
    <t>ESSA-1,ESSA-3,ESSA-5,ESSA-7,ESSA-9,Explorer-VII,ITOS-1 (TIROS-M),NOAA-1,TIROS-2,TIROS-3,TIROS-4,TIROS-7</t>
  </si>
  <si>
    <t>FSI</t>
  </si>
  <si>
    <t>FORUM Sounding Instrument</t>
  </si>
  <si>
    <t>Interferometer: 15 km; embedded imager; 0.75 km.</t>
  </si>
  <si>
    <t>FORUM</t>
  </si>
  <si>
    <t>FUV (ICON)</t>
  </si>
  <si>
    <t>0.48°. In the limb region:300 km</t>
  </si>
  <si>
    <t>FUV/GEO</t>
  </si>
  <si>
    <t>Far Ultraviolet Imager / Geocorona Photometer</t>
  </si>
  <si>
    <t>1°</t>
  </si>
  <si>
    <t>FUV/SI</t>
  </si>
  <si>
    <t>Far Ultraviolet Imager / Spectrographic Imager</t>
  </si>
  <si>
    <t>1.12° corresponding to 100 km at apogee distances</t>
  </si>
  <si>
    <t>FUV/WIC</t>
  </si>
  <si>
    <t>Far Ultraviolet Imager / Wideband Imaging Camera</t>
  </si>
  <si>
    <t>0.07º, corresponding to a spatial resolutions of &lt; 70 km at apogee distances;</t>
  </si>
  <si>
    <t>FVM</t>
  </si>
  <si>
    <t>Fluxgate Vector Magnetometer</t>
  </si>
  <si>
    <t xml:space="preserve">2.1 </t>
  </si>
  <si>
    <t xml:space="preserve">1.1 </t>
  </si>
  <si>
    <t>Ørsted,SAC-C</t>
  </si>
  <si>
    <t>FWS</t>
  </si>
  <si>
    <t>Filter Wedge Spectrometer</t>
  </si>
  <si>
    <t>70 km s.s.p.</t>
  </si>
  <si>
    <t>GALS/1</t>
  </si>
  <si>
    <t>Galactic cosmic ray spectrometer / 1</t>
  </si>
  <si>
    <t>GAP</t>
  </si>
  <si>
    <t>GPS Attitude and Positioning Experiment</t>
  </si>
  <si>
    <t>GAS</t>
  </si>
  <si>
    <t>Greenhouse-gases Absorption Spectrometer</t>
  </si>
  <si>
    <t>10 km s.s.p.</t>
  </si>
  <si>
    <t>FY-3D</t>
  </si>
  <si>
    <t>GAS-2</t>
  </si>
  <si>
    <t>Greenhouse-gases Absorption Spectrometer - 2</t>
  </si>
  <si>
    <t>3 km s.s.p.</t>
  </si>
  <si>
    <t>GEDI Lidar</t>
  </si>
  <si>
    <t>Global Ecosystem Dynamics Investigation Lidar</t>
  </si>
  <si>
    <t>25 m s.s.p.</t>
  </si>
  <si>
    <t>2.1 Mbps</t>
  </si>
  <si>
    <t xml:space="preserve">516 </t>
  </si>
  <si>
    <t>ISS GEDI</t>
  </si>
  <si>
    <t>GEMS</t>
  </si>
  <si>
    <t>Geostationary Environmental Monitoring Spectrometer</t>
  </si>
  <si>
    <t>ME</t>
  </si>
  <si>
    <t>5 km over Korea</t>
  </si>
  <si>
    <t>10 Mbps</t>
  </si>
  <si>
    <t xml:space="preserve">110 </t>
  </si>
  <si>
    <t>GEO-KOMPSAT-2B</t>
  </si>
  <si>
    <t>GeoCarb</t>
  </si>
  <si>
    <t>Geostationary Carbon Cycle Observatory</t>
  </si>
  <si>
    <t>3 km (N-S) by 6 km (E-W)</t>
  </si>
  <si>
    <t>10.5 Mbps</t>
  </si>
  <si>
    <t xml:space="preserve">152 </t>
  </si>
  <si>
    <t>GEOS&amp;R</t>
  </si>
  <si>
    <t>Geostationary Search and Rescue</t>
  </si>
  <si>
    <t>GOES-10,GOES-10 (S-America),GOES-11,GOES-12,GOES-12 (S-America),GOES-13,GOES-14,GOES-15,GOES-16,GOES-17,GOES-8,GOES-9,GOES-9 (GMS backup),GOES-T,GOES-U,Meteosat-10,Meteosat-11,Meteosat-8,Meteosat-8 (IODC),Meteosat-9,Meteosat-9 (IODC),MTG-I1,MTG-I2,MTG-I3,MTG-I4</t>
  </si>
  <si>
    <t>GEOS&amp;R (Electro)</t>
  </si>
  <si>
    <t>RosHydroMet</t>
  </si>
  <si>
    <t>Electro-L N1,Electro-L N2,Electro-L N3,Electro-L N4,Electro-L N5,Electro-M N1,Electro-M N2,Electro-M N3</t>
  </si>
  <si>
    <t>GeoSTAR</t>
  </si>
  <si>
    <t>Geostationary Synthetic Thinned-Aperture Radiometer</t>
  </si>
  <si>
    <t>50 km s.s.p. at 54 GHz, 25 km s.s.p. at 183 GHz</t>
  </si>
  <si>
    <t>PATH</t>
  </si>
  <si>
    <t>Geoton-1</t>
  </si>
  <si>
    <t>Panchromatic and multispectral radiometer 1</t>
  </si>
  <si>
    <t>2-3 m in multi-spectral mode, 1 m in panchromatic mode</t>
  </si>
  <si>
    <t>Geoton-L1</t>
  </si>
  <si>
    <t>Panchromatic and multispectral radiometer - L1</t>
  </si>
  <si>
    <t>1 m (panchromatic), 4 m (multi-spectral), at s.s.p.</t>
  </si>
  <si>
    <t>Resurs-P1,Resurs-P2,Resurs-P3,Resurs-P4,Resurs-P5</t>
  </si>
  <si>
    <t>GERB</t>
  </si>
  <si>
    <t>Geostationary Earth Radiation Budget</t>
  </si>
  <si>
    <t>42 km</t>
  </si>
  <si>
    <t>50.6 kbps</t>
  </si>
  <si>
    <t xml:space="preserve">35 </t>
  </si>
  <si>
    <t>Meteosat-10,Meteosat-11,Meteosat-8,Meteosat-8 (IODC),Meteosat-9</t>
  </si>
  <si>
    <t>GF-4 imager</t>
  </si>
  <si>
    <t>Imager of GaoFen-4</t>
  </si>
  <si>
    <t>Panchromatic: 50 m; MWIR: 400 m; over the Chinese area</t>
  </si>
  <si>
    <t>GF-4</t>
  </si>
  <si>
    <t>GFO-RA</t>
  </si>
  <si>
    <t>GEOSat Follow-On Radar Altimeter</t>
  </si>
  <si>
    <t>GFO</t>
  </si>
  <si>
    <t>GGAK-E/DIR-E</t>
  </si>
  <si>
    <t>Solar X-ray radiation flux sensor</t>
  </si>
  <si>
    <t>GGAK-E/FM-E</t>
  </si>
  <si>
    <t>GGAK-E / Magnetometer instrument</t>
  </si>
  <si>
    <t>Arctica-M N1,Arctica-M N2,Arctica-M N3,Arctica-M N4,Arctica-M N5,Electro-L N4,Electro-L N5,Electro-M N1,Electro-M N2,Electro-M N3</t>
  </si>
  <si>
    <t>GGAK-E/GALS-E</t>
  </si>
  <si>
    <t>GGAK-E / Detector of galactic cosmic rays</t>
  </si>
  <si>
    <t>Meteor-M N1,Meteor-M N2,Meteor-M N2-1,Meteor-M N2-2,Meteor-M N2-3,Meteor-M N2-4,Meteor-M N2-5,Meteor-M N2-6,Meteor-MP N1,Meteor-MP N2</t>
  </si>
  <si>
    <t>GGAK-E/ISP-2M</t>
  </si>
  <si>
    <t>GGAK-L / Solar constant sensor</t>
  </si>
  <si>
    <t>Electro-L N4,Electro-L N5,Electro-M N1,Electro-M N2,Electro-M N3</t>
  </si>
  <si>
    <t>GGAK-E/SKIF-6</t>
  </si>
  <si>
    <t>GGAK-E / Corpuscular radiation spectrometer</t>
  </si>
  <si>
    <t>GGAK-E/SKIF-6 (Arctica)</t>
  </si>
  <si>
    <t>GGAK-E/SKIF-6 (Meteor)</t>
  </si>
  <si>
    <t>GGAK-E/SKL-E</t>
  </si>
  <si>
    <t>GGAK-E / Solar cosmic rays spectrometer</t>
  </si>
  <si>
    <t>GGAK-E/VUSS-E</t>
  </si>
  <si>
    <t>GGAK-E / Solar UV radiation sensor</t>
  </si>
  <si>
    <t>GGAK-M/KGI-4C</t>
  </si>
  <si>
    <t>GGAK-M / Radiation Monitoring System</t>
  </si>
  <si>
    <t xml:space="preserve">6.8 </t>
  </si>
  <si>
    <t>Meteor-3M</t>
  </si>
  <si>
    <t>GGAK-M/MSGI-MKA</t>
  </si>
  <si>
    <t>GGAK-M / Spectrometer for Geoactive Measurements</t>
  </si>
  <si>
    <t>GGAK-M/RIMS-M</t>
  </si>
  <si>
    <t>Radio-frequency mass spectrometer - M</t>
  </si>
  <si>
    <t>GHI</t>
  </si>
  <si>
    <t>Geostationary High-speed Imager</t>
  </si>
  <si>
    <t>Ranging with channel between 250 m in VIS to 2 km in TIR</t>
  </si>
  <si>
    <t>FY-4B</t>
  </si>
  <si>
    <t>GIIRS</t>
  </si>
  <si>
    <t>Geostationary Interferometric Infrared Sounder</t>
  </si>
  <si>
    <t>Prototype flight 16 km, follow-on 12 km, at s.s.p.</t>
  </si>
  <si>
    <t>GIS</t>
  </si>
  <si>
    <t>GeoEye Imaging System</t>
  </si>
  <si>
    <t>GeoEye</t>
  </si>
  <si>
    <t>0.41 m (panchromatic), 1.64 m (multi-spectral)</t>
  </si>
  <si>
    <t xml:space="preserve">452 </t>
  </si>
  <si>
    <t>GeoEye-1</t>
  </si>
  <si>
    <t>GLAS</t>
  </si>
  <si>
    <t>Geoscience Laser Altimeter System</t>
  </si>
  <si>
    <t>ICESat</t>
  </si>
  <si>
    <t>GLI</t>
  </si>
  <si>
    <t>Global Imager</t>
  </si>
  <si>
    <t>250 m s.s.p. for 6 VNIR channels, 1 km s.s.p. for the other 30 channels</t>
  </si>
  <si>
    <t>4.1 Mbps</t>
  </si>
  <si>
    <t>GLM</t>
  </si>
  <si>
    <t>Geostationary Lightning Mapper</t>
  </si>
  <si>
    <t>5.5 Mbps</t>
  </si>
  <si>
    <t xml:space="preserve">65 </t>
  </si>
  <si>
    <t>GMI (core)</t>
  </si>
  <si>
    <t>GPM Microwave Imager</t>
  </si>
  <si>
    <t>Changing with frequency, consistent with an antenna diameter of 1.2 m (only partially illuminated at higher frequencies)</t>
  </si>
  <si>
    <t>25 kbps</t>
  </si>
  <si>
    <t xml:space="preserve">140 </t>
  </si>
  <si>
    <t>GMI (constellation)</t>
  </si>
  <si>
    <t>GMI (GF-5)</t>
  </si>
  <si>
    <t>Greenhouse-gases Monitoring Instrument</t>
  </si>
  <si>
    <t>10.3 km at the s.s.p.</t>
  </si>
  <si>
    <t xml:space="preserve">109 </t>
  </si>
  <si>
    <t xml:space="preserve">120 </t>
  </si>
  <si>
    <t>GNOS</t>
  </si>
  <si>
    <t>GNSS Radio Occultation Sounder</t>
  </si>
  <si>
    <t>FY-3C,FY-3D</t>
  </si>
  <si>
    <t>GNOS-2</t>
  </si>
  <si>
    <t>GNSS Radio Occultation Sounder - 2</t>
  </si>
  <si>
    <t>FY-3E,FY-3F,FY-3G,FY-3H,FY-3I,FY-3J</t>
  </si>
  <si>
    <t>GNSS-RO</t>
  </si>
  <si>
    <t>Global Navigation Satellite System - Radio Occultation</t>
  </si>
  <si>
    <t>CLARREO-1A,CLARREO-2A</t>
  </si>
  <si>
    <t>GNSS-RO (Sentinel-6)</t>
  </si>
  <si>
    <t>Sentinel-6A,Sentinel-6B</t>
  </si>
  <si>
    <t>GOCI</t>
  </si>
  <si>
    <t>Geostationary Ocean Color Imager</t>
  </si>
  <si>
    <t>KIOST</t>
  </si>
  <si>
    <t>500 m IFOV</t>
  </si>
  <si>
    <t>2.67 Mbps (Uncompressed)</t>
  </si>
  <si>
    <t xml:space="preserve">78.2 </t>
  </si>
  <si>
    <t>COMS</t>
  </si>
  <si>
    <t>GOCI-II</t>
  </si>
  <si>
    <t>Geostationary Ocean Color Imager: Follow-on</t>
  </si>
  <si>
    <t>250 m over Korea</t>
  </si>
  <si>
    <t>GOLD</t>
  </si>
  <si>
    <t>Global-scale Observations of the Limb and Disk</t>
  </si>
  <si>
    <t>6 Mbps</t>
  </si>
  <si>
    <t>SES-14</t>
  </si>
  <si>
    <t>GOLF</t>
  </si>
  <si>
    <t>Global Oscillations at Low Frequencies</t>
  </si>
  <si>
    <t>GOLPE</t>
  </si>
  <si>
    <t>GPS Occultation and Passive reflection Experiment</t>
  </si>
  <si>
    <t>SAC-C</t>
  </si>
  <si>
    <t>GOME</t>
  </si>
  <si>
    <t>Global Ozone Monitoring Experiment</t>
  </si>
  <si>
    <t>40 x 40 km2 associated to 120 km swath or 40 x 320 km2 associated to 960 km swath</t>
  </si>
  <si>
    <t>GOME-2</t>
  </si>
  <si>
    <t>Global Ozone Monitoring Experiment - 2</t>
  </si>
  <si>
    <t>Main channels: 40 x 40 km2 associated to 960 km swath or 40 x 80 km2 associated to 1920 km swath. Polarisation channels: respectively 40 x 5 km2 or 40 x 10 km2 .</t>
  </si>
  <si>
    <t>400 kbps</t>
  </si>
  <si>
    <t xml:space="preserve">73 </t>
  </si>
  <si>
    <t>GOMOS</t>
  </si>
  <si>
    <t>Global Ozone Monitoring by Occultation of Stars</t>
  </si>
  <si>
    <t>Vertical: 1.7 km, in the altitude range 20-100 km. Horizontal effective resolution: ~ 300 km (limb geometry)</t>
  </si>
  <si>
    <t>222 kbps</t>
  </si>
  <si>
    <t xml:space="preserve">163 </t>
  </si>
  <si>
    <t xml:space="preserve">146 </t>
  </si>
  <si>
    <t>GORIZONT-MP</t>
  </si>
  <si>
    <t>Multi-spectral scanner</t>
  </si>
  <si>
    <t>60-120 m IFOV (see table)</t>
  </si>
  <si>
    <t>60 Mbps</t>
  </si>
  <si>
    <t xml:space="preserve">8.1 </t>
  </si>
  <si>
    <t xml:space="preserve">20.4 </t>
  </si>
  <si>
    <t>GPS (ESA)</t>
  </si>
  <si>
    <t>GPS Receiver</t>
  </si>
  <si>
    <t>CRISTAL,Sentinel-3A,Sentinel-3B,Sentinel-3C,Sentinel-3D,Sentinel-6A,Sentinel-6B,SMOS,SWARM-A,SWARM-B,SWARM-C</t>
  </si>
  <si>
    <t>GPS (NASA)</t>
  </si>
  <si>
    <t>Landsat-4,Landsat-5</t>
  </si>
  <si>
    <t>GPS/MET</t>
  </si>
  <si>
    <t>Global Positioning System / Meteorology</t>
  </si>
  <si>
    <t>OrbView-1/MicroLab</t>
  </si>
  <si>
    <t>GPSDR</t>
  </si>
  <si>
    <t>GPS Demonstration Receiver</t>
  </si>
  <si>
    <t>TOPEX-Poseidon</t>
  </si>
  <si>
    <t>GRA</t>
  </si>
  <si>
    <t>GEOSat Radar Altimeter</t>
  </si>
  <si>
    <t>GEOSat</t>
  </si>
  <si>
    <t>GRAS</t>
  </si>
  <si>
    <t>GNSS Receiver for Atmospheric Sounding</t>
  </si>
  <si>
    <t>27 kbps</t>
  </si>
  <si>
    <t>GRS</t>
  </si>
  <si>
    <t>Gamma-Ray Spectrometer</t>
  </si>
  <si>
    <t>GSA</t>
  </si>
  <si>
    <t>Hyperspectral imaging equipment</t>
  </si>
  <si>
    <t>25 m at s.s.p.</t>
  </si>
  <si>
    <t>GUVI</t>
  </si>
  <si>
    <t>Global Ultra-Violet Imager</t>
  </si>
  <si>
    <t>9.5 km at s.s.p., 300 km for limb viewing</t>
  </si>
  <si>
    <t>8 kbps</t>
  </si>
  <si>
    <t xml:space="preserve">19.2 </t>
  </si>
  <si>
    <t>TIMED</t>
  </si>
  <si>
    <t>GXRE/GRaBS</t>
  </si>
  <si>
    <t>Goddard X-Ray Experiment - Gamma Ray Burst Spectrometer</t>
  </si>
  <si>
    <t>N/A (integrated view of the interplanetary space)</t>
  </si>
  <si>
    <t>GXRE/SOXS</t>
  </si>
  <si>
    <t>Goddard X-Ray Experiment / Soft X-Ray Spectrometer</t>
  </si>
  <si>
    <t>HAIRS</t>
  </si>
  <si>
    <t>High Accuracy Inter-satellite Ranging System</t>
  </si>
  <si>
    <t>GRACE (2 sats),GRACE-FO (2 sats)</t>
  </si>
  <si>
    <t>HALOE</t>
  </si>
  <si>
    <t>Halogen Occultation Experiment</t>
  </si>
  <si>
    <t>Vertical: 1.6 km. Horizontal: about 300 km along-view</t>
  </si>
  <si>
    <t>4 kbps</t>
  </si>
  <si>
    <t>HCMR</t>
  </si>
  <si>
    <t>Heat Capacity Mapping Radiometer</t>
  </si>
  <si>
    <t>500 m (VIS) or 600 m (IR) at s.s.p.</t>
  </si>
  <si>
    <t xml:space="preserve">38.9 </t>
  </si>
  <si>
    <t>HCMM</t>
  </si>
  <si>
    <t>HEL1OS</t>
  </si>
  <si>
    <t>High Energy L1 Orbiting X-ray Spectrometer</t>
  </si>
  <si>
    <t>3° FOV</t>
  </si>
  <si>
    <t>HELICON</t>
  </si>
  <si>
    <t>Solar X-ray and gamma-ray Scintillation Spectrometer</t>
  </si>
  <si>
    <t>HENA</t>
  </si>
  <si>
    <t>High-Energy Neutral-Atom Imager</t>
  </si>
  <si>
    <t>HEP</t>
  </si>
  <si>
    <t>High Energy Particles Experiment</t>
  </si>
  <si>
    <t>HEP-e</t>
  </si>
  <si>
    <t>High-energy electron experiments</t>
  </si>
  <si>
    <t>ERG</t>
  </si>
  <si>
    <t>HICO</t>
  </si>
  <si>
    <t>Hyperspectral Imager for the Coastal Ocean</t>
  </si>
  <si>
    <t>100 m at s.s.p.</t>
  </si>
  <si>
    <t>ISS HICO</t>
  </si>
  <si>
    <t>HILT</t>
  </si>
  <si>
    <t>Heavy Ion Large Telescope</t>
  </si>
  <si>
    <t>0.9 kbps</t>
  </si>
  <si>
    <t xml:space="preserve">22.8 </t>
  </si>
  <si>
    <t xml:space="preserve">5.7 </t>
  </si>
  <si>
    <t>SAMPEX</t>
  </si>
  <si>
    <t>HiRAIS</t>
  </si>
  <si>
    <t>High Resolution Advanced Imaging System</t>
  </si>
  <si>
    <t>PAN: 1 m, multispectral 4 m, at s.s.p.</t>
  </si>
  <si>
    <t>Deimos-2,DubaiSat-2</t>
  </si>
  <si>
    <t>HIRAS</t>
  </si>
  <si>
    <t>Hyperspectral Infrared Atmospheric Sounder</t>
  </si>
  <si>
    <t>1.1 degree (16 km) IFOV</t>
  </si>
  <si>
    <t xml:space="preserve">129 </t>
  </si>
  <si>
    <t>HIRAS-2</t>
  </si>
  <si>
    <t>Hyperspectral Infrared Atmospheric Sounder - 2</t>
  </si>
  <si>
    <t>1.1 degree (16 km at s.s.p.) IFOV</t>
  </si>
  <si>
    <t>FY-3E,FY-3F,FY-3H,FY-3I</t>
  </si>
  <si>
    <t>HIRDLS</t>
  </si>
  <si>
    <t>High-Resolution Dynamics Limb Sounder</t>
  </si>
  <si>
    <t>Vertical: 1 km, in the altitude range 10-100 km. Horizontal effective resolution: ~ 300 km (limb geometry)</t>
  </si>
  <si>
    <t>65 kbps</t>
  </si>
  <si>
    <t>Aura</t>
  </si>
  <si>
    <t>HiRI</t>
  </si>
  <si>
    <t>High-Resolution Imager</t>
  </si>
  <si>
    <t>2.8 m (MS), 0.7 m (PAN)</t>
  </si>
  <si>
    <t>465 Mbps</t>
  </si>
  <si>
    <t xml:space="preserve">200 </t>
  </si>
  <si>
    <t>Falcon-Eye 1,Falcon-Eye 2,Göktürk-1A,Mohammed VI-A,Mohammed VI-B,Pléiades-1A,Pléiades-1B</t>
  </si>
  <si>
    <t>HIRS</t>
  </si>
  <si>
    <t>High-resolution Infra-Red Sounder</t>
  </si>
  <si>
    <t>25 km at s.s.p.</t>
  </si>
  <si>
    <t>10.8 kbps</t>
  </si>
  <si>
    <t xml:space="preserve">13.5 </t>
  </si>
  <si>
    <t>HIRS/2</t>
  </si>
  <si>
    <t>High-resolution Infra Red Sounder / 2</t>
  </si>
  <si>
    <t>20.4 km at s.s.p.</t>
  </si>
  <si>
    <t>2.88 kbps</t>
  </si>
  <si>
    <t>HIRS/3</t>
  </si>
  <si>
    <t>High-resolution Infra Red Sounder / 3</t>
  </si>
  <si>
    <t>18 km at s.s.p.</t>
  </si>
  <si>
    <t>HIRS/4</t>
  </si>
  <si>
    <t>High-resolution Infra Red Sounder / 4</t>
  </si>
  <si>
    <t>10 km at s.s.p.</t>
  </si>
  <si>
    <t>Metop-A,Metop-B,NOAA-18,NOAA-19</t>
  </si>
  <si>
    <t>HIS</t>
  </si>
  <si>
    <t>Hyperspectral Imaging Sensor</t>
  </si>
  <si>
    <t>IFOV at SSP 50-100 m over Land 200 m over Ocean</t>
  </si>
  <si>
    <t>HISUI</t>
  </si>
  <si>
    <t>Hyperspectral Imager Suite</t>
  </si>
  <si>
    <t>20 m x 30 m</t>
  </si>
  <si>
    <t>ISS HISUI</t>
  </si>
  <si>
    <t>HMI</t>
  </si>
  <si>
    <t>Helioseismic and Magnetic Imager</t>
  </si>
  <si>
    <t>1000 km at the Sun surface</t>
  </si>
  <si>
    <t>55 Mbps</t>
  </si>
  <si>
    <t>HORUS</t>
  </si>
  <si>
    <t>High Optical Resolution Utility Sensor</t>
  </si>
  <si>
    <t>14.6 m</t>
  </si>
  <si>
    <t>1.8 Mbps</t>
  </si>
  <si>
    <t xml:space="preserve">0.75 </t>
  </si>
  <si>
    <t>BIRD</t>
  </si>
  <si>
    <t>HPCA</t>
  </si>
  <si>
    <t>Hot Plasma Composition Analyzer</t>
  </si>
  <si>
    <t>HRCC</t>
  </si>
  <si>
    <t>High-Resolution CCD Camera</t>
  </si>
  <si>
    <t>CAST</t>
  </si>
  <si>
    <t>20 m</t>
  </si>
  <si>
    <t>106 Mbps</t>
  </si>
  <si>
    <t xml:space="preserve">118 </t>
  </si>
  <si>
    <t xml:space="preserve">68 </t>
  </si>
  <si>
    <t>CBERS-1,CBERS-2,CBERS-2B</t>
  </si>
  <si>
    <t>HRCC-2</t>
  </si>
  <si>
    <t>High-Resolution CCD Camera -2</t>
  </si>
  <si>
    <t>5 m (PAN), 10 m (multispectral)</t>
  </si>
  <si>
    <t>ZY-1-2C</t>
  </si>
  <si>
    <t>HRDI</t>
  </si>
  <si>
    <t>High-Resolution Doppler Imager</t>
  </si>
  <si>
    <t>Vertical: 3 km; horizontal: 300 km along-view</t>
  </si>
  <si>
    <t>4.75 kbps</t>
  </si>
  <si>
    <t>HRG</t>
  </si>
  <si>
    <t>Haute Résolution Géométrique</t>
  </si>
  <si>
    <t>10 m (the three VNIR channels), 20 m (the SWIR channel), 5 m (PAN) with super-mode at 2.5 m</t>
  </si>
  <si>
    <t xml:space="preserve">356 </t>
  </si>
  <si>
    <t xml:space="preserve">344 </t>
  </si>
  <si>
    <t>SPOT-5</t>
  </si>
  <si>
    <t>HRIR</t>
  </si>
  <si>
    <t>High Resolution Infrared Radiometer</t>
  </si>
  <si>
    <t>8.5 km at s.s.p.</t>
  </si>
  <si>
    <t>Analogue: 0.4 kHz base band</t>
  </si>
  <si>
    <t>Nimbus-1,Nimbus-2,Nimbus-3</t>
  </si>
  <si>
    <t>HRMX</t>
  </si>
  <si>
    <t>High-Resolution Multi-Spectral</t>
  </si>
  <si>
    <t>2 m at s.s.p.</t>
  </si>
  <si>
    <t>HRPC</t>
  </si>
  <si>
    <t>High-Resolution Panchromatic Camera</t>
  </si>
  <si>
    <t>2.7 m</t>
  </si>
  <si>
    <t>432 Mbps (uncompressed), ~ 60 Mbps (compressed)</t>
  </si>
  <si>
    <t xml:space="preserve">131 </t>
  </si>
  <si>
    <t xml:space="preserve">113 </t>
  </si>
  <si>
    <t>CBERS-2B</t>
  </si>
  <si>
    <t>HRPC-2</t>
  </si>
  <si>
    <t>High-Resolution Panchromatic Camera - 2</t>
  </si>
  <si>
    <t>2.36 m</t>
  </si>
  <si>
    <t>HRS</t>
  </si>
  <si>
    <t>Haute Résolution Stéréoscopique</t>
  </si>
  <si>
    <t>10 m s.s.p. cross-track, 5 m sampling along-track</t>
  </si>
  <si>
    <t xml:space="preserve">128 </t>
  </si>
  <si>
    <t>HRSAT-1</t>
  </si>
  <si>
    <t>High Resolution Satellite - 1</t>
  </si>
  <si>
    <t>1 m (PAN, 4 m (MX), 20 m (LWIR)</t>
  </si>
  <si>
    <t>HRSAT-1A,HRSAT-1B,HRSAT-1C</t>
  </si>
  <si>
    <t>HRTC</t>
  </si>
  <si>
    <t>High Resolution Technological Camera</t>
  </si>
  <si>
    <t>IFOV: 35 m</t>
  </si>
  <si>
    <t xml:space="preserve">8.5 </t>
  </si>
  <si>
    <t xml:space="preserve">10.5 </t>
  </si>
  <si>
    <t>HRV</t>
  </si>
  <si>
    <t>Haute Résolution dans le Visible</t>
  </si>
  <si>
    <t>20 m (MS), 10 m (PAN)</t>
  </si>
  <si>
    <t>SPOT-1,SPOT-2,SPOT-3</t>
  </si>
  <si>
    <t>HRVIR</t>
  </si>
  <si>
    <t>Haute Résolution dans le Visible et l’Infra-Rouge</t>
  </si>
  <si>
    <t>SPOT-4</t>
  </si>
  <si>
    <t>HRWS-SAR</t>
  </si>
  <si>
    <t>High Resolution Wide Swath X-Band Digital Beamforming SAR</t>
  </si>
  <si>
    <t>0.25 to 25 m, depending on operation mode - See table</t>
  </si>
  <si>
    <t>HSB</t>
  </si>
  <si>
    <t>Humidity Sounder for Brazil</t>
  </si>
  <si>
    <t>13.5 km at s.s.p.</t>
  </si>
  <si>
    <t>4.2 kbps</t>
  </si>
  <si>
    <t xml:space="preserve">51 </t>
  </si>
  <si>
    <t>HSC</t>
  </si>
  <si>
    <t>High Sensitivity Camera</t>
  </si>
  <si>
    <t>IFOV: 250-300 m</t>
  </si>
  <si>
    <t>SAC-D,SAC-E/SABIA-MAR A,SAC-E/SABIA-MAR B</t>
  </si>
  <si>
    <t>HSI</t>
  </si>
  <si>
    <t>Hyper-Spectral Imager</t>
  </si>
  <si>
    <t>IFOV: 100 m</t>
  </si>
  <si>
    <t>HJ-1A</t>
  </si>
  <si>
    <t>HSI (EnMAP)</t>
  </si>
  <si>
    <t>EnMAP</t>
  </si>
  <si>
    <t>HSI-2</t>
  </si>
  <si>
    <t>48 m at s.s.p.</t>
  </si>
  <si>
    <t>HJ-2A,HJ-2B</t>
  </si>
  <si>
    <t>HSRS</t>
  </si>
  <si>
    <t>Hot Spot Recognition Sensor</t>
  </si>
  <si>
    <t>372 m</t>
  </si>
  <si>
    <t>957 kbps</t>
  </si>
  <si>
    <t xml:space="preserve">13.9 </t>
  </si>
  <si>
    <t>HSTC</t>
  </si>
  <si>
    <t>High Sensitivity Technological Camera</t>
  </si>
  <si>
    <t>IFOV: 300 m</t>
  </si>
  <si>
    <t>HXIS</t>
  </si>
  <si>
    <t>Hard X-Ray Imaging Spectrometer</t>
  </si>
  <si>
    <t>NIVR</t>
  </si>
  <si>
    <t>6000 km at Sun surface</t>
  </si>
  <si>
    <t>HXRBS</t>
  </si>
  <si>
    <t>Hard X-Ray Burst Spectrometer</t>
  </si>
  <si>
    <t>HXRS</t>
  </si>
  <si>
    <t>Hard X-Ray Spectrometer</t>
  </si>
  <si>
    <t>HXT</t>
  </si>
  <si>
    <t>Hard X-ray Telescope</t>
  </si>
  <si>
    <t>5000 km at Sun surface.</t>
  </si>
  <si>
    <t xml:space="preserve">48 </t>
  </si>
  <si>
    <t>XRayTelescope</t>
  </si>
  <si>
    <t>HYC</t>
  </si>
  <si>
    <t>HYperspectral Camera</t>
  </si>
  <si>
    <t>30 m at s.s.p.</t>
  </si>
  <si>
    <t>155 Mbps</t>
  </si>
  <si>
    <t>PRISMA</t>
  </si>
  <si>
    <t>HYDRA</t>
  </si>
  <si>
    <t>Hot Plasma Analyzer Experiment</t>
  </si>
  <si>
    <t>Hyperion</t>
  </si>
  <si>
    <t>30 m IFOV</t>
  </si>
  <si>
    <t xml:space="preserve">49 </t>
  </si>
  <si>
    <t>HyS-SWIR</t>
  </si>
  <si>
    <t>Hyperspectral Imager - Short Wave Infrared</t>
  </si>
  <si>
    <t>500 m at s.s.p.</t>
  </si>
  <si>
    <t>EOS 03,GISAT-2</t>
  </si>
  <si>
    <t>HyS-VNIR</t>
  </si>
  <si>
    <t>Hyperspectral Imager - Visible Near Infrared</t>
  </si>
  <si>
    <t>HySI-T</t>
  </si>
  <si>
    <t>Hyper Spectral Imager</t>
  </si>
  <si>
    <t>IFOV: 500 m</t>
  </si>
  <si>
    <t>32 Mbps (8 Mbps after compression)</t>
  </si>
  <si>
    <t xml:space="preserve">3.4 </t>
  </si>
  <si>
    <t xml:space="preserve">4 </t>
  </si>
  <si>
    <t>IMS-1</t>
  </si>
  <si>
    <t>HySICS</t>
  </si>
  <si>
    <t>Hyper-Spectral Imager for Climate Science</t>
  </si>
  <si>
    <t>ISS CLARREO-PF</t>
  </si>
  <si>
    <t>HySIS</t>
  </si>
  <si>
    <t>Hyper Spectral Imaging Spectrometer</t>
  </si>
  <si>
    <t>IASI</t>
  </si>
  <si>
    <t>Infrared Atmospheric Sounding Interferometer</t>
  </si>
  <si>
    <t>4 x 12-km IFOV close to the centre of a 48 x 48 km2 cell (average sampling distance: 24 km)</t>
  </si>
  <si>
    <t>1.5 Mbps (after onboard processing)</t>
  </si>
  <si>
    <t xml:space="preserve">236 </t>
  </si>
  <si>
    <t xml:space="preserve">210 </t>
  </si>
  <si>
    <t>IASI-NG</t>
  </si>
  <si>
    <t>Infrared Atmospheric Sounder Interferometer - New Generation</t>
  </si>
  <si>
    <t>4 x 4 12-km IFOV’s regularly spread within the 100 x 100 km2 FOV (average sampling distance: 24 km).</t>
  </si>
  <si>
    <t xml:space="preserve">360 </t>
  </si>
  <si>
    <t>IBEX</t>
  </si>
  <si>
    <t>Interstellar Boundary Explorer</t>
  </si>
  <si>
    <t>7° x 7° resolution when viewing the heliosphere, 3.5º x 3.5º to precisely measure the cold interstellar neutral oxygen drifting into the heliosphere</t>
  </si>
  <si>
    <t>ICARE</t>
  </si>
  <si>
    <t>Influence of Space Radiation on Advanced Components</t>
  </si>
  <si>
    <t xml:space="preserve">2.4 </t>
  </si>
  <si>
    <t>SAC-C,SAC-D</t>
  </si>
  <si>
    <t>ICEYE SAR</t>
  </si>
  <si>
    <t>ICEYE</t>
  </si>
  <si>
    <t>1 to 15 m, depending on operation mode - See table</t>
  </si>
  <si>
    <t>ICI</t>
  </si>
  <si>
    <t>Ice Cloud Imager</t>
  </si>
  <si>
    <t>Consistent with an antenna diameter of ~ 0.5 m, brought to same (15 km) for all channels</t>
  </si>
  <si>
    <t>Metop-SG-B1,Metop-SG-B2,Metop-SG-B3</t>
  </si>
  <si>
    <t>IDCS</t>
  </si>
  <si>
    <t>Image Dissector Camera System</t>
  </si>
  <si>
    <t>3.2 km at s.s.p.</t>
  </si>
  <si>
    <t xml:space="preserve">11.3 </t>
  </si>
  <si>
    <t>Nimbus-3,Nimbus-4</t>
  </si>
  <si>
    <t>IGOR (COSMIC)</t>
  </si>
  <si>
    <t>Integrated GPS Occultation Receiver</t>
  </si>
  <si>
    <t xml:space="preserve">4.6 </t>
  </si>
  <si>
    <t xml:space="preserve">16 </t>
  </si>
  <si>
    <t>IGOR (TacSat-2)</t>
  </si>
  <si>
    <t>TacSat-2</t>
  </si>
  <si>
    <t>IGOR (TanDEM)</t>
  </si>
  <si>
    <t>IIP</t>
  </si>
  <si>
    <t>Infrared Imaging Payload</t>
  </si>
  <si>
    <t>5.5 m s.s.p.</t>
  </si>
  <si>
    <t>KOMPSAT-3A</t>
  </si>
  <si>
    <t>IIR</t>
  </si>
  <si>
    <t>Imaging Infrared Radiometer</t>
  </si>
  <si>
    <t>1 km</t>
  </si>
  <si>
    <t>IKFS-2</t>
  </si>
  <si>
    <t>Infrared Fourier Spectrometer - 2</t>
  </si>
  <si>
    <t>35 km at s,s,p.</t>
  </si>
  <si>
    <t>600 kbps</t>
  </si>
  <si>
    <t>Meteor-M N2,Meteor-M N2-1,Meteor-M N2-2,Meteor-M N2-3,Meteor-M N2-4,Meteor-M N2-5,Meteor-M N2-6</t>
  </si>
  <si>
    <t>IKFS-3</t>
  </si>
  <si>
    <t>Infra Red Fourier Spectrometer - 3</t>
  </si>
  <si>
    <t>14 km at s.s.p.</t>
  </si>
  <si>
    <t>IKOR-M</t>
  </si>
  <si>
    <t>Broadband SW radiometer</t>
  </si>
  <si>
    <t>ILAS-I</t>
  </si>
  <si>
    <t>Improved Limb Atmosperic Spectrometer - I</t>
  </si>
  <si>
    <t>Vertical: 2 km in the volume 10-60 km; horizontal: 300 km along-view</t>
  </si>
  <si>
    <t>517 kbps</t>
  </si>
  <si>
    <t>ILAS-II</t>
  </si>
  <si>
    <t>Improved Limb Atmosperic Spectrometer - II</t>
  </si>
  <si>
    <t>Vertical: 1 km in the volume 10-60 km; horizontal: 300 km along-view</t>
  </si>
  <si>
    <t>453.7 kps</t>
  </si>
  <si>
    <t xml:space="preserve">138 </t>
  </si>
  <si>
    <t>IMAGER (GOES 8-11)</t>
  </si>
  <si>
    <t>GOES Imager</t>
  </si>
  <si>
    <t>4.0 km for IR channels; 1.0 km for the VIS channel</t>
  </si>
  <si>
    <t>2.62 Mbps</t>
  </si>
  <si>
    <t>GOES-10,GOES-10 (S-America),GOES-11,GOES-8,GOES-9,GOES-9 (GMS backup)</t>
  </si>
  <si>
    <t>IMAGER (INSAT)</t>
  </si>
  <si>
    <t>INSAT imager</t>
  </si>
  <si>
    <t>4.0 km for IR window channels; 1.0 km for VIS/SWIR channels; 8.0 km for water-vapour channel</t>
  </si>
  <si>
    <t>3.9 Mbps</t>
  </si>
  <si>
    <t>INSAT-3D,INSAT-3DR,INSAT-3DS</t>
  </si>
  <si>
    <t>IMAGER (MTSAT-2)</t>
  </si>
  <si>
    <t>MTSAT-2 Imager</t>
  </si>
  <si>
    <t>2.7 Mbps</t>
  </si>
  <si>
    <t xml:space="preserve">163.7 </t>
  </si>
  <si>
    <t xml:space="preserve">169 </t>
  </si>
  <si>
    <t>Himawari-7 (MTSAT-2)</t>
  </si>
  <si>
    <t>IMAGER (GOES 12-15)</t>
  </si>
  <si>
    <t>GOES-12,GOES-12 (S-America),GOES-13,GOES-14,GOES-15</t>
  </si>
  <si>
    <t>IMAP-5</t>
  </si>
  <si>
    <t>Three-axis Magnetometer</t>
  </si>
  <si>
    <t>Coronas-F</t>
  </si>
  <si>
    <t>iMESA-R</t>
  </si>
  <si>
    <t>Integrated Miniaturized Electrostatic Analyzer - Reflight.</t>
  </si>
  <si>
    <t>AFRL</t>
  </si>
  <si>
    <t>STPSat-3</t>
  </si>
  <si>
    <t>ElectrostaticAnalyser</t>
  </si>
  <si>
    <t>IMG</t>
  </si>
  <si>
    <t>Interferometric Monitor for Greenhouse gases</t>
  </si>
  <si>
    <t>8 km</t>
  </si>
  <si>
    <t>882 kbps</t>
  </si>
  <si>
    <t>IMPACT/MAG</t>
  </si>
  <si>
    <t>IMPACT / Magnetometer</t>
  </si>
  <si>
    <t>STEREO-A,STEREO-B</t>
  </si>
  <si>
    <t>IMPACT/SEP</t>
  </si>
  <si>
    <t>IMPACT / Solar Energetic Particles</t>
  </si>
  <si>
    <t>IMPACT/STE</t>
  </si>
  <si>
    <t>IMPACT / Suprathermal Electron Telescope</t>
  </si>
  <si>
    <t>IMPACT/SWEA</t>
  </si>
  <si>
    <t>IMPACT / Solar Wind Electron Analyzer</t>
  </si>
  <si>
    <t>InSAR</t>
  </si>
  <si>
    <t>Interferometric Synthetic Aperture Radar</t>
  </si>
  <si>
    <t>10 m</t>
  </si>
  <si>
    <t xml:space="preserve">1600 </t>
  </si>
  <si>
    <t>DESDynI</t>
  </si>
  <si>
    <t>IPDA lidar</t>
  </si>
  <si>
    <t>Integrated Path Differential-Absorption Lidar</t>
  </si>
  <si>
    <t xml:space="preserve">32.5 </t>
  </si>
  <si>
    <t>MERLIN</t>
  </si>
  <si>
    <t>IPEI</t>
  </si>
  <si>
    <t>Ionospheric Plasma and Electrodynamics Instrument</t>
  </si>
  <si>
    <t>2.2 kbps</t>
  </si>
  <si>
    <t xml:space="preserve">9.4 </t>
  </si>
  <si>
    <t>FORMOSAT-1</t>
  </si>
  <si>
    <t>IR (Meteor-1)</t>
  </si>
  <si>
    <t>Infrared Instrument</t>
  </si>
  <si>
    <t>15 km at s.s.p.</t>
  </si>
  <si>
    <t>Meteor-1-1,Meteor-1-10,Meteor-1-11,Meteor-1-12,Meteor-1-13,Meteor-1-14,Meteor-1-15,Meteor-1-16,Meteor-1-17,Meteor-1-19,Meteor-1-2,Meteor-1-20,Meteor-1-21,Meteor-1-22,Meteor-1-23,Meteor-1-24,Meteor-1-26,Meteor-1-27,Meteor-1-3,Meteor-1-4,Meteor-1-5,Meteor-1-6,Meteor-1-7,Meteor-1-8,Meteor-1-9,Meteor-P1,Meteor-P2</t>
  </si>
  <si>
    <t>IR (Meteor-2)</t>
  </si>
  <si>
    <t>15 km</t>
  </si>
  <si>
    <t>Meteor-2-1,Meteor-2-10,Meteor-2-11,Meteor-2-12,Meteor-2-13,Meteor-2-14,Meteor-2-15,Meteor-2-16,Meteor-2-17,Meteor-2-18,Meteor-2-19,Meteor-2-2,Meteor-2-20,Meteor-2-21,Meteor-2-3,Meteor-2-4,Meteor-2-5,Meteor-2-6,Meteor-2-7,Meteor-2-8,Meteor-2-9</t>
  </si>
  <si>
    <t>IR spectrometer</t>
  </si>
  <si>
    <t>Infra Red Spectrometer</t>
  </si>
  <si>
    <t>100 km</t>
  </si>
  <si>
    <t>IRAS</t>
  </si>
  <si>
    <t>Infra Red Atmospheric Sounder</t>
  </si>
  <si>
    <t>17 km IFOV</t>
  </si>
  <si>
    <t>0.64 Mbps</t>
  </si>
  <si>
    <t>IREI</t>
  </si>
  <si>
    <t>Infra-Red Earth Imager</t>
  </si>
  <si>
    <t>NSAU</t>
  </si>
  <si>
    <t>46 m</t>
  </si>
  <si>
    <t>1.92 Mbps</t>
  </si>
  <si>
    <t>EgyptSat-1,SICH-2</t>
  </si>
  <si>
    <t>IRFS-GS</t>
  </si>
  <si>
    <t>Infrared Fourier-transform Spectrometer - Geostationary</t>
  </si>
  <si>
    <t>4 km at s.s.p.</t>
  </si>
  <si>
    <t>IRIS (X-Sat)</t>
  </si>
  <si>
    <t>Iris</t>
  </si>
  <si>
    <t>NTU</t>
  </si>
  <si>
    <t>12 m</t>
  </si>
  <si>
    <t>X-Sat</t>
  </si>
  <si>
    <t>IRIS (Coronas)</t>
  </si>
  <si>
    <t>Solar Burst Spectrometer</t>
  </si>
  <si>
    <t>IRIS (IRIS)</t>
  </si>
  <si>
    <t>Interface Region Imaging Spectrograph</t>
  </si>
  <si>
    <t>250 km at Sun surface</t>
  </si>
  <si>
    <t>0.7 Mbps</t>
  </si>
  <si>
    <t xml:space="preserve">87 </t>
  </si>
  <si>
    <t>IRIS</t>
  </si>
  <si>
    <t>IRIS (CRISTAL)</t>
  </si>
  <si>
    <t>Interferometric Radar altimeter for Ice and Snow</t>
  </si>
  <si>
    <t>10 km IFOV. When used in SAR mode, the along-track resolution is 80 m.</t>
  </si>
  <si>
    <t>CRISTAL</t>
  </si>
  <si>
    <t>IRIS-B</t>
  </si>
  <si>
    <t>Infra-Red Interferometer Spectrometer - B</t>
  </si>
  <si>
    <t>144 km</t>
  </si>
  <si>
    <t>3.75 kbps</t>
  </si>
  <si>
    <t>Nimbus-3</t>
  </si>
  <si>
    <t>IRIS-D</t>
  </si>
  <si>
    <t>Infra-Red Interferometer Spectrometer - D</t>
  </si>
  <si>
    <t>94 km</t>
  </si>
  <si>
    <t>IRLS</t>
  </si>
  <si>
    <t>Interrogation, Recording and Location System</t>
  </si>
  <si>
    <t>IRM</t>
  </si>
  <si>
    <t>Imaging and Rapid-scanning Ion Mass Spectrometer</t>
  </si>
  <si>
    <t>N(A</t>
  </si>
  <si>
    <t>IRMSS</t>
  </si>
  <si>
    <t>Infrared Multispectral Scanner</t>
  </si>
  <si>
    <t>IFOV: PAN and SWIR 80 m, TIR 160 m</t>
  </si>
  <si>
    <t>6.13 Mbps</t>
  </si>
  <si>
    <t>CBERS-1,CBERS-2</t>
  </si>
  <si>
    <t>IRMSS (HJ)</t>
  </si>
  <si>
    <t>150 m NIR/SWIR/MWIR, 300 m TIR</t>
  </si>
  <si>
    <t>HJ-1B</t>
  </si>
  <si>
    <t>IRMSS-2</t>
  </si>
  <si>
    <t>Infrared Multispectral Scanner - 2</t>
  </si>
  <si>
    <t>40 m VIS and SWIR, 80 m TIR</t>
  </si>
  <si>
    <t>17 Mbps</t>
  </si>
  <si>
    <t>CBERS-3,CBERS-4,CBERS-4A</t>
  </si>
  <si>
    <t>IRMSS-2 (HJ)</t>
  </si>
  <si>
    <t>IRS</t>
  </si>
  <si>
    <t>Infra Red Sounder</t>
  </si>
  <si>
    <t>4.0 km at s.s.p.</t>
  </si>
  <si>
    <t xml:space="preserve">750 </t>
  </si>
  <si>
    <t>MTG-S1,MTG-S2</t>
  </si>
  <si>
    <t>IRS (SJ-9)</t>
  </si>
  <si>
    <t>Infrared scanner</t>
  </si>
  <si>
    <t>73 m at s.s.p.</t>
  </si>
  <si>
    <t>SJ-9B</t>
  </si>
  <si>
    <t>ISAMS</t>
  </si>
  <si>
    <t>Improved Stratospheric and Mesospheric Sounder</t>
  </si>
  <si>
    <t>Vertical: 2.4 km; horizontal: 300 km along-view</t>
  </si>
  <si>
    <t>1.25 kbit/s</t>
  </si>
  <si>
    <t>ISENA</t>
  </si>
  <si>
    <t>Imaging Particle Spectrometer for Energetic Neutral Atoms</t>
  </si>
  <si>
    <t>ISIS-EPI</t>
  </si>
  <si>
    <t>Integrated Science Investigation of the Sun - Energetic Particle Instruments</t>
  </si>
  <si>
    <t>ISR</t>
  </si>
  <si>
    <t>Imaging SpectroRadiometer</t>
  </si>
  <si>
    <t>Changing with channel and satellite position in the orbit (see table)</t>
  </si>
  <si>
    <t>PCW-1,PCW-2</t>
  </si>
  <si>
    <t>IST</t>
  </si>
  <si>
    <t>Italian Star Tracker</t>
  </si>
  <si>
    <t xml:space="preserve">6.1 </t>
  </si>
  <si>
    <t xml:space="preserve">26 </t>
  </si>
  <si>
    <t>ISUAL</t>
  </si>
  <si>
    <t>Imager of Sprites and Upper Atmospheric Lightning</t>
  </si>
  <si>
    <t>650 m at s.s.p.</t>
  </si>
  <si>
    <t>FORMOSAT-2</t>
  </si>
  <si>
    <t>ITPR</t>
  </si>
  <si>
    <t>Infrared Temperature Profile Radiometer</t>
  </si>
  <si>
    <t>32 km at s.s.p.</t>
  </si>
  <si>
    <t>0.24 kbps</t>
  </si>
  <si>
    <t xml:space="preserve">15.9 </t>
  </si>
  <si>
    <t>IVM</t>
  </si>
  <si>
    <t>In-situ Ion Velocity Meter</t>
  </si>
  <si>
    <t>IXAE</t>
  </si>
  <si>
    <t>Indian X-ray Astronomy Experiment</t>
  </si>
  <si>
    <t>Sun: N/A (full disk); interplanetary space: 0.03°</t>
  </si>
  <si>
    <t>IRS-P3</t>
  </si>
  <si>
    <t>JAMI</t>
  </si>
  <si>
    <t>Japanese Advanced Meteorological Imager</t>
  </si>
  <si>
    <t xml:space="preserve">166.3 </t>
  </si>
  <si>
    <t>Himawari-6 (MTSAT-1R)</t>
  </si>
  <si>
    <t>JMR</t>
  </si>
  <si>
    <t>JASON Microwave Radiometer</t>
  </si>
  <si>
    <t>JASON-1</t>
  </si>
  <si>
    <t>KaRIN</t>
  </si>
  <si>
    <t>Ka-band Radar Interferometer</t>
  </si>
  <si>
    <t>Horizontal 50 m over land, 1 km over ocean; vertical 10 cm over land, 1 cm over ocean</t>
  </si>
  <si>
    <t>320Mbps</t>
  </si>
  <si>
    <t xml:space="preserve">1100 </t>
  </si>
  <si>
    <t>KEIS</t>
  </si>
  <si>
    <t>Kazakh Earth Imaging System</t>
  </si>
  <si>
    <t>Kazcosmos</t>
  </si>
  <si>
    <t>6.5 m s.s.p.</t>
  </si>
  <si>
    <t xml:space="preserve">43 </t>
  </si>
  <si>
    <t>KazEOSat-2</t>
  </si>
  <si>
    <t>KHCS</t>
  </si>
  <si>
    <t>KhalifaSat Camera System</t>
  </si>
  <si>
    <t>PAN: 0.75 m, multispectral 3 m, at s.s.p.</t>
  </si>
  <si>
    <t xml:space="preserve">168 </t>
  </si>
  <si>
    <t>DubaiSat-3</t>
  </si>
  <si>
    <t>Klimat</t>
  </si>
  <si>
    <t>Infrared Imaging Radiometer</t>
  </si>
  <si>
    <t>3.0 km IFOV</t>
  </si>
  <si>
    <t>Meteor-3-1,Meteor-3-2,Meteor-3-3,Meteor-3-4,Meteor-3-5,Meteor-3-6,Meteor-3M</t>
  </si>
  <si>
    <t>KMSS</t>
  </si>
  <si>
    <t>High-resolution VIS/IR Radiometer</t>
  </si>
  <si>
    <t>60 - 120 m IFOV (see table)</t>
  </si>
  <si>
    <t>Meteor-M N1,Meteor-M N2,Meteor-M N2-1,Meteor-M N2-2,Meteor-M N2-3,Meteor-M N2-4,Meteor-M N2-5,Meteor-M N2-6</t>
  </si>
  <si>
    <t>Kondor</t>
  </si>
  <si>
    <t>Okean-O1-1,Okean-O1-2,Okean-O1-3,Okean-O1-4,Okean-O1-5,Okean-O1-6,Okean-O1-7,SICH-1</t>
  </si>
  <si>
    <t>Kondor-2</t>
  </si>
  <si>
    <t>KONUS</t>
  </si>
  <si>
    <t>Gamma Ray Burst Investigation</t>
  </si>
  <si>
    <t>N/A (integrated over the full interplanetary space)</t>
  </si>
  <si>
    <t>Konus-RF</t>
  </si>
  <si>
    <t>X-ray and gamma-ray spectrometer</t>
  </si>
  <si>
    <t xml:space="preserve">32 </t>
  </si>
  <si>
    <t>KSEM/CM</t>
  </si>
  <si>
    <t>Korean Space Environment Monitor / Charging Monitor</t>
  </si>
  <si>
    <t>KSEM/MG</t>
  </si>
  <si>
    <t>Korean Space Environment Monitor / Magnetometer</t>
  </si>
  <si>
    <t>KSEM/PD</t>
  </si>
  <si>
    <t>Korean Space Environment Monitor / Particle Detector</t>
  </si>
  <si>
    <t>L-SAR</t>
  </si>
  <si>
    <t>L-band Synthetic Aperture Radar</t>
  </si>
  <si>
    <t>7 m azimuth</t>
  </si>
  <si>
    <t>Tandem-L</t>
  </si>
  <si>
    <t>LAC</t>
  </si>
  <si>
    <t>LEISA Atmospheric Corrector (LEISA = Linear Etalon Imaging Spectrometer Array</t>
  </si>
  <si>
    <t>250 m IFOV</t>
  </si>
  <si>
    <t>95 Mbps</t>
  </si>
  <si>
    <t>LAD</t>
  </si>
  <si>
    <t>Lyman Alpha Detector</t>
  </si>
  <si>
    <t>TWINS (2 sats)</t>
  </si>
  <si>
    <t>LAERTES</t>
  </si>
  <si>
    <t>On-board Ionosonde</t>
  </si>
  <si>
    <t>LASCO</t>
  </si>
  <si>
    <t>Large Angle and Spectrometric Coronagraph</t>
  </si>
  <si>
    <t>4000 km at the Sun surface</t>
  </si>
  <si>
    <t>LEICA</t>
  </si>
  <si>
    <t>Low-Energy Ion Composition Analyzer</t>
  </si>
  <si>
    <t>1.3 kbps</t>
  </si>
  <si>
    <t xml:space="preserve">7.4 </t>
  </si>
  <si>
    <t xml:space="preserve">4.9 </t>
  </si>
  <si>
    <t>LENA</t>
  </si>
  <si>
    <t>Low-Energy Neutral-Atom Imager</t>
  </si>
  <si>
    <t xml:space="preserve">21.8 </t>
  </si>
  <si>
    <t xml:space="preserve">13.1 </t>
  </si>
  <si>
    <t>LEP</t>
  </si>
  <si>
    <t>Low Energy Particles Experiment</t>
  </si>
  <si>
    <t>LEP-e</t>
  </si>
  <si>
    <t>Low-energy particle experiments - electron analyzer</t>
  </si>
  <si>
    <t>LEP-i</t>
  </si>
  <si>
    <t>Low-energy particle experiments - ion mass analyzer</t>
  </si>
  <si>
    <t>LETITsIYA-Camera</t>
  </si>
  <si>
    <t>Multispectral system for UV, VIS and IR ranges</t>
  </si>
  <si>
    <t>300 km for UV viewing of the limb, 10 km for VIS imagery of the Earth's surface</t>
  </si>
  <si>
    <t>LI</t>
  </si>
  <si>
    <t>Lightning Imager</t>
  </si>
  <si>
    <t>4.5 km at s.s.p.</t>
  </si>
  <si>
    <t>~ 500 kbps</t>
  </si>
  <si>
    <t>Libera</t>
  </si>
  <si>
    <t>JPSS-3,JPSS-4</t>
  </si>
  <si>
    <t>LIMS</t>
  </si>
  <si>
    <t>Limb Infrared Monitor of the Stratosphere</t>
  </si>
  <si>
    <t>Vertical: 2-4 km; horizontal: 300 km along-view</t>
  </si>
  <si>
    <t xml:space="preserve">68.4 </t>
  </si>
  <si>
    <t>LIS</t>
  </si>
  <si>
    <t>Lightning Imaging Sensor</t>
  </si>
  <si>
    <t>4 km</t>
  </si>
  <si>
    <t xml:space="preserve">21 </t>
  </si>
  <si>
    <t>TRMM</t>
  </si>
  <si>
    <t>LIS (ISS)</t>
  </si>
  <si>
    <t>ISS LIS</t>
  </si>
  <si>
    <t>LISS-1</t>
  </si>
  <si>
    <t>Linear Imaging Self-Scanning Sensor - 1</t>
  </si>
  <si>
    <t>72 m</t>
  </si>
  <si>
    <t>5.2 Mbps</t>
  </si>
  <si>
    <t xml:space="preserve">38.5 </t>
  </si>
  <si>
    <t xml:space="preserve">34 </t>
  </si>
  <si>
    <t>IRS-1A,IRS-1B,IRS-1E (IRS-P1)</t>
  </si>
  <si>
    <t>LISS-2</t>
  </si>
  <si>
    <t>Linear Imaging Self-Scanning Sensor - 2</t>
  </si>
  <si>
    <t>36 km</t>
  </si>
  <si>
    <t>20.8 Mbps</t>
  </si>
  <si>
    <t xml:space="preserve">160 </t>
  </si>
  <si>
    <t>IRS-1A,IRS-1B</t>
  </si>
  <si>
    <t>LISS-2M</t>
  </si>
  <si>
    <t>Linear Imaging Self-Scanning Sensor - 2M</t>
  </si>
  <si>
    <t>32 km</t>
  </si>
  <si>
    <t>IRS-P2</t>
  </si>
  <si>
    <t>LISS-3 (IRS-1)</t>
  </si>
  <si>
    <t>Linear Imaging Self-Scanning Sensor - 3</t>
  </si>
  <si>
    <t>23.5 m (VIS/NIR channels, 70.5 m (SWIR channel)</t>
  </si>
  <si>
    <t>37.2 Mbps</t>
  </si>
  <si>
    <t xml:space="preserve">171 </t>
  </si>
  <si>
    <t>IRS-1C,IRS-1D</t>
  </si>
  <si>
    <t>LISS-3 (ResourceSat)</t>
  </si>
  <si>
    <t>23.5 m</t>
  </si>
  <si>
    <t>52.5 Mbps</t>
  </si>
  <si>
    <t>LISS-4</t>
  </si>
  <si>
    <t>Linear Imaging Self-Scanning Sensor - 4</t>
  </si>
  <si>
    <t>5.8 m</t>
  </si>
  <si>
    <t>294 Mbps</t>
  </si>
  <si>
    <t xml:space="preserve">133 </t>
  </si>
  <si>
    <t>LM</t>
  </si>
  <si>
    <t>Lightning Mapper</t>
  </si>
  <si>
    <t>LMI</t>
  </si>
  <si>
    <t>Lightning Mapping Imager</t>
  </si>
  <si>
    <t>7.8 km at s.s.p.</t>
  </si>
  <si>
    <t>FY-4A,FY-4C,FY-4D,FY-4E,FY-4F,FY-4G</t>
  </si>
  <si>
    <t>LP</t>
  </si>
  <si>
    <t>Langmuir probe</t>
  </si>
  <si>
    <t>STSat-2C,TIROS-7</t>
  </si>
  <si>
    <t>LPT</t>
  </si>
  <si>
    <t>Light Particle Telescope</t>
  </si>
  <si>
    <t>LR</t>
  </si>
  <si>
    <t>Laser Reflectors</t>
  </si>
  <si>
    <t>STARLETTE,STELLA</t>
  </si>
  <si>
    <t>LRA (ASI)</t>
  </si>
  <si>
    <t>Laser Retroreflector Array</t>
  </si>
  <si>
    <t>LAGEOS-1,LAGEOS-2,LARES-1,LARES-2</t>
  </si>
  <si>
    <t>LRA (NASA)</t>
  </si>
  <si>
    <t>GFO,HY-2A,HY-2B,HY-2C,HY-2D,HY-2E,HY-2F,HY-2G,ICESat,ICESat-2,JASON-1,JASON-2,JASON-3,Sentinel-6A,Sentinel-6B,TOPEX-Poseidon</t>
  </si>
  <si>
    <t>LRA (CNES)</t>
  </si>
  <si>
    <t xml:space="preserve">1.4 </t>
  </si>
  <si>
    <t>LRA (KARI)</t>
  </si>
  <si>
    <t>STSat-2,STSat-2C</t>
  </si>
  <si>
    <t>LRIR</t>
  </si>
  <si>
    <t>Limb Radiance Inversion Radiometer</t>
  </si>
  <si>
    <t>15.68 kbps</t>
  </si>
  <si>
    <t xml:space="preserve">36 </t>
  </si>
  <si>
    <t>LRR (ESA)</t>
  </si>
  <si>
    <t>Laser Retro-Reflector</t>
  </si>
  <si>
    <t>CRISTAL,CryoSat,CryoSat-2,Envisat,ERS-1,ERS-2,GOCE,Sentinel-3A,Sentinel-3B,Sentinel-3C,Sentinel-3D</t>
  </si>
  <si>
    <t>LRR (DLR)</t>
  </si>
  <si>
    <t>CHAMP,GRACE (2 sats),GRACE-FO (2 sats),KOMPSAT-5,SEOSAR/Paz,SWARM-A,SWARM-B,SWARM-C</t>
  </si>
  <si>
    <t>LRR (NASA)</t>
  </si>
  <si>
    <t>LSTM</t>
  </si>
  <si>
    <t>Land Surface Temperature Monitoring</t>
  </si>
  <si>
    <t>30-50 m at s.s.p.</t>
  </si>
  <si>
    <t>LYRA</t>
  </si>
  <si>
    <t>LYman-alpha RAdiometer</t>
  </si>
  <si>
    <t>MADPI</t>
  </si>
  <si>
    <t>Multi-Angle Dual Polarisation Imaging sensor</t>
  </si>
  <si>
    <t>40 m at s.s.p.</t>
  </si>
  <si>
    <t>NEMO-AM</t>
  </si>
  <si>
    <t>MADRAS</t>
  </si>
  <si>
    <t>Microwave Analysis &amp; Detection of Rain &amp; Atmospheric Structures</t>
  </si>
  <si>
    <t>IFOV ranging from 6 km at 157 GHz to 50 km at 18.7 GHz, consistent with a 65-cm antenna diameter</t>
  </si>
  <si>
    <t>37 kbps</t>
  </si>
  <si>
    <t xml:space="preserve">162 </t>
  </si>
  <si>
    <t xml:space="preserve">153 </t>
  </si>
  <si>
    <t>Megha-Tropiques</t>
  </si>
  <si>
    <t>MAESTRO</t>
  </si>
  <si>
    <t>Measurements of Aerosol Extinction in the Stratosphere and Troposphere Retrieved by Occultation</t>
  </si>
  <si>
    <t>3 Mbps</t>
  </si>
  <si>
    <t>MAG (ACE)</t>
  </si>
  <si>
    <t>Magnetic Field Monitor</t>
  </si>
  <si>
    <t xml:space="preserve">2.55 </t>
  </si>
  <si>
    <t>MAG (DSCOVR)</t>
  </si>
  <si>
    <t>MAG (Solar Orbiter)</t>
  </si>
  <si>
    <t>Magnetometer (Solar Orbiter)</t>
  </si>
  <si>
    <t>Magnetometer (Aditya)</t>
  </si>
  <si>
    <t>MAIA</t>
  </si>
  <si>
    <t>Multi-Angle Imager for Aerosols</t>
  </si>
  <si>
    <t>200 m at s.s.p.</t>
  </si>
  <si>
    <t>MAP</t>
  </si>
  <si>
    <t>Multi-Angle Polarimeter</t>
  </si>
  <si>
    <t>1 km (after re-sampling)</t>
  </si>
  <si>
    <t>MAST</t>
  </si>
  <si>
    <t>Mass Spectrometer Telescope</t>
  </si>
  <si>
    <t>1.4 kbps</t>
  </si>
  <si>
    <t xml:space="preserve">7.5 </t>
  </si>
  <si>
    <t xml:space="preserve">3.3 </t>
  </si>
  <si>
    <t>MATS</t>
  </si>
  <si>
    <t>Mesospheric Airglow/Aerosol Tomography and Spectroscopy</t>
  </si>
  <si>
    <t>SNSA</t>
  </si>
  <si>
    <t>Not known</t>
  </si>
  <si>
    <t>MAYAK</t>
  </si>
  <si>
    <t>On-board radio transmitters</t>
  </si>
  <si>
    <t>MBEI</t>
  </si>
  <si>
    <t>Multi-Band Earth Imager</t>
  </si>
  <si>
    <t>8.2 m</t>
  </si>
  <si>
    <t>184 Mbps</t>
  </si>
  <si>
    <t>MDI</t>
  </si>
  <si>
    <t>Michelson Doppler Imager</t>
  </si>
  <si>
    <t>1000 km at Sun surface</t>
  </si>
  <si>
    <t>MEA</t>
  </si>
  <si>
    <t>Magnetic Electron Spectrometer</t>
  </si>
  <si>
    <t>CRRES</t>
  </si>
  <si>
    <t>MENA</t>
  </si>
  <si>
    <t>Medium-Energy Neutral-Atom Imager</t>
  </si>
  <si>
    <t>4.3 kbps</t>
  </si>
  <si>
    <t xml:space="preserve">22.5 </t>
  </si>
  <si>
    <t>MEOSS</t>
  </si>
  <si>
    <t>Monocular Electro-Optical Stereo Scanner</t>
  </si>
  <si>
    <t>50 m along track, 158 m cross-track, 45 m in vertical direction</t>
  </si>
  <si>
    <t>IRS-1E (IRS-P1)</t>
  </si>
  <si>
    <t>MEP-e</t>
  </si>
  <si>
    <t>Medium-energy particle experiments - electron analyzer</t>
  </si>
  <si>
    <t>MEP-i</t>
  </si>
  <si>
    <t>Medium-energy particle experiments - ion mass analyzer</t>
  </si>
  <si>
    <t>MERIS</t>
  </si>
  <si>
    <t>Medium Resolution Imaging Spectrometer</t>
  </si>
  <si>
    <t>Basic IFOV 300 m, reduced resolution for global data recording: 1200 m</t>
  </si>
  <si>
    <t>24 Mbps</t>
  </si>
  <si>
    <t xml:space="preserve">175 </t>
  </si>
  <si>
    <t>MERSI-1</t>
  </si>
  <si>
    <t>Medium Resolution Spectral Imager -1</t>
  </si>
  <si>
    <t>250 m or 1.0 km at s.s.p.</t>
  </si>
  <si>
    <t>16 Mbps</t>
  </si>
  <si>
    <t xml:space="preserve">117 </t>
  </si>
  <si>
    <t xml:space="preserve">125 </t>
  </si>
  <si>
    <t>MERSI-2</t>
  </si>
  <si>
    <t>Medium Resolution Spectral Imager -2</t>
  </si>
  <si>
    <t>MERSI-3</t>
  </si>
  <si>
    <t>Medium Resolution Spectral Imager - 3</t>
  </si>
  <si>
    <t>FY-3F,FY-3H</t>
  </si>
  <si>
    <t>MERSI-LL</t>
  </si>
  <si>
    <t>Medium Resolution Spectral Imager - Low-Light</t>
  </si>
  <si>
    <t>FY-3E,FY-3I</t>
  </si>
  <si>
    <t>MERSI-RM</t>
  </si>
  <si>
    <t>Medium Resolution Spectral Imager for the Rainfall Mission</t>
  </si>
  <si>
    <t>FY-3G,FY-3J</t>
  </si>
  <si>
    <t>MESSR</t>
  </si>
  <si>
    <t>Multi-spectral Electronic Self-Scanning Radiometer</t>
  </si>
  <si>
    <t>50 m at s.s.p.</t>
  </si>
  <si>
    <t>MOS-1,MOS-1B</t>
  </si>
  <si>
    <t>MeteoSAR</t>
  </si>
  <si>
    <t>Meteorological Synthetic Aperture Radar</t>
  </si>
  <si>
    <t>1 m and 5 to 500 m, depending on operation mode – See table</t>
  </si>
  <si>
    <t>Meteor-M N2-3,Meteor-M N2-4,Meteor-M N2-5,Meteor-M N2-6</t>
  </si>
  <si>
    <t>METimage</t>
  </si>
  <si>
    <t>Meteorological Imager (Previous name: VII - Visible and Infrared Imager )</t>
  </si>
  <si>
    <t>0.5 km for all channels, at s.s.p.</t>
  </si>
  <si>
    <t>20 Mbps</t>
  </si>
  <si>
    <t xml:space="preserve">262 </t>
  </si>
  <si>
    <t>METIS</t>
  </si>
  <si>
    <t>Multi Element Telescope for Imaging and Spectroscopy</t>
  </si>
  <si>
    <t>Changing with the distance from the Sun. Best values: 7500 km at the Sun surface for VIS, 15000 km for EUV</t>
  </si>
  <si>
    <t>MFE</t>
  </si>
  <si>
    <t>Magnetic Field Experiment</t>
  </si>
  <si>
    <t>MFI</t>
  </si>
  <si>
    <t>Magnetic Field Investigation</t>
  </si>
  <si>
    <t>MGF</t>
  </si>
  <si>
    <t>Magnetic Field Measurement</t>
  </si>
  <si>
    <t>MGF (CASSIOPE)</t>
  </si>
  <si>
    <t>Magnetic Field Instrument</t>
  </si>
  <si>
    <t>MGF (ERG)</t>
  </si>
  <si>
    <t>Magnetic field experiment</t>
  </si>
  <si>
    <t>MHS</t>
  </si>
  <si>
    <t>Microwave Humidity Sounding</t>
  </si>
  <si>
    <t>EUMETSAT</t>
  </si>
  <si>
    <t>3.9 kbps</t>
  </si>
  <si>
    <t xml:space="preserve">63 </t>
  </si>
  <si>
    <t>Metop-A,Metop-B,Metop-C,NOAA-18,NOAA-19</t>
  </si>
  <si>
    <t>MI</t>
  </si>
  <si>
    <t>Meteorological Imager</t>
  </si>
  <si>
    <t>1 km IFOV in 1 VIS channel, 4 km IFOV in 4 IR channels</t>
  </si>
  <si>
    <t>2.62 Mbps (Uncompressed)</t>
  </si>
  <si>
    <t xml:space="preserve">140.5 </t>
  </si>
  <si>
    <t xml:space="preserve">147 </t>
  </si>
  <si>
    <t>MIAS</t>
  </si>
  <si>
    <t>Magnetometer Instrument Assembly System</t>
  </si>
  <si>
    <t>MicroCarb</t>
  </si>
  <si>
    <t>MIGHTI</t>
  </si>
  <si>
    <t>Michelson Interferometer for Global High-resolution Thermospheric Imaging</t>
  </si>
  <si>
    <t>Horizontal: &lt;500 km</t>
  </si>
  <si>
    <t>MIPAS</t>
  </si>
  <si>
    <t>Michelson Interferometer for Passive Atmospheric Sounding</t>
  </si>
  <si>
    <t>Vertical: 3 km, in the altitude range 5-150 km. Horizontal effective resolution: ~ 300 km (limb geometry)</t>
  </si>
  <si>
    <t>8 Mbps</t>
  </si>
  <si>
    <t>MIRAS</t>
  </si>
  <si>
    <t>Microwave Imaging Radiometer using Aperture Synthesis</t>
  </si>
  <si>
    <t>50 km basic, to be degraded depending on the desired accuracy for salinity measurements</t>
  </si>
  <si>
    <t>89 kbps</t>
  </si>
  <si>
    <t xml:space="preserve">355 </t>
  </si>
  <si>
    <t xml:space="preserve">511 </t>
  </si>
  <si>
    <t>SMOS</t>
  </si>
  <si>
    <t>MIRIS/MEOC</t>
  </si>
  <si>
    <t>Multipurpose InfraRed Imaging System / MIRIS Earth Observation Camera</t>
  </si>
  <si>
    <t>50 m</t>
  </si>
  <si>
    <t>MIRIS/MSOC</t>
  </si>
  <si>
    <t>Multi-purpose Infrared Imaging System / MIRIS Space Observation Camera</t>
  </si>
  <si>
    <t>51.6 arcsec x 1.6 arcsec</t>
  </si>
  <si>
    <t>MISR</t>
  </si>
  <si>
    <t>Multi-angle Imaging Spectro-Radiometer</t>
  </si>
  <si>
    <t>250 m for the nadir-pointing camera, 275 m for the 8 off-nadir pointing cameras. In Global Observing mode, for the off-nadir cameras, only the red channel is acquired at full resolution, the remaining</t>
  </si>
  <si>
    <t>3.3 Mbps</t>
  </si>
  <si>
    <t xml:space="preserve">148 </t>
  </si>
  <si>
    <t>MIVZA</t>
  </si>
  <si>
    <t>Microwave humidity sounder</t>
  </si>
  <si>
    <t>25 km at 94 GHz, 100 km at 20 GHz</t>
  </si>
  <si>
    <t>MLS</t>
  </si>
  <si>
    <t>Microwave Limb Sounder</t>
  </si>
  <si>
    <t>Vertical: 4 km, in the altitude range 5-85 km. Horizontal effective resolution: ~ 300 km (limb geometry)</t>
  </si>
  <si>
    <t>1.25 kbps</t>
  </si>
  <si>
    <t xml:space="preserve">280 </t>
  </si>
  <si>
    <t>MLS (EOS-Aura)</t>
  </si>
  <si>
    <t>Vertical: 1.5 km in the altitude range 5-120 km. Horizontal effective resolution: ~ 300 km (limb geometry)</t>
  </si>
  <si>
    <t>100 kbps</t>
  </si>
  <si>
    <t xml:space="preserve">430 </t>
  </si>
  <si>
    <t xml:space="preserve">530 </t>
  </si>
  <si>
    <t>MMIA</t>
  </si>
  <si>
    <t>Modular Multispectral Imaging Array</t>
  </si>
  <si>
    <t>300-400 m at s.s.p., or 300-600 m at limb.</t>
  </si>
  <si>
    <t>ISS ASIM</t>
  </si>
  <si>
    <t>MMRS</t>
  </si>
  <si>
    <t>Multispectral Medium Resolution Scanner</t>
  </si>
  <si>
    <t>175 m IFOV</t>
  </si>
  <si>
    <t>0.94 Mbps (low rate) or 3.77 Mbps (high rate)</t>
  </si>
  <si>
    <t>MOLI lidar</t>
  </si>
  <si>
    <t>Multi-footprint Observation Lidar and Imager - Lidar componemt</t>
  </si>
  <si>
    <t>25 m</t>
  </si>
  <si>
    <t>ISS MOLI</t>
  </si>
  <si>
    <t>MODIS</t>
  </si>
  <si>
    <t>Moderate-resolution Imaging Spectro-radiometer</t>
  </si>
  <si>
    <t>IFOV: 0.25 km (two channels), 0.5 km (5 channels), 1.0 km (29 channels) – See table</t>
  </si>
  <si>
    <t>6.2 Mbps</t>
  </si>
  <si>
    <t xml:space="preserve">225 </t>
  </si>
  <si>
    <t>Aqua,Terra</t>
  </si>
  <si>
    <t>MOLI imager</t>
  </si>
  <si>
    <t>Multi-footprint Observation Lidar and Imager - Imaging component</t>
  </si>
  <si>
    <t>5 m</t>
  </si>
  <si>
    <t>MOPITT</t>
  </si>
  <si>
    <t>Measurement Of Pollution In The Troposphere</t>
  </si>
  <si>
    <t>22 km IFOV</t>
  </si>
  <si>
    <t xml:space="preserve">182 </t>
  </si>
  <si>
    <t xml:space="preserve">243 </t>
  </si>
  <si>
    <t>MOS</t>
  </si>
  <si>
    <t>Multispectral Opto-electronic Scanner</t>
  </si>
  <si>
    <t>1.5 km (channels in the 776 nm band) or 0.5 km (all other channels)</t>
  </si>
  <si>
    <t>1.3 Mbps</t>
  </si>
  <si>
    <t>MP-900B</t>
  </si>
  <si>
    <t>TV camera</t>
  </si>
  <si>
    <t>1.7 km at s.s.p.</t>
  </si>
  <si>
    <t>Resurs-O1-4</t>
  </si>
  <si>
    <t>MR-2000M</t>
  </si>
  <si>
    <t>Television Camera</t>
  </si>
  <si>
    <t>1 km at s.s.p.</t>
  </si>
  <si>
    <t>Meteor-3-1,Meteor-3-2,Meteor-3-3,Meteor-3-4,Meteor-3-5,Meteor-3-6</t>
  </si>
  <si>
    <t>MR-2000M1</t>
  </si>
  <si>
    <t>1.5 km IFOV</t>
  </si>
  <si>
    <t>MR-900B</t>
  </si>
  <si>
    <t>1.5 km at s.s.p.</t>
  </si>
  <si>
    <t>MRI</t>
  </si>
  <si>
    <t>Medium Resolution Imager</t>
  </si>
  <si>
    <t>NASRDA</t>
  </si>
  <si>
    <t>32 m</t>
  </si>
  <si>
    <t>NigeriaSat-2</t>
  </si>
  <si>
    <t>MRIR</t>
  </si>
  <si>
    <t>Medium Resolution Infrared Radiometer</t>
  </si>
  <si>
    <t>55 km at s.s.p.</t>
  </si>
  <si>
    <t>Nimbus-2,Nimbus-3,TIROS-2,TIROS-3,TIROS-4,TIROS-7</t>
  </si>
  <si>
    <t>MS (Monitor)</t>
  </si>
  <si>
    <t>Multispectral Radiometer</t>
  </si>
  <si>
    <t>Monitor-E</t>
  </si>
  <si>
    <t>MS (Ingenio)</t>
  </si>
  <si>
    <t>Multispectral imager</t>
  </si>
  <si>
    <t>SEOSat/Ingenio</t>
  </si>
  <si>
    <t>MS (THEOS)</t>
  </si>
  <si>
    <t>15 m</t>
  </si>
  <si>
    <t>THEOS-1</t>
  </si>
  <si>
    <t>MS (TH)</t>
  </si>
  <si>
    <t>TH-1A,TH-1B,TH-1C</t>
  </si>
  <si>
    <t>MS (THEOS-2)</t>
  </si>
  <si>
    <t>New Astrosat Optical Modular Imager (MS)</t>
  </si>
  <si>
    <t>2.0 m</t>
  </si>
  <si>
    <t>THEOS-2 Main</t>
  </si>
  <si>
    <t>MSC</t>
  </si>
  <si>
    <t>Multi-Spectral Camera</t>
  </si>
  <si>
    <t>IFOV at s.s.p.: PAN: 1 m, other channels 4 m</t>
  </si>
  <si>
    <t>KOMPSAT-2</t>
  </si>
  <si>
    <t>MSC (ZY)</t>
  </si>
  <si>
    <t>5.8 m at s.s.p.</t>
  </si>
  <si>
    <t>ZY-3-01,ZY-3-02,ZY-3-03</t>
  </si>
  <si>
    <t>MSI</t>
  </si>
  <si>
    <t>Multi-Spectral Imager for Earth-CARE</t>
  </si>
  <si>
    <t>515 kbps</t>
  </si>
  <si>
    <t xml:space="preserve">86 </t>
  </si>
  <si>
    <t>MSI (Sentinel-2A)</t>
  </si>
  <si>
    <t>Multi-Spectral Imager for Sentinel-2</t>
  </si>
  <si>
    <t>IFOV: 10 to 60 m, depending on channel (see table)</t>
  </si>
  <si>
    <t>450 Mbps</t>
  </si>
  <si>
    <t xml:space="preserve">275 </t>
  </si>
  <si>
    <t>Sentinel-2A,Sentinel-2B,Sentinel-2C,Sentinel-2D</t>
  </si>
  <si>
    <t>MSI (Sansa)</t>
  </si>
  <si>
    <t>Multi-Spectral Imager</t>
  </si>
  <si>
    <t>SANSA</t>
  </si>
  <si>
    <t>6.5 m</t>
  </si>
  <si>
    <t>SumbandilaSat</t>
  </si>
  <si>
    <t>MSI (EgyptSat)</t>
  </si>
  <si>
    <t>NARSS</t>
  </si>
  <si>
    <t>1 m (panchromatic), 4 m (multispectral)</t>
  </si>
  <si>
    <t>EgyptSat-2,EgyptSat-A</t>
  </si>
  <si>
    <t>MSIS</t>
  </si>
  <si>
    <t>Multispectral Imaging System</t>
  </si>
  <si>
    <t>26 m</t>
  </si>
  <si>
    <t>MSMR</t>
  </si>
  <si>
    <t>Multi-frequency Scanning Microwave Radiometer</t>
  </si>
  <si>
    <t>Changing with frequency, consistent with an antenna diameter of 80 cm</t>
  </si>
  <si>
    <t>6.4 kbps</t>
  </si>
  <si>
    <t>OceanSat-1 (IRS-P4)</t>
  </si>
  <si>
    <t>MSR</t>
  </si>
  <si>
    <t>Microwave Scanning Radiometer</t>
  </si>
  <si>
    <t>23 km at 31.4 GHz, 32 km at 23.8 GHz</t>
  </si>
  <si>
    <t>MSS</t>
  </si>
  <si>
    <t>Multi-Spectral Scanner</t>
  </si>
  <si>
    <t>80 m IFOV</t>
  </si>
  <si>
    <t>15 Mbps</t>
  </si>
  <si>
    <t xml:space="preserve">64 </t>
  </si>
  <si>
    <t>Landsat-1 (ERTS),Landsat-2,Landsat-3,Landsat-4,Landsat-5</t>
  </si>
  <si>
    <t>MSS (KANOPUS)</t>
  </si>
  <si>
    <t>Multispectral film-making system</t>
  </si>
  <si>
    <t>KANOPUS-V-IK-1,KANOPUS-V1,KANOPUS-V3,KANOPUS-V4,KANOPUS-V5,KANOPUS-V6</t>
  </si>
  <si>
    <t>MSS Fragment</t>
  </si>
  <si>
    <t>Multispectral Scanning System Fragment</t>
  </si>
  <si>
    <t>80 m (0.4-1.0 µm); 240 m (1.2-1.8 µm); 480 m (2.0-2.4 µm)</t>
  </si>
  <si>
    <t>5.6 Mbps</t>
  </si>
  <si>
    <t>Meteor-P5</t>
  </si>
  <si>
    <t>MSSCC</t>
  </si>
  <si>
    <t>Multi-color Spin Scan Cloud Camera</t>
  </si>
  <si>
    <t>3.5 km at s.s.p.</t>
  </si>
  <si>
    <t>ATS-3</t>
  </si>
  <si>
    <t>MSU</t>
  </si>
  <si>
    <t>Microwave Sounding Unit</t>
  </si>
  <si>
    <t>110 km at s.s.p.</t>
  </si>
  <si>
    <t>320 bps</t>
  </si>
  <si>
    <t>MSU-200</t>
  </si>
  <si>
    <t>Multispectral high resolution electronic scanner</t>
  </si>
  <si>
    <t>KANOPUS-V1,KANOPUS-V3,KANOPUS-V4,KANOPUS-V5,KANOPUS-V6</t>
  </si>
  <si>
    <t>MSU-E</t>
  </si>
  <si>
    <t>High-resolution Multi-spectral Pushbroom Imager</t>
  </si>
  <si>
    <t>38 m IFOV</t>
  </si>
  <si>
    <t xml:space="preserve">17 </t>
  </si>
  <si>
    <t>MSU-E (Resurs-O1)</t>
  </si>
  <si>
    <t>Multispectral VNIR radiometer</t>
  </si>
  <si>
    <t>40 m s.s.p.</t>
  </si>
  <si>
    <t>Meteor-P5,Resurs-O1-1,Resurs-O1-2,Resurs-O1-3,Resurs-O1-4</t>
  </si>
  <si>
    <t>MSU-EU</t>
  </si>
  <si>
    <t>SICH-1M</t>
  </si>
  <si>
    <t>MSU-GS</t>
  </si>
  <si>
    <t>Electro-L Imager</t>
  </si>
  <si>
    <t>4.0 km for λ &gt; 5 µm, 1.0 km for λ &lt; 5 µm [see table]</t>
  </si>
  <si>
    <t>Electro-L N1,Electro-L N2,Electro-L N3,Electro-L N4,Electro-L N5</t>
  </si>
  <si>
    <t>MSU-GS/A</t>
  </si>
  <si>
    <t>Electro-L Imager for Arctica</t>
  </si>
  <si>
    <t>4.0 km for the IR channels, 1.0 km for the VNIR channels</t>
  </si>
  <si>
    <t>MSU-GSM</t>
  </si>
  <si>
    <t>Electro-GOMS Imager for Electro M</t>
  </si>
  <si>
    <t>0.5 km s.s.p. (VIS channels), 2.0 km s.s.p. (channels 0.9-12 μm), 4.0 km s.s.p. (channels 13-15 μm)</t>
  </si>
  <si>
    <t>MSU-IK-SR</t>
  </si>
  <si>
    <t>Multi-channel medium and far IR range radiometer</t>
  </si>
  <si>
    <t>KANOPUS-V-IK-1</t>
  </si>
  <si>
    <t>MSU-M</t>
  </si>
  <si>
    <t>Meteor-P1,Meteor-P2,Meteor-P3,Meteor-P4,Meteor-P5,Meteor-P6,Okean-O-1</t>
  </si>
  <si>
    <t>MSU-MR</t>
  </si>
  <si>
    <t>VIS/IR Imaging Radiometer</t>
  </si>
  <si>
    <t>1.0 km IFOV</t>
  </si>
  <si>
    <t>660 kbps</t>
  </si>
  <si>
    <t>MSU-MR-MP</t>
  </si>
  <si>
    <t>VIS/IR Imaging Radiometer for Meteor-MP</t>
  </si>
  <si>
    <t>0.25-0.5 km</t>
  </si>
  <si>
    <t>7.5 Mbps</t>
  </si>
  <si>
    <t>MSU-S</t>
  </si>
  <si>
    <t>Multispectral Scanner</t>
  </si>
  <si>
    <t>120 or 240 m at s.s.p.</t>
  </si>
  <si>
    <t>Meteor-P1,Meteor-P2,Meteor-P3,Meteor-P4,Meteor-P5,Meteor-P6</t>
  </si>
  <si>
    <t>MSU-SK (Resurs)</t>
  </si>
  <si>
    <t>Multispectral VNIR/IR conical scanning radiometer</t>
  </si>
  <si>
    <t>170 m (SW) or 600 m (TIR)</t>
  </si>
  <si>
    <t>Meteor-P5,Resurs-O1-1,Resurs-O1-2,Resurs-O1-3</t>
  </si>
  <si>
    <t>MSU-SK (Okean)</t>
  </si>
  <si>
    <t>200 m (SW) or 700 m (TIR)</t>
  </si>
  <si>
    <t>Okean-O-1,Okean-O1-1,Okean-O1-2,Okean-O1-3,Okean-O1-4,Okean-O1-5,Okean-O1-6,Okean-O1-7,SICH-1</t>
  </si>
  <si>
    <t>MSU-SK1</t>
  </si>
  <si>
    <t>Multispectral VNIR/IR conical scanning radiometer - 1</t>
  </si>
  <si>
    <t>200 m (SW) or 700 m (MWIR/TIR)</t>
  </si>
  <si>
    <t>MSU-V</t>
  </si>
  <si>
    <t>Multispectral VIS/IR radiometer</t>
  </si>
  <si>
    <t>50 m to 300 m, depending on channel</t>
  </si>
  <si>
    <t>MTVZA</t>
  </si>
  <si>
    <t>Imaging/Sounding Microwave Radiometer</t>
  </si>
  <si>
    <t>From 10 km at 183 GHz to 200 km at 10.6 GHz; consistent with an antenna diameter of 65 cm</t>
  </si>
  <si>
    <t>35 kbps</t>
  </si>
  <si>
    <t>MTVZA-GY</t>
  </si>
  <si>
    <t>Imaging/Sounding Microwave Radiometer - improved</t>
  </si>
  <si>
    <t>From 12 km at 183 GHz to 130 km at 10.6 GHz; consistent with an antenna diameter of 65 cm</t>
  </si>
  <si>
    <t>MTVZA-GY-MP</t>
  </si>
  <si>
    <t>Imaging/Sounding Microwave Radiometer for Meteor-MP</t>
  </si>
  <si>
    <t>From 12 km at 183 GHz to 250 km at 6.9 GHz; consistent with an antenna diameter of 65 cm</t>
  </si>
  <si>
    <t>MTVZA-OK (MW)</t>
  </si>
  <si>
    <t>Combined Microwave-Optical Imaging/Sounding Radiometer (MW component)</t>
  </si>
  <si>
    <t>Ranging from 12 km at 183 GHz to 170 km at 6.9 GHz, consistent with an antenna diameter of 60 cm</t>
  </si>
  <si>
    <t>MTVZA-OK (optical)</t>
  </si>
  <si>
    <t>Combined Microwave-Optical Imaging/Sounding Radiometer (optical component)</t>
  </si>
  <si>
    <t>1.1 km</t>
  </si>
  <si>
    <t>MUS-nir/swir</t>
  </si>
  <si>
    <t>Multi-spectral Optical Camera - NIR/SWIR</t>
  </si>
  <si>
    <t>1.0 km at s.s.p.</t>
  </si>
  <si>
    <t>SAC-E/SABIA-MAR A</t>
  </si>
  <si>
    <t>MUS-uv/vis/nir</t>
  </si>
  <si>
    <t>Multi-spectral Optical Camera - UV/VIS/NIR</t>
  </si>
  <si>
    <t>200 to 1000 m, depending on channels, at s.s.p.</t>
  </si>
  <si>
    <t>SAC-E/SABIA-MAR B</t>
  </si>
  <si>
    <t>MUSE</t>
  </si>
  <si>
    <t>Monitor of Ultraviolet Solar Energy</t>
  </si>
  <si>
    <t>MUSI</t>
  </si>
  <si>
    <t>Multiband Ionospheric Ultra-Violet Spectrum Imager</t>
  </si>
  <si>
    <t>14°× 0.08° at the s.s.p.</t>
  </si>
  <si>
    <t>FY-4C,FY-4D,FY-4E,FY-4F,FY-4G</t>
  </si>
  <si>
    <t>MUX (SJ-9)</t>
  </si>
  <si>
    <t>Multispectral CCD Camera</t>
  </si>
  <si>
    <t>10 m at s,s.p.</t>
  </si>
  <si>
    <t>SJ-9A</t>
  </si>
  <si>
    <t>MUXCAM</t>
  </si>
  <si>
    <t>Multispectral Camera</t>
  </si>
  <si>
    <t>68 Mbps</t>
  </si>
  <si>
    <t xml:space="preserve">115 </t>
  </si>
  <si>
    <t xml:space="preserve">66 </t>
  </si>
  <si>
    <t>MVIRI</t>
  </si>
  <si>
    <t>Meteosat Visible Infra-Red Imager</t>
  </si>
  <si>
    <t>IFOV: 5.0 km for IR channels, 2.5 km for the VIS channel</t>
  </si>
  <si>
    <t>333 kbps</t>
  </si>
  <si>
    <t>Meteosat-1,Meteosat-2,Meteosat-3,Meteosat-3 (ADC),Meteosat-3 (X-ADC),Meteosat-4,Meteosat-5,Meteosat-5 (IODC),Meteosat-6,Meteosat-6 (IODC),Meteosat-7,Meteosat-7 (IODC)</t>
  </si>
  <si>
    <t>MVISR</t>
  </si>
  <si>
    <t>Multichannel Visible Infrared Scanning Radiometer</t>
  </si>
  <si>
    <t>1.23 Mbps</t>
  </si>
  <si>
    <t xml:space="preserve">45 </t>
  </si>
  <si>
    <t>FY-1A,FY-1B,FY-1C,FY-1D</t>
  </si>
  <si>
    <t>MW radiometer</t>
  </si>
  <si>
    <t>Microwave radiometer</t>
  </si>
  <si>
    <t>MWHS-1</t>
  </si>
  <si>
    <t>Micro-Wave Humidity Sounder -1</t>
  </si>
  <si>
    <t>16 km at s.s.p.</t>
  </si>
  <si>
    <t>7.5 kbps</t>
  </si>
  <si>
    <t xml:space="preserve">44 </t>
  </si>
  <si>
    <t>FY-3A,FY-3B</t>
  </si>
  <si>
    <t>MWHS-2</t>
  </si>
  <si>
    <t>Micro-Wave Humidity Sounder -2</t>
  </si>
  <si>
    <t>Window channels and band 118 GHz: 32 km at s.s.p.; band 183 GHz: 16 km at s.s.p.</t>
  </si>
  <si>
    <t>FY-3C,FY-3D,FY-3E,FY-3F,FY-3H,FY-3I</t>
  </si>
  <si>
    <t>MWI (MetOp-SG)</t>
  </si>
  <si>
    <t>Micro-Wave Imager</t>
  </si>
  <si>
    <t>Changing with frequency, consistent with an antenna diameter of 75 cm</t>
  </si>
  <si>
    <t>MWR</t>
  </si>
  <si>
    <t>Microwave Radiometer</t>
  </si>
  <si>
    <t>MWR (Envisat)</t>
  </si>
  <si>
    <t>Micro-Wave Radiometer</t>
  </si>
  <si>
    <t xml:space="preserve">23 </t>
  </si>
  <si>
    <t>Envisat,ERS-2</t>
  </si>
  <si>
    <t>MWR (Sentinel-3)</t>
  </si>
  <si>
    <t xml:space="preserve">24.2 </t>
  </si>
  <si>
    <t>Sentinel-3A,Sentinel-3B,Sentinel-3C,Sentinel-3D</t>
  </si>
  <si>
    <t>MWR (SAC-D)</t>
  </si>
  <si>
    <t>19.2 kbps</t>
  </si>
  <si>
    <t xml:space="preserve">97 </t>
  </si>
  <si>
    <t>MWR (AWS)</t>
  </si>
  <si>
    <t>Microwave Radiometer (AWS)</t>
  </si>
  <si>
    <t>Changing with frequency in the range from 10 to 40 km (see table below)</t>
  </si>
  <si>
    <t>AWS</t>
  </si>
  <si>
    <t>MWRI</t>
  </si>
  <si>
    <t>Micro-Wave Radiation Imager</t>
  </si>
  <si>
    <t>Changing with frequency, consistent with an antenna diameter of 90 cm</t>
  </si>
  <si>
    <t>FY-3A,FY-3B,FY-3C,FY-3D,FY-3F,FY-3H</t>
  </si>
  <si>
    <t>MWRI (HY-2)</t>
  </si>
  <si>
    <t>Microwave Radiometer Imager</t>
  </si>
  <si>
    <t>Corresponding to an antenna diameter of about 1.2 m (see table).</t>
  </si>
  <si>
    <t>HY-2A,HY-2B</t>
  </si>
  <si>
    <t>MWRI-RM</t>
  </si>
  <si>
    <t>Micro-Wave Radiation Imager for the Rainfall Mission</t>
  </si>
  <si>
    <t>Changing with frequency, consistent with an antenna diameter of 180 cm</t>
  </si>
  <si>
    <t>MWS</t>
  </si>
  <si>
    <t>Micro-Wave Sounder</t>
  </si>
  <si>
    <t>17 km for channels 89 to 229 GHz, 20 km for channels 50 to 58 GHz, 40 km for channels 23.8 and 31.4 GHz</t>
  </si>
  <si>
    <t>30 kbps</t>
  </si>
  <si>
    <t xml:space="preserve">132 </t>
  </si>
  <si>
    <t xml:space="preserve">137 </t>
  </si>
  <si>
    <t>MWTS-1</t>
  </si>
  <si>
    <t>Micro-Wave Temperature Sounder - 1</t>
  </si>
  <si>
    <t>70 km at s.s.p.</t>
  </si>
  <si>
    <t>9.6 kbps</t>
  </si>
  <si>
    <t xml:space="preserve">38 </t>
  </si>
  <si>
    <t xml:space="preserve">58 </t>
  </si>
  <si>
    <t>MWTS-2</t>
  </si>
  <si>
    <t>Micro-Wave Temperature Sounder - 2</t>
  </si>
  <si>
    <t>MWTS-3</t>
  </si>
  <si>
    <t>Micro-Wave Temperature Sounder - 3</t>
  </si>
  <si>
    <t>MX</t>
  </si>
  <si>
    <t>Multispectral VNIR</t>
  </si>
  <si>
    <t>1.14 m at s.s.p.</t>
  </si>
  <si>
    <t>CartoSat-3</t>
  </si>
  <si>
    <t>MX (ResourceSat-3S)</t>
  </si>
  <si>
    <t>Multispectral Imaging</t>
  </si>
  <si>
    <t>2.5 m at s.s.p.</t>
  </si>
  <si>
    <t>ResourceSat-3S,ResourceSat-3SA</t>
  </si>
  <si>
    <t>MX-LWIR</t>
  </si>
  <si>
    <t>Multispectral - Long Wave Infrared</t>
  </si>
  <si>
    <t>Mx-T</t>
  </si>
  <si>
    <t>IFOV: 36 m</t>
  </si>
  <si>
    <t>MX-VNIR</t>
  </si>
  <si>
    <t>Multi-spectral Visible Near Infrared</t>
  </si>
  <si>
    <t>MXGS</t>
  </si>
  <si>
    <t>Modular X-ray and Gamma-ray Sensor</t>
  </si>
  <si>
    <t>2.8 km at s.s.p.</t>
  </si>
  <si>
    <t>NAOMI (AlSat)</t>
  </si>
  <si>
    <t>New AstroSat Optical Modular Instrument</t>
  </si>
  <si>
    <t>ASAL</t>
  </si>
  <si>
    <t>10 m multispectral, 2.5 PAN, at s.s.p.</t>
  </si>
  <si>
    <t xml:space="preserve">18.5 </t>
  </si>
  <si>
    <t>AlSat-2,AlSat-2B,VNREDSat-1</t>
  </si>
  <si>
    <t>NAOMI (SPOT)</t>
  </si>
  <si>
    <t>8 m multispectral, 2 m PAN</t>
  </si>
  <si>
    <t>SPOT-6,SPOT-7</t>
  </si>
  <si>
    <t>NAOMI (SSOT)</t>
  </si>
  <si>
    <t>6 m multispectral, 1.5 PAN, at s.s.p.</t>
  </si>
  <si>
    <t>SSOT</t>
  </si>
  <si>
    <t>NAOMI (KazEOSat)</t>
  </si>
  <si>
    <t>4 m multispectral, 1 m PAN</t>
  </si>
  <si>
    <t>KazEOSat-1,PeruSat-1</t>
  </si>
  <si>
    <t>Natalya-2M-particles</t>
  </si>
  <si>
    <t>High energy radiation spectrometer - particles</t>
  </si>
  <si>
    <t>Natalya-2M-rad</t>
  </si>
  <si>
    <t>High energy radiation spectrometer - radiation</t>
  </si>
  <si>
    <t>NBK/2</t>
  </si>
  <si>
    <t>Low-frequency wave complex</t>
  </si>
  <si>
    <t>Ionosphera-M N1 &amp; N2,Ionosphera-M N3 &amp; N4,Zond-M</t>
  </si>
  <si>
    <t>NEMS</t>
  </si>
  <si>
    <t>Nimbus-E Microwave Sounder</t>
  </si>
  <si>
    <t>180 km</t>
  </si>
  <si>
    <t>60 bps</t>
  </si>
  <si>
    <t xml:space="preserve">22.6 </t>
  </si>
  <si>
    <t>NIRST</t>
  </si>
  <si>
    <t>New Infra Red Scanner Technology</t>
  </si>
  <si>
    <t>350 m IFOV</t>
  </si>
  <si>
    <t>NISTAR</t>
  </si>
  <si>
    <t>NIST Advanced Radiometer (NIST = National Institute of Standards and Technology Advanced Radiometer)</t>
  </si>
  <si>
    <t>N/A (full viewed Earth's disc)</t>
  </si>
  <si>
    <t xml:space="preserve">23.5 </t>
  </si>
  <si>
    <t>NMS</t>
  </si>
  <si>
    <t>Neutral Mass and Velocity Spectrometer</t>
  </si>
  <si>
    <t>NRA</t>
  </si>
  <si>
    <t>NASA Radar Altimeter</t>
  </si>
  <si>
    <t>9.8 kbps</t>
  </si>
  <si>
    <t xml:space="preserve">237 </t>
  </si>
  <si>
    <t>NSCAT</t>
  </si>
  <si>
    <t>NASA Scatterometer</t>
  </si>
  <si>
    <t>50 km (sampling: 25 km)</t>
  </si>
  <si>
    <t xml:space="preserve">240 </t>
  </si>
  <si>
    <t>Nucleon</t>
  </si>
  <si>
    <t>Coronas-Nucleon</t>
  </si>
  <si>
    <t>Resurs-P2</t>
  </si>
  <si>
    <t>O3 lidar</t>
  </si>
  <si>
    <t>Ozone lidar</t>
  </si>
  <si>
    <t>GACM</t>
  </si>
  <si>
    <t>OCI</t>
  </si>
  <si>
    <t>Ocean Color Instrument</t>
  </si>
  <si>
    <t xml:space="preserve">241 </t>
  </si>
  <si>
    <t>ACE (Aer.Clo.Eco.),PACE</t>
  </si>
  <si>
    <t>OCI (FORMOSAT)</t>
  </si>
  <si>
    <t>Ocean Color Imager</t>
  </si>
  <si>
    <t>800 m at s.s.p.</t>
  </si>
  <si>
    <t>655.5 kbps</t>
  </si>
  <si>
    <t xml:space="preserve">15.2 </t>
  </si>
  <si>
    <t>OCM (OceanSat-1)</t>
  </si>
  <si>
    <t>Ocean Color Monitor</t>
  </si>
  <si>
    <t>360 m x 236 m s.s.p.</t>
  </si>
  <si>
    <t xml:space="preserve">74 </t>
  </si>
  <si>
    <t>OCM (OceanSat-2)</t>
  </si>
  <si>
    <t>42.45 Mbps</t>
  </si>
  <si>
    <t>OceanSat-2</t>
  </si>
  <si>
    <t>OCM (OceanSat-3)</t>
  </si>
  <si>
    <t>360 m or 1080 m s.s.p. (see table)</t>
  </si>
  <si>
    <t>OceanSat-3,OceanSat-3A</t>
  </si>
  <si>
    <t>OCO</t>
  </si>
  <si>
    <t>Orbiting Carbon Observatory</t>
  </si>
  <si>
    <t>1.29 km (cross-track), 2.25 km (along-track)</t>
  </si>
  <si>
    <t>OCO,OCO-2</t>
  </si>
  <si>
    <t>OCO (ISS)</t>
  </si>
  <si>
    <t>ISS OCO-3</t>
  </si>
  <si>
    <t>OCS</t>
  </si>
  <si>
    <t>Ocean Colour Scanner</t>
  </si>
  <si>
    <t>1 km IFOV at s.s.p.</t>
  </si>
  <si>
    <t>OCTS</t>
  </si>
  <si>
    <t>Ocean Color and Temperature Scanner</t>
  </si>
  <si>
    <t>700 m s.s.p.</t>
  </si>
  <si>
    <t>ODTML</t>
  </si>
  <si>
    <t>Ocean Data Telemetry Microsat Link</t>
  </si>
  <si>
    <t>STPSat-2</t>
  </si>
  <si>
    <t>OHIS</t>
  </si>
  <si>
    <t>OrbView Hyperspectral Imaging System</t>
  </si>
  <si>
    <t>8 m at s.s.p.</t>
  </si>
  <si>
    <t>OrbView-4</t>
  </si>
  <si>
    <t>OHRIS</t>
  </si>
  <si>
    <t>OrbView High Resolution Imaging System</t>
  </si>
  <si>
    <t>1 m (panchromatic), 4 m (multi-spectral)</t>
  </si>
  <si>
    <t>OrbView-3,OrbView-4</t>
  </si>
  <si>
    <t>OIS</t>
  </si>
  <si>
    <t>Optical Imaging System</t>
  </si>
  <si>
    <t>IFOV: PAN: 7.5 m; RGB: 15 m</t>
  </si>
  <si>
    <t>RASAT</t>
  </si>
  <si>
    <t>OLCI</t>
  </si>
  <si>
    <t>Ocean and Land Colour Imager</t>
  </si>
  <si>
    <t>300 m</t>
  </si>
  <si>
    <t>5 Mbps</t>
  </si>
  <si>
    <t xml:space="preserve">122 </t>
  </si>
  <si>
    <t>OLI</t>
  </si>
  <si>
    <t>Operational Land Imager</t>
  </si>
  <si>
    <t>30 m (8 narrow-band channels), 15 m (PAN)</t>
  </si>
  <si>
    <t>265 Mbps</t>
  </si>
  <si>
    <t xml:space="preserve">375 </t>
  </si>
  <si>
    <t>Landsat-8,Landsat-9</t>
  </si>
  <si>
    <t>OLS</t>
  </si>
  <si>
    <t>Operational Linescan Systerm</t>
  </si>
  <si>
    <t>DoD</t>
  </si>
  <si>
    <t>0.56 km. Cross-track sampling at 0.5 km intervals</t>
  </si>
  <si>
    <t>266 kbps</t>
  </si>
  <si>
    <t>DMSP-F01,DMSP-F02,DMSP-F03,DMSP-F04,DMSP-F05,DMSP-F06,DMSP-F07,DMSP-F08,DMSP-F09,DMSP-F10,DMSP-F11,DMSP-F12,DMSP-F13,DMSP-F14,DMSP-F15,DMSP-F16,DMSP-F17,DMSP-F18,DMSP-F19</t>
  </si>
  <si>
    <t>OM</t>
  </si>
  <si>
    <t>Optical Monitor</t>
  </si>
  <si>
    <t>0.5 arcsec</t>
  </si>
  <si>
    <t>OMI</t>
  </si>
  <si>
    <t>Ozone Monitoring Instrument</t>
  </si>
  <si>
    <t>13 x 24 km2 associated to 2600 km swath, reduced to 36 x 48 km2 for profiles. 13 x 12 km2 in zoom mode</t>
  </si>
  <si>
    <t>800 kbps</t>
  </si>
  <si>
    <t>OMPS-limb</t>
  </si>
  <si>
    <t>Ozone Mapping and Profiler Suite</t>
  </si>
  <si>
    <t>300 km horizontal, 2.2 km vertical</t>
  </si>
  <si>
    <t>165 kbps</t>
  </si>
  <si>
    <t xml:space="preserve">108 </t>
  </si>
  <si>
    <t>JPSS-2,JPSS-3,JPSS-4,SNPP</t>
  </si>
  <si>
    <t>OMPS-nadir</t>
  </si>
  <si>
    <t>Mapper: 50 km. Nadir profiler: 250 km</t>
  </si>
  <si>
    <t xml:space="preserve">12.5 </t>
  </si>
  <si>
    <t>OMS-limb</t>
  </si>
  <si>
    <t>Ozone Monitoring Suite - limb scanning unit</t>
  </si>
  <si>
    <t>300 km horizontal, 3 km vertical</t>
  </si>
  <si>
    <t>FY-3F</t>
  </si>
  <si>
    <t>OMS-nadir</t>
  </si>
  <si>
    <t>Ozone Monitoring Suite - nadir scanning unit</t>
  </si>
  <si>
    <t>Total ozone mapper: 15 km along-track, 25 km cross-track. Profiler: 34 km along-track, 60 km cross-track</t>
  </si>
  <si>
    <t>OPS (JERS)</t>
  </si>
  <si>
    <t>Optical Sensor</t>
  </si>
  <si>
    <t>18 m</t>
  </si>
  <si>
    <t xml:space="preserve">174 </t>
  </si>
  <si>
    <t>JERS</t>
  </si>
  <si>
    <t>OPS (ASNARO)</t>
  </si>
  <si>
    <t>Optical sensor</t>
  </si>
  <si>
    <t>NEC</t>
  </si>
  <si>
    <t>0.5 m (panchromatic), 2 m (multi-spectral)</t>
  </si>
  <si>
    <t>800 Mbps</t>
  </si>
  <si>
    <t>ASNARO-1</t>
  </si>
  <si>
    <t>OSA</t>
  </si>
  <si>
    <t>Optical Sensor Assembly</t>
  </si>
  <si>
    <t>0.82 m (panchromatic), 3.3 m (multi-spectral)</t>
  </si>
  <si>
    <t>Ikonos</t>
  </si>
  <si>
    <t>OSCAT</t>
  </si>
  <si>
    <t>OceanSat Scatterometer</t>
  </si>
  <si>
    <t>25 km, or 50 km (for best quality data)</t>
  </si>
  <si>
    <t>OceanSat-2,OceanSat-3,OceanSat-3A,ScatSat-1</t>
  </si>
  <si>
    <t>OSIRIS</t>
  </si>
  <si>
    <t>Optical Spectrograph and Infra-Red Imaging System</t>
  </si>
  <si>
    <t>Vertical: 1 km, in the altitude range 5-100 km; horizontal effective resolution: ~ 300 km (limb geometry)</t>
  </si>
  <si>
    <t>Odin</t>
  </si>
  <si>
    <t>OSMI</t>
  </si>
  <si>
    <t>Ocean Scanning Multispectral Imager</t>
  </si>
  <si>
    <t>OTD</t>
  </si>
  <si>
    <t>Optical Transient Detector</t>
  </si>
  <si>
    <t>OVM</t>
  </si>
  <si>
    <t>Overhauser Magnetometer</t>
  </si>
  <si>
    <t xml:space="preserve">2.5 </t>
  </si>
  <si>
    <t>Ozonometer-3</t>
  </si>
  <si>
    <t>Scanning ozonometer</t>
  </si>
  <si>
    <t>Information not available</t>
  </si>
  <si>
    <t>Ozonometer-TM</t>
  </si>
  <si>
    <t>Ozonometer</t>
  </si>
  <si>
    <t>PALSAR</t>
  </si>
  <si>
    <t>Phased-Array L-band Synthetic Aperture Radar</t>
  </si>
  <si>
    <t>7 to 100 m, depending on operation mode</t>
  </si>
  <si>
    <t>240 Mbps</t>
  </si>
  <si>
    <t xml:space="preserve">2000 </t>
  </si>
  <si>
    <t>PALSAR-2</t>
  </si>
  <si>
    <t>Phased-Array L-band Synthetic Aperture Radar - 2</t>
  </si>
  <si>
    <t>1 to 100 m, depending on operation mode</t>
  </si>
  <si>
    <t xml:space="preserve">658 </t>
  </si>
  <si>
    <t xml:space="preserve">5000 </t>
  </si>
  <si>
    <t>PALSAR-3</t>
  </si>
  <si>
    <t>Phased-Array L-band Synthetic Aperture Radar - 3</t>
  </si>
  <si>
    <t>1 to 25 m, depending on operation mode</t>
  </si>
  <si>
    <t>ALOS-4</t>
  </si>
  <si>
    <t>PAMELA</t>
  </si>
  <si>
    <t>Payload for AntiMatter Exploration and Light-nuclei Astrophysics</t>
  </si>
  <si>
    <t>180 kbps</t>
  </si>
  <si>
    <t xml:space="preserve">470 </t>
  </si>
  <si>
    <t>PAN</t>
  </si>
  <si>
    <t>Panchromatic Camera</t>
  </si>
  <si>
    <t>5 m at s.s.p.</t>
  </si>
  <si>
    <t>PAN (IRS)</t>
  </si>
  <si>
    <t>5.8 km</t>
  </si>
  <si>
    <t>336 Mbps (105 Mbps after compression)</t>
  </si>
  <si>
    <t>PAN (CartoSat-1)</t>
  </si>
  <si>
    <t>2.5 m s.s.p.</t>
  </si>
  <si>
    <t>CartoSat-1 (IRS-P5)</t>
  </si>
  <si>
    <t>PAN (CartoSat-3)</t>
  </si>
  <si>
    <t>0.28 m s.s.p.</t>
  </si>
  <si>
    <t>PAN (Monitor-E)</t>
  </si>
  <si>
    <t>Panchromatic Radiometer</t>
  </si>
  <si>
    <t>8 m PAN</t>
  </si>
  <si>
    <t>PAN (Ingenio)</t>
  </si>
  <si>
    <t>Panchromatic Imager</t>
  </si>
  <si>
    <t>2.5 m</t>
  </si>
  <si>
    <t>PAN (THEOS)</t>
  </si>
  <si>
    <t>2 m</t>
  </si>
  <si>
    <t>PAN (TH)</t>
  </si>
  <si>
    <t>Panchromatic camera</t>
  </si>
  <si>
    <t>5 m s.s.p.</t>
  </si>
  <si>
    <t>PAN (CartoSat-2A/B)</t>
  </si>
  <si>
    <t>0.80 m s.s.p.</t>
  </si>
  <si>
    <t>CartoSat-2,CartoSat-2A,CartoSat-2B</t>
  </si>
  <si>
    <t>PAN (CartoSat 2C/D</t>
  </si>
  <si>
    <t>0.65 m s.s.p.</t>
  </si>
  <si>
    <t>PAN (SJ-9)</t>
  </si>
  <si>
    <t>Panchromatic imager</t>
  </si>
  <si>
    <t>PAN (ResourceSat-3S</t>
  </si>
  <si>
    <t>1.25 m at s.s.p.</t>
  </si>
  <si>
    <t>PAN (THEOS-2)</t>
  </si>
  <si>
    <t>New Astrosat Optical Modular Imager (PAN)</t>
  </si>
  <si>
    <t>0.5 m</t>
  </si>
  <si>
    <t>PanCam</t>
  </si>
  <si>
    <t>PANMUX</t>
  </si>
  <si>
    <t>Panchromatic and Multispectral imager</t>
  </si>
  <si>
    <t>5 m (panchromatic channel), 10 m (narrow bandwidth channels)</t>
  </si>
  <si>
    <t xml:space="preserve">263 </t>
  </si>
  <si>
    <t>PAPA</t>
  </si>
  <si>
    <t>Plasma Analyzer Package for Aditya</t>
  </si>
  <si>
    <t>PASTEC</t>
  </si>
  <si>
    <t>Technology Demonstration Passenger</t>
  </si>
  <si>
    <t>PEACE</t>
  </si>
  <si>
    <t>Plasma Electron and Current Analyzer</t>
  </si>
  <si>
    <t>PEM/AXIS</t>
  </si>
  <si>
    <t>Particle Environment Monitor / Atmospheric X-ray Imaging Spectrometer</t>
  </si>
  <si>
    <t>80 km at s.s.p.</t>
  </si>
  <si>
    <t>PEM/EPS</t>
  </si>
  <si>
    <t>Particle Environment Monitor / Energetic Particle Spectrometer</t>
  </si>
  <si>
    <t>PEM/VMAG</t>
  </si>
  <si>
    <t>Particle Environment Monitor - Vector Magnetometer</t>
  </si>
  <si>
    <t>Penguin-M</t>
  </si>
  <si>
    <t>Hard X-ray polarimeter-spectrometer</t>
  </si>
  <si>
    <t>PES</t>
  </si>
  <si>
    <t>GPS-GLONASS device</t>
  </si>
  <si>
    <t>PET</t>
  </si>
  <si>
    <t>Proton/Electron Telescope</t>
  </si>
  <si>
    <t>PHI</t>
  </si>
  <si>
    <t>Polarimetric and Helioseismic Imager</t>
  </si>
  <si>
    <t>At Sun surface: 150 km (HRT) for limited areas at perihelion, 720 km (FGT) for the full disk</t>
  </si>
  <si>
    <t>PHOKA</t>
  </si>
  <si>
    <t>Multi-channel ultraviolet monitor</t>
  </si>
  <si>
    <t>Solar: N/A (full disk); Earth's limb: 300 km</t>
  </si>
  <si>
    <t>PIXIE</t>
  </si>
  <si>
    <t>Polar Ionospheric X-ray Imaging Experiment</t>
  </si>
  <si>
    <t>Best conditioms: 0.05*</t>
  </si>
  <si>
    <t xml:space="preserve">24.5 </t>
  </si>
  <si>
    <t xml:space="preserve">11 </t>
  </si>
  <si>
    <t>PLASMA</t>
  </si>
  <si>
    <t>3-D Plasma and Energetic Particles Experiment</t>
  </si>
  <si>
    <t>PLASTIC</t>
  </si>
  <si>
    <t>PLAsma and SupraThermal Ion and Composition</t>
  </si>
  <si>
    <t>Pléiades-Neo</t>
  </si>
  <si>
    <t>1.2 m (MS), 0.3 m (PAN), at s.s.p.</t>
  </si>
  <si>
    <t>Pléiades-Neo 3,Pléiades-Neo 4,Pléiades-Neo C,Pléiades-Neo D</t>
  </si>
  <si>
    <t>PLP</t>
  </si>
  <si>
    <t>Planar Langmuir Probe</t>
  </si>
  <si>
    <t>PMC</t>
  </si>
  <si>
    <t>High Resolution Camera</t>
  </si>
  <si>
    <t>Panchromatic: 2.5 m at s.s.p., multispectral: 10 m at s.s.p.</t>
  </si>
  <si>
    <t>VRSS-1</t>
  </si>
  <si>
    <t>PMR</t>
  </si>
  <si>
    <t>Pressure Modulator Radiometer</t>
  </si>
  <si>
    <t>500 km</t>
  </si>
  <si>
    <t>10 bps</t>
  </si>
  <si>
    <t>PMS</t>
  </si>
  <si>
    <t>Panchromatic and Multi-spectral CCD Camera</t>
  </si>
  <si>
    <t>2 m (panchromatic), 8 m (multispectral)</t>
  </si>
  <si>
    <t>GF-1,GF-1-02,GF-1-03,GF-1-04,GF-6</t>
  </si>
  <si>
    <t>PMS-2</t>
  </si>
  <si>
    <t>Panchromatic and Multi-spectral CCD Camera - 2</t>
  </si>
  <si>
    <t>0.8 m (panchromatic), 3.2 m (multispectral)</t>
  </si>
  <si>
    <t>GF-10,GF-11,GF-11-02,GF-11-03,GF-14,GF-2,GF-7,GF-8,GF-9,GF-9-02,GF-9-03,GF-9-04,GF-9-05,Jilin-1</t>
  </si>
  <si>
    <t>PMS-3</t>
  </si>
  <si>
    <t>Panchromatic and Multi-spectral CCD Camera - 3</t>
  </si>
  <si>
    <t>0.5 m (panchromatic), 2 m (multispectral)</t>
  </si>
  <si>
    <t>SuperView-1,SuperView-2,SuperView-3,SuperView-4</t>
  </si>
  <si>
    <t>POAM</t>
  </si>
  <si>
    <t>Polar Ozone and Aerosol Measurement</t>
  </si>
  <si>
    <t>300 km (horizontal), 0.6 km (vertical)</t>
  </si>
  <si>
    <t>SPOT-3,SPOT-4</t>
  </si>
  <si>
    <t>Polarimeters</t>
  </si>
  <si>
    <t>~ 4 Mbps</t>
  </si>
  <si>
    <t>POLDER</t>
  </si>
  <si>
    <t>Polarization and Directionality of the Earth’s Reflectances</t>
  </si>
  <si>
    <t>6.5 km</t>
  </si>
  <si>
    <t>883 kbps</t>
  </si>
  <si>
    <t>ADEOS,ADEOS-2,PARASOL</t>
  </si>
  <si>
    <t>Poseidon-2</t>
  </si>
  <si>
    <t>Poseidon 2</t>
  </si>
  <si>
    <t>30 km IFOV</t>
  </si>
  <si>
    <t>Poseidon-3</t>
  </si>
  <si>
    <t>Poseidon 3</t>
  </si>
  <si>
    <t>JASON-2</t>
  </si>
  <si>
    <t>Poseidon-3B</t>
  </si>
  <si>
    <t>Poseidon 3B</t>
  </si>
  <si>
    <t>JASON-3</t>
  </si>
  <si>
    <t>Poseidon-4</t>
  </si>
  <si>
    <t>20 km IFOV. When used in SAR mode, the along-track resolution is 300 m</t>
  </si>
  <si>
    <t>100 kbps, 12 Mbps (SAR)</t>
  </si>
  <si>
    <t>Potential</t>
  </si>
  <si>
    <t>SICH-2</t>
  </si>
  <si>
    <t>PR</t>
  </si>
  <si>
    <t>Precipitation Radar</t>
  </si>
  <si>
    <t>Horizontal 4.3 km, vertical 250 m (blind to the lowest ~ 150 m)</t>
  </si>
  <si>
    <t>93.2 kbps</t>
  </si>
  <si>
    <t xml:space="preserve">465 </t>
  </si>
  <si>
    <t>PRARE</t>
  </si>
  <si>
    <t>Precise Range And Range-rate Equipment</t>
  </si>
  <si>
    <t xml:space="preserve">19 </t>
  </si>
  <si>
    <t>ERS-1,ERS-2,Meteor-3-6</t>
  </si>
  <si>
    <t>PREFIRE</t>
  </si>
  <si>
    <t>Polar Radiant Energy in the Far-InfraRed Experiment</t>
  </si>
  <si>
    <t>12.7 km at s.s.p. (average for the two orbital altitudes)</t>
  </si>
  <si>
    <t>PREMOS</t>
  </si>
  <si>
    <t>Precision Monitoring of Solar variability</t>
  </si>
  <si>
    <t>0.7 kbps</t>
  </si>
  <si>
    <t>Picard</t>
  </si>
  <si>
    <t>PRISM</t>
  </si>
  <si>
    <t>Panchromatic Remote-sensing Instrument for Stereo Mapping</t>
  </si>
  <si>
    <t>2.5 m IFOV for the nadir image</t>
  </si>
  <si>
    <t>960 Mbps (raw), 240 or 120 Mbps (compressed)</t>
  </si>
  <si>
    <t xml:space="preserve">528 </t>
  </si>
  <si>
    <t xml:space="preserve">783 </t>
  </si>
  <si>
    <t>PSS</t>
  </si>
  <si>
    <t>Panchromatic film-making system</t>
  </si>
  <si>
    <t>PWE</t>
  </si>
  <si>
    <t>Plasma Wave Experiment</t>
  </si>
  <si>
    <t>PWI</t>
  </si>
  <si>
    <t>Plasma Waves Investigation</t>
  </si>
  <si>
    <t>PWI (Polar)</t>
  </si>
  <si>
    <t>Plasma Wave Instrument</t>
  </si>
  <si>
    <t>Pyxis-RO</t>
  </si>
  <si>
    <t>PlanetiQ</t>
  </si>
  <si>
    <t>GNOMES</t>
  </si>
  <si>
    <t>R10-M</t>
  </si>
  <si>
    <t>Radiation Measurement Complex</t>
  </si>
  <si>
    <t>Meteor-P2,Meteor-P3,Meteor-P4,Meteor-P5,Meteor-P6</t>
  </si>
  <si>
    <t>R225</t>
  </si>
  <si>
    <t>Passive Microwave Radiometer</t>
  </si>
  <si>
    <t>130 km</t>
  </si>
  <si>
    <t>R600</t>
  </si>
  <si>
    <t>165 km</t>
  </si>
  <si>
    <t>RA</t>
  </si>
  <si>
    <t xml:space="preserve">96 </t>
  </si>
  <si>
    <t>RA-2</t>
  </si>
  <si>
    <t>Radar Altimeter - 2</t>
  </si>
  <si>
    <t xml:space="preserve">161 </t>
  </si>
  <si>
    <t>Radiomet</t>
  </si>
  <si>
    <t>Radio-occultation sounder</t>
  </si>
  <si>
    <t>RainCube</t>
  </si>
  <si>
    <t>Radar In a CubeSat</t>
  </si>
  <si>
    <t>7.9 km horizontal, 120 m vertical</t>
  </si>
  <si>
    <t xml:space="preserve">5.5 </t>
  </si>
  <si>
    <t>ISS RainCube</t>
  </si>
  <si>
    <t>Rainradar</t>
  </si>
  <si>
    <t>RALCam-1</t>
  </si>
  <si>
    <t>Rutherford Appleton Laboratory Camera - 1</t>
  </si>
  <si>
    <t>IFOV: PAN: 2.8 m; RGB: 5.6 m</t>
  </si>
  <si>
    <t>TopSat</t>
  </si>
  <si>
    <t>RAPID</t>
  </si>
  <si>
    <t>Research with Adaptive Particle Imaging Detectors</t>
  </si>
  <si>
    <t>RapidScat</t>
  </si>
  <si>
    <t>Rapid Scatterometer</t>
  </si>
  <si>
    <t>Best quality: 50 km - standard quality: 25 km - basic sampling: 12.5 km</t>
  </si>
  <si>
    <t>ISS RapidScat</t>
  </si>
  <si>
    <t>RBI</t>
  </si>
  <si>
    <t>Radiation Budget Instrument</t>
  </si>
  <si>
    <t>JPSS-2</t>
  </si>
  <si>
    <t>RBSPICE</t>
  </si>
  <si>
    <t>Radiation Belt Storm Probes Ion Composition Experiment</t>
  </si>
  <si>
    <t>5.4 kbps</t>
  </si>
  <si>
    <t xml:space="preserve">6.6 </t>
  </si>
  <si>
    <t xml:space="preserve">7.1 </t>
  </si>
  <si>
    <t>RBV</t>
  </si>
  <si>
    <t>Return-Beam Vidicon camera</t>
  </si>
  <si>
    <t>80 m</t>
  </si>
  <si>
    <t>REIS</t>
  </si>
  <si>
    <t>RapidEye Earth Imaging System</t>
  </si>
  <si>
    <t>IFOV: 6.5 m</t>
  </si>
  <si>
    <t>80 Mbps</t>
  </si>
  <si>
    <t>RapidEye (5 sats)</t>
  </si>
  <si>
    <t>RES-C</t>
  </si>
  <si>
    <t>Solar X-ray Spectral Polarimeter</t>
  </si>
  <si>
    <t>18-20.5 nm: 4,400 km x 65,000 km; 0.841-0.843 nm: 4.400 km; 0.185-0.187 nm: 87,000 km; at the Sun surface</t>
  </si>
  <si>
    <t>RESIK</t>
  </si>
  <si>
    <t>X-ray Spectrometer</t>
  </si>
  <si>
    <t>RESPEKT</t>
  </si>
  <si>
    <t>X-ray spectrometer for monitoring hard solar X-radiation</t>
  </si>
  <si>
    <t>Presumably in the range of 3000 km at Sun surface</t>
  </si>
  <si>
    <t>RFB</t>
  </si>
  <si>
    <t>Radio Frequency Beacon</t>
  </si>
  <si>
    <t>COSMIC-2</t>
  </si>
  <si>
    <t>RGS</t>
  </si>
  <si>
    <t>Reflection Grating Spectrometer</t>
  </si>
  <si>
    <t>6 arcsec</t>
  </si>
  <si>
    <t>RHESSI</t>
  </si>
  <si>
    <t>Reuven Ramaty High Energy Solar Spectroscopic Imager</t>
  </si>
  <si>
    <t>1700 km for 3-100 keV, 5000 km at 400 keV, 27000 km above 1 MeV; at Sun surface</t>
  </si>
  <si>
    <t xml:space="preserve">143 </t>
  </si>
  <si>
    <t>RIMS-A</t>
  </si>
  <si>
    <t>Radio-frequency mass spectrometer</t>
  </si>
  <si>
    <t>RIS</t>
  </si>
  <si>
    <t>Retroreflector In Space</t>
  </si>
  <si>
    <t>RLSBO</t>
  </si>
  <si>
    <t>Side Looking Real Aperture Radar</t>
  </si>
  <si>
    <t>1.8 km average</t>
  </si>
  <si>
    <t>Okean-O-1,Okean-O1-1,Okean-O1-2,Okean-O1-3,Okean-O1-4,Okean-O1-5,Okean-O1-6,Okean-O1-7,SICH-1,SICH-1M</t>
  </si>
  <si>
    <t>RM-08 (Okean)</t>
  </si>
  <si>
    <t>Passive Microwave Scanning Radiometer</t>
  </si>
  <si>
    <t>17 km</t>
  </si>
  <si>
    <t>Okean-O1-1,Okean-O1-2,Okean-O1-3,Okean-O1-4,Okean-O1-5,Okean-O1-6,Okean-O1-7,SICH-1,SICH-1M</t>
  </si>
  <si>
    <t>RMK-2</t>
  </si>
  <si>
    <t>Meteor-2-1,Meteor-2-10,Meteor-2-11,Meteor-2-12,Meteor-2-13,Meteor-2-14,Meteor-2-15,Meteor-2-16,Meteor-2-17,Meteor-2-18,Meteor-2-19,Meteor-2-2,Meteor-2-20,Meteor-2-21,Meteor-2-3,Meteor-2-4,Meteor-2-5,Meteor-2-6,Meteor-2-7,Meteor-2-8,Meteor-2-9,Meteor-3-1,Meteor-3-2,Meteor-3-3,Meteor-3-4,Meteor-3-5,Meteor-3-6</t>
  </si>
  <si>
    <t>RMS-platform</t>
  </si>
  <si>
    <t>Radiation Measurement System - platform</t>
  </si>
  <si>
    <t>Electro-GOMS</t>
  </si>
  <si>
    <t>RMS-solar</t>
  </si>
  <si>
    <t>Radiation Measurement System - solar</t>
  </si>
  <si>
    <t>N/A (full solar dick)</t>
  </si>
  <si>
    <t>RMS/MAG</t>
  </si>
  <si>
    <t>Radiation Measurement System - Magnetometer</t>
  </si>
  <si>
    <t>NIA</t>
  </si>
  <si>
    <t>RO</t>
  </si>
  <si>
    <t>Radio Occultation sounder</t>
  </si>
  <si>
    <t>Metop-SG-A1,Metop-SG-A2,Metop-SG-A3,Metop-SG-B1,Metop-SG-B2,Metop-SG-B3</t>
  </si>
  <si>
    <t>ROHPP</t>
  </si>
  <si>
    <t>Radio Occultations and Heavy Precipitation with PAZ</t>
  </si>
  <si>
    <t>SEOSAR/Paz</t>
  </si>
  <si>
    <t>ROSA</t>
  </si>
  <si>
    <t>Radio Occultation Sounder of the Atmosphere</t>
  </si>
  <si>
    <t>Megha-Tropiques,SAC-D</t>
  </si>
  <si>
    <t>ROSA (OceanSat)</t>
  </si>
  <si>
    <t>25</t>
  </si>
  <si>
    <t>ROSE-L</t>
  </si>
  <si>
    <t>Radar Observation System for Europe in L-band</t>
  </si>
  <si>
    <t>Depending on operation mode. Best: &lt;= 5 m.</t>
  </si>
  <si>
    <t>RPI</t>
  </si>
  <si>
    <t>Radio Plasma Imaging</t>
  </si>
  <si>
    <t xml:space="preserve">49.8 </t>
  </si>
  <si>
    <t xml:space="preserve">30.8 </t>
  </si>
  <si>
    <t>RPS</t>
  </si>
  <si>
    <t>Relativistic Proton Spectrometer</t>
  </si>
  <si>
    <t>32.2 kbps</t>
  </si>
  <si>
    <t xml:space="preserve">20.9 </t>
  </si>
  <si>
    <t>RPS-1</t>
  </si>
  <si>
    <t>X-ray Semi-conductor Spectrometer</t>
  </si>
  <si>
    <t>RPW</t>
  </si>
  <si>
    <t>Radio and Plasma Waves</t>
  </si>
  <si>
    <t>RRA</t>
  </si>
  <si>
    <t>Retro-Reflector Array</t>
  </si>
  <si>
    <t xml:space="preserve">20.63 </t>
  </si>
  <si>
    <t>GFZ-1</t>
  </si>
  <si>
    <t>RRA (CNES)</t>
  </si>
  <si>
    <t>Diadéme-1,Diadéme-2</t>
  </si>
  <si>
    <t>RRI</t>
  </si>
  <si>
    <t>Radio Receiver Instrument</t>
  </si>
  <si>
    <t>RSI</t>
  </si>
  <si>
    <t>Remote Sensing Instrument</t>
  </si>
  <si>
    <t>PAN: 2 m; all other channels 8 m</t>
  </si>
  <si>
    <t>120 Mbps</t>
  </si>
  <si>
    <t xml:space="preserve">114 </t>
  </si>
  <si>
    <t>RSI (FORMOSAT-5)</t>
  </si>
  <si>
    <t>PAN: 2 m; all other channels 4 m at s.s.p.</t>
  </si>
  <si>
    <t>RT-2</t>
  </si>
  <si>
    <t>Roentgen Telescope-2</t>
  </si>
  <si>
    <t>S-SAR</t>
  </si>
  <si>
    <t>S-band Synthetic Aperture Radar</t>
  </si>
  <si>
    <t>6 to 30 m, depending on operating mode</t>
  </si>
  <si>
    <t>NovaSAR-S</t>
  </si>
  <si>
    <t>S-VISSR (FY-2A/B)</t>
  </si>
  <si>
    <t>Stretched Visible and Infrared Spin Scan Radiometer</t>
  </si>
  <si>
    <t>5.76 km for IR channels; 1.44 km for the VIS channel</t>
  </si>
  <si>
    <t>14 Mbps</t>
  </si>
  <si>
    <t xml:space="preserve">82 </t>
  </si>
  <si>
    <t>FY-2A,FY-2B</t>
  </si>
  <si>
    <t>S-VISSR (FY-2C/D/E)</t>
  </si>
  <si>
    <t>5.0 km for IR channels; 1.25 km for the VIS channel</t>
  </si>
  <si>
    <t>FY-2C,FY-2D,FY-2E</t>
  </si>
  <si>
    <t>S-VISSR (FY-2F/G/H)</t>
  </si>
  <si>
    <t>FY-2F,FY-2G,FY-2H</t>
  </si>
  <si>
    <t>S/WAVES</t>
  </si>
  <si>
    <t>STEREO/WAVES</t>
  </si>
  <si>
    <t>N/A (spatially integrated observation)</t>
  </si>
  <si>
    <t>S&amp;RSAT</t>
  </si>
  <si>
    <t>Search &amp; Rescue Satellite-Aided Tracking System</t>
  </si>
  <si>
    <t>2.4 kbps</t>
  </si>
  <si>
    <t xml:space="preserve">51.5 </t>
  </si>
  <si>
    <t>Meteor-M N2-1,Meteor-M N2-2,Metop-A,Metop-B,NOAA-10,NOAA-11,NOAA-13,NOAA-14,NOAA-15,NOAA-16,NOAA-17,NOAA-18,NOAA-19,NOAA-8,NOAA-9</t>
  </si>
  <si>
    <t>SABER</t>
  </si>
  <si>
    <t>Sounding of the Atmosphere using Broadband Emission Radiometry</t>
  </si>
  <si>
    <t>Horizontal: 400 km - Vertical: 2 km in the range 10 to 180 km</t>
  </si>
  <si>
    <t>SAGE-II</t>
  </si>
  <si>
    <t>Stratospheric Aerosol and Gas Experiment - II</t>
  </si>
  <si>
    <t>300 km (horizontal), 1-2 km (vertical)</t>
  </si>
  <si>
    <t>6.3 kbps</t>
  </si>
  <si>
    <t xml:space="preserve">29.5 </t>
  </si>
  <si>
    <t>SAGE-III</t>
  </si>
  <si>
    <t>Stratospheric Aerosol and Gas Experiment - III</t>
  </si>
  <si>
    <t>115 kbps</t>
  </si>
  <si>
    <t>ISS SAGE-III,Meteor-3M</t>
  </si>
  <si>
    <t>SAM-II</t>
  </si>
  <si>
    <t>Stratospheric Aerosol Measurement - II</t>
  </si>
  <si>
    <t xml:space="preserve">0.8 </t>
  </si>
  <si>
    <t>SAMS</t>
  </si>
  <si>
    <t>Stratospheric and Mesospheric Sounder</t>
  </si>
  <si>
    <t>Vertical: 10 km, horizontal: 300 km along-view</t>
  </si>
  <si>
    <t xml:space="preserve">23.6 </t>
  </si>
  <si>
    <t>SAPHIR</t>
  </si>
  <si>
    <t>Sondeur Atmospherique du Profil d’Humidite Intertropicale par Radiometrie</t>
  </si>
  <si>
    <t>10 km IFOV</t>
  </si>
  <si>
    <t>1.5 kbps</t>
  </si>
  <si>
    <t>SAR</t>
  </si>
  <si>
    <t>Synthetic Aperture Radar</t>
  </si>
  <si>
    <t>20 MHz (analogue, S-band at 2.265 GHz)</t>
  </si>
  <si>
    <t xml:space="preserve">216 </t>
  </si>
  <si>
    <t>SAR (JERS)</t>
  </si>
  <si>
    <t>SAR (RadarSat-1)</t>
  </si>
  <si>
    <t>Synthetic Aperture Radar (C-band)</t>
  </si>
  <si>
    <t>RadarSat-1: 10 to 100 m; RadarSat-2: 3 to 100 m. Depending on operation mode - See table (valid for RadarSat-2)</t>
  </si>
  <si>
    <t xml:space="preserve">705 </t>
  </si>
  <si>
    <t xml:space="preserve">1650 </t>
  </si>
  <si>
    <t>RadarSat-1,RadarSat-2</t>
  </si>
  <si>
    <t>SAR RCM</t>
  </si>
  <si>
    <t>Synthetic Aperture Radar (C-band) for RadarSat constellation</t>
  </si>
  <si>
    <t>3 to 100 m, depending on operation mode - See table</t>
  </si>
  <si>
    <t xml:space="preserve">1270 </t>
  </si>
  <si>
    <t>RCM-1,RCM-2,RCM-3</t>
  </si>
  <si>
    <t>SAR-10</t>
  </si>
  <si>
    <t>Synthetic Aperture Radar -10</t>
  </si>
  <si>
    <t>NPOMash</t>
  </si>
  <si>
    <t>1 to 30 m, depending on operating mode (see table)</t>
  </si>
  <si>
    <t>Kondor-E,Kondor-E1</t>
  </si>
  <si>
    <t>SAR-2000</t>
  </si>
  <si>
    <t>Synthetic Aperture Radar 2000 (X-band)</t>
  </si>
  <si>
    <t>1 to 100 m, depending on operation mode - See table</t>
  </si>
  <si>
    <t xml:space="preserve">650 </t>
  </si>
  <si>
    <t xml:space="preserve">1250 </t>
  </si>
  <si>
    <t>CSK-1,CSK-2,CSK-3,CSK-4</t>
  </si>
  <si>
    <t>SAR-C (RISAT)</t>
  </si>
  <si>
    <t>1 m to 50 m, depending on operation mode - See table</t>
  </si>
  <si>
    <t>1478 Mbps (maximum)</t>
  </si>
  <si>
    <t xml:space="preserve">950 </t>
  </si>
  <si>
    <t xml:space="preserve">3100 </t>
  </si>
  <si>
    <t>EOS 04,RISAT-1</t>
  </si>
  <si>
    <t>SAR-C (Sentinel-1)</t>
  </si>
  <si>
    <t>4 m to 80 m, depending on operation mode - See table</t>
  </si>
  <si>
    <t>600 Mbps</t>
  </si>
  <si>
    <t xml:space="preserve">880 </t>
  </si>
  <si>
    <t xml:space="preserve">4400 </t>
  </si>
  <si>
    <t>Sentinel-1A,Sentinel-1B,Sentinel-1C,Sentinel-1D</t>
  </si>
  <si>
    <t>SAR-C (GF-3)</t>
  </si>
  <si>
    <t>Synthetic Aperture Radar, C-band</t>
  </si>
  <si>
    <t>1 m in the highest resolution mode</t>
  </si>
  <si>
    <t>GF-12,GF-12-02,GF-3,GF-3-02</t>
  </si>
  <si>
    <t>SAR-L</t>
  </si>
  <si>
    <t>Synthetic Aperture Radar (L-band)</t>
  </si>
  <si>
    <t>10 to 100 m, depending on operation mode - See table</t>
  </si>
  <si>
    <t xml:space="preserve">1500 </t>
  </si>
  <si>
    <t>SAOCOM-1A,SAOCOM-1B,SAOCOM-2A,SAOCOM-2B</t>
  </si>
  <si>
    <t>SAR-L (NISAR)</t>
  </si>
  <si>
    <t>SAR-L for the NASA-ISRO Synthetic Aperture Radar</t>
  </si>
  <si>
    <t>Variable with the polarisation mode, 2 to 7 m</t>
  </si>
  <si>
    <t>NI-SAR</t>
  </si>
  <si>
    <t>SAR-P</t>
  </si>
  <si>
    <t>Synthetic Aperture Radar - P-band</t>
  </si>
  <si>
    <t>50-60 m</t>
  </si>
  <si>
    <t>117 Mbps</t>
  </si>
  <si>
    <t xml:space="preserve">206 </t>
  </si>
  <si>
    <t xml:space="preserve">221 </t>
  </si>
  <si>
    <t>BIOMASS</t>
  </si>
  <si>
    <t>SAR-S</t>
  </si>
  <si>
    <t>Synthetic Aperture Radar (S-band)</t>
  </si>
  <si>
    <t>HJ-1C</t>
  </si>
  <si>
    <t>SAR-S (NISAR)</t>
  </si>
  <si>
    <t>SAR-S for the NASA-ISRO Synthetic Aperture Radar</t>
  </si>
  <si>
    <t>Variable with the polarisation mode, 2 to 6 m</t>
  </si>
  <si>
    <t>SAR-Travers</t>
  </si>
  <si>
    <t>Two-frequency SAR</t>
  </si>
  <si>
    <t>32 Mbps</t>
  </si>
  <si>
    <t xml:space="preserve">850 </t>
  </si>
  <si>
    <t>Resurs-O1-1</t>
  </si>
  <si>
    <t>SAR-X</t>
  </si>
  <si>
    <t>Synthetic Aperture Radar (X-band)</t>
  </si>
  <si>
    <t>1 to 16 m, depending on operation mode - See table</t>
  </si>
  <si>
    <t>680 Mbps</t>
  </si>
  <si>
    <t xml:space="preserve">1230 </t>
  </si>
  <si>
    <t xml:space="preserve">2400 </t>
  </si>
  <si>
    <t>TanDEM-X,TerraSAR-X</t>
  </si>
  <si>
    <t>SAR-X (RISAT-2)</t>
  </si>
  <si>
    <t>ISA</t>
  </si>
  <si>
    <t>1 to 8 m, depending on operation mode - See table</t>
  </si>
  <si>
    <t>EOS-01,RISAT-2,RISAT-2B,RISAT-2BR1</t>
  </si>
  <si>
    <t>SAR-X (Paz (SEOSAR))</t>
  </si>
  <si>
    <t>SAR-X/Ku</t>
  </si>
  <si>
    <t>Synthetic Aperture Radar in X- and Ku- bands</t>
  </si>
  <si>
    <t>SCLP</t>
  </si>
  <si>
    <t>SAS&amp;R</t>
  </si>
  <si>
    <t>Advanced Aided Search &amp; Rescue</t>
  </si>
  <si>
    <t>INSAT-2A,INSAT-2B,INSAT-2D,INSAT-2E,INSAT-3A,INSAT-3D,INSAT-3DR,INSAT-3DS</t>
  </si>
  <si>
    <t>SASS</t>
  </si>
  <si>
    <t>SeaSat-A Scatterometer System</t>
  </si>
  <si>
    <t xml:space="preserve">103 </t>
  </si>
  <si>
    <t>SBUS</t>
  </si>
  <si>
    <t>Solar Backscatter Ultraviolet Sounder</t>
  </si>
  <si>
    <t>200 km</t>
  </si>
  <si>
    <t xml:space="preserve">20.1 </t>
  </si>
  <si>
    <t>SBUV</t>
  </si>
  <si>
    <t>Solar Backscatter Ultraviolet Spectrometer</t>
  </si>
  <si>
    <t>SBUV/2</t>
  </si>
  <si>
    <t>Solar Backscatter Ultraviolet / 2</t>
  </si>
  <si>
    <t>170 km</t>
  </si>
  <si>
    <t>NOAA-10,NOAA-11,NOAA-13,NOAA-14,NOAA-16,NOAA-17,NOAA-18,NOAA-19,NOAA-9</t>
  </si>
  <si>
    <t>SCA (Scatterometer)</t>
  </si>
  <si>
    <t>Scatterometer</t>
  </si>
  <si>
    <t>Nominal: 25 km with sampling at 12.5 km intervals. High-resolution mode: 15-20 km with sampling at 6.25 km intervals.</t>
  </si>
  <si>
    <t xml:space="preserve">540 </t>
  </si>
  <si>
    <t>SCA (GRACE)</t>
  </si>
  <si>
    <t>Star Camera Assembly</t>
  </si>
  <si>
    <t>SCAMS</t>
  </si>
  <si>
    <t>Scanning Microwave Spectrometer</t>
  </si>
  <si>
    <t>145 km at s.s.p.</t>
  </si>
  <si>
    <t>120 bps</t>
  </si>
  <si>
    <t xml:space="preserve">23.4 </t>
  </si>
  <si>
    <t xml:space="preserve">46 </t>
  </si>
  <si>
    <t>ScaRaB</t>
  </si>
  <si>
    <t>Scanner for Radiation Budget</t>
  </si>
  <si>
    <t>41 km IFOV</t>
  </si>
  <si>
    <t>3 kbps</t>
  </si>
  <si>
    <t>Megha-Tropiques,Meteor-3-6,Resurs-O1-4</t>
  </si>
  <si>
    <t>SCAT (sso)</t>
  </si>
  <si>
    <t>Best quality: 50 km; standard quality: 25 km</t>
  </si>
  <si>
    <t>SCAT (Meteor-M N3)</t>
  </si>
  <si>
    <t>SCAT (CFOSAT)</t>
  </si>
  <si>
    <t>High quality data: 50 km. Basic sampling: 10 km.</t>
  </si>
  <si>
    <t>220 kbps</t>
  </si>
  <si>
    <t>CFOSAT,CFOSAT follow-on</t>
  </si>
  <si>
    <t>SCAT (incl)</t>
  </si>
  <si>
    <t>SCIAMACHY-limb</t>
  </si>
  <si>
    <t>Scanning Imaging Absorption Spectrometer for Atmospheric Cartography (limb-scanning component)</t>
  </si>
  <si>
    <t>Vertical: 3 km</t>
  </si>
  <si>
    <t>SCIAMACHY-nadir</t>
  </si>
  <si>
    <t>Scanning Imaging Absorption Spectrometer for Atmospheric Cartography (nadir-scanning component)</t>
  </si>
  <si>
    <t>Typical: 30 km along-track x 60 km across-track, at the s.s.p.</t>
  </si>
  <si>
    <t>SCM</t>
  </si>
  <si>
    <t>Search Coil Magnetometer</t>
  </si>
  <si>
    <t xml:space="preserve">2 </t>
  </si>
  <si>
    <t xml:space="preserve">0.1 </t>
  </si>
  <si>
    <t>SCM (MMS)</t>
  </si>
  <si>
    <t>SCMR</t>
  </si>
  <si>
    <t>Surface Composition Mapping Radiometer</t>
  </si>
  <si>
    <t>660 m at s.s.p.</t>
  </si>
  <si>
    <t>250 bps</t>
  </si>
  <si>
    <t>SCR (Nimbus-4)</t>
  </si>
  <si>
    <t>Selective Chopper Radiometer</t>
  </si>
  <si>
    <t>160 km (for 2 higher absorption channels) or 112 km (for 4 lower absorption channels)</t>
  </si>
  <si>
    <t xml:space="preserve">15.3 </t>
  </si>
  <si>
    <t>SCR (Nimbus-5)</t>
  </si>
  <si>
    <t>30 km (40 km for pressure-modulated channels)</t>
  </si>
  <si>
    <t>SeaWiFS</t>
  </si>
  <si>
    <t>Sea-viewing Wide Field-of-view Sensor</t>
  </si>
  <si>
    <t>1.1 IFOV</t>
  </si>
  <si>
    <t xml:space="preserve">88 </t>
  </si>
  <si>
    <t>OrbView-2/SeaStar</t>
  </si>
  <si>
    <t>SeaWinds</t>
  </si>
  <si>
    <t>ADEOS-2,QuikSCAT</t>
  </si>
  <si>
    <t>SECCHI/COR-1</t>
  </si>
  <si>
    <t>SECCHI / Coronagraph imager 1</t>
  </si>
  <si>
    <t>12,000 km at the Sun surface</t>
  </si>
  <si>
    <t>SECCHI/COR-2</t>
  </si>
  <si>
    <t>SECCHI / Coronagraph imager 2</t>
  </si>
  <si>
    <t>22,000 km at the Sun surface</t>
  </si>
  <si>
    <t>SECCHI/EUVI</t>
  </si>
  <si>
    <t>SECCHI / EUV Imager</t>
  </si>
  <si>
    <t>2500 km at Sun surface</t>
  </si>
  <si>
    <t>SECCHI/HI-1</t>
  </si>
  <si>
    <t>SECCHI / Heliospheric Imager 1</t>
  </si>
  <si>
    <t>100,000 km at the Sun surface</t>
  </si>
  <si>
    <t>SECCHI/HI-2</t>
  </si>
  <si>
    <t>SECCHI / Heliospheric Imager 2</t>
  </si>
  <si>
    <t>350,000 km at the Sun surface</t>
  </si>
  <si>
    <t>SEDA</t>
  </si>
  <si>
    <t>Space Environment Data Acquisition monitor</t>
  </si>
  <si>
    <t>SEE</t>
  </si>
  <si>
    <t>Solar Extreme Ultraviolet Experiment</t>
  </si>
  <si>
    <t>210 bps</t>
  </si>
  <si>
    <t>SEI</t>
  </si>
  <si>
    <t>Suprathermal Electron Imager</t>
  </si>
  <si>
    <t>SEISS/EHIS</t>
  </si>
  <si>
    <t>SEISS / Energetic Heavy Ion Sensor</t>
  </si>
  <si>
    <t>512 bps</t>
  </si>
  <si>
    <t xml:space="preserve">4.5 </t>
  </si>
  <si>
    <t xml:space="preserve">6.3 </t>
  </si>
  <si>
    <t>SEISS/MPS</t>
  </si>
  <si>
    <t>SEISS / Magnetospheric Particle Sensor</t>
  </si>
  <si>
    <t>23 kpbs</t>
  </si>
  <si>
    <t xml:space="preserve">20.7 </t>
  </si>
  <si>
    <t xml:space="preserve">18.1 </t>
  </si>
  <si>
    <t>SEISS/SGPS</t>
  </si>
  <si>
    <t>SEISS / Solar and Galactic Proton Sensor</t>
  </si>
  <si>
    <t xml:space="preserve">5.1 </t>
  </si>
  <si>
    <t>SEM (GMS)</t>
  </si>
  <si>
    <t>Space Environment Monitor</t>
  </si>
  <si>
    <t>Himawari-1 (GMS-1),Himawari-2 (GMS-2),Himawari-3 (GMS-3),Himawari-4 (GMS-4)</t>
  </si>
  <si>
    <t>SEM (FY-2)</t>
  </si>
  <si>
    <t>FY-2A,FY-2B,FY-2C,FY-2D,FY-2E,FY-2F,FY-2G,FY-2H</t>
  </si>
  <si>
    <t>SEM (SOHO)</t>
  </si>
  <si>
    <t>Solar EUV monitor</t>
  </si>
  <si>
    <t>SEM/EPS</t>
  </si>
  <si>
    <t>SEM / Energetic Particles Sensor</t>
  </si>
  <si>
    <t>GOES-1,GOES-10,GOES-10 (S-America),GOES-11,GOES-12,GOES-12 (S-America),GOES-13,GOES-14,GOES-15,GOES-2,GOES-3,GOES-4,GOES-5,GOES-6,GOES-7,GOES-8,GOES-9,GOES-9 (GMS backup),SMS-1,SMS-2</t>
  </si>
  <si>
    <t>SEM/HEPAD</t>
  </si>
  <si>
    <t>SEM / High Energy Proton and Alpha Particles Detector</t>
  </si>
  <si>
    <t>SEM/HEPD</t>
  </si>
  <si>
    <t>Space Environment Monitor - High Energy Particle Detector</t>
  </si>
  <si>
    <t>FY-1A,FY-1B,FY-1C,FY-1D,FY-3A,FY-3B,FY-3C</t>
  </si>
  <si>
    <t>SEM/IMS</t>
  </si>
  <si>
    <t>Space Environment Monitor - Ionosphere Measurement Sensor</t>
  </si>
  <si>
    <t>SEM/MAG</t>
  </si>
  <si>
    <t>SEM / Magnetometer</t>
  </si>
  <si>
    <t>SEM/MEPED</t>
  </si>
  <si>
    <t>SEM / Medium energy proton detector</t>
  </si>
  <si>
    <t>Metop-A,Metop-B,NOAA-10,NOAA-12,NOAA-13,NOAA-14,NOAA-15,NOAA-16,NOAA-17,NOAA-18,NOAA-19,NOAA-6,NOAA-7,NOAA-8,NOAA-9,TIROS-N</t>
  </si>
  <si>
    <t>SEM/SSB/X-2</t>
  </si>
  <si>
    <t>SEM / Special Sensor Gamma/X-ray Detector</t>
  </si>
  <si>
    <t>N/A (integration over the field of view)</t>
  </si>
  <si>
    <t>DMSP-F01,DMSP-F02,DMSP-F03,DMSP-F05,DMSP-F06,DMSP-F07,DMSP-F08,DMSP-F10,DMSP-F11,DMSP-F12,DMSP-F13</t>
  </si>
  <si>
    <t>SEM/SSI/ES-2</t>
  </si>
  <si>
    <t>SEM / Special Sensor Ionospheric Plasma Drift/Scintillation Monitor - 2</t>
  </si>
  <si>
    <t>DMSP-F02,DMSP-F04,DMSP-F05,DMSP-F06,DMSP-F07,DMSP-F08,DMSP-F09,DMSP-F10,DMSP-F11,DMSP-F12,DMSP-F13,DMSP-F14,DMSP-F15</t>
  </si>
  <si>
    <t>SEM/SSJ4</t>
  </si>
  <si>
    <t>SEM / Special Sensor Precipitating Electron and Ion Spectrometer - 4</t>
  </si>
  <si>
    <t>DMSP-F01,DMSP-F02,DMSP-F03,DMSP-F04,DMSP-F05,DMSP-F06,DMSP-F07,DMSP-F08,DMSP-F09,DMSP-F10,DMSP-F11,DMSP-F12,DMSP-F13,DMSP-F14,DMSP-F15</t>
  </si>
  <si>
    <t>SEM/SSM</t>
  </si>
  <si>
    <t>SESS / Special Sensor Magnetometer</t>
  </si>
  <si>
    <t>DMSP-F07,DMSP-F12,DMSP-F13,DMSP-F14</t>
  </si>
  <si>
    <t>SEM/TED</t>
  </si>
  <si>
    <t>SEM / Total Energy Detector</t>
  </si>
  <si>
    <t>SEM/XRS-EUV</t>
  </si>
  <si>
    <t>SEM / X-Ray Sensor - Extreme Ultra-Violet Sensor</t>
  </si>
  <si>
    <t>GOES-1,GOES-10,GOES-10 (S-America),GOES-11,GOES-12,GOES-13,GOES-14,GOES-15,GOES-2,GOES-3,GOES-4,GOES-5,GOES-6,GOES-7,GOES-8,GOES-9,GOES-9 (GMS backup),SMS-1,SMS-2</t>
  </si>
  <si>
    <t>Sentinel-4</t>
  </si>
  <si>
    <t>UVN: Ultra-violet, Visible and Near-infrared sounder</t>
  </si>
  <si>
    <t>Defined at 45°N, 0°: &lt; 8 km in both N/S and E/W directions</t>
  </si>
  <si>
    <t>25 Mbps</t>
  </si>
  <si>
    <t>Sentinel-5</t>
  </si>
  <si>
    <t>UVNS: Ultra-violet, Visible and Near-infrared Sounder</t>
  </si>
  <si>
    <t>7 km IFOV (degraded to 28 km for band 270-300 nm)</t>
  </si>
  <si>
    <t>SEP-fields</t>
  </si>
  <si>
    <t>Space Environment Package - fields</t>
  </si>
  <si>
    <t>FY-4A,FY-4B,FY-4D,FY-4E,FY-4F,FY-4G</t>
  </si>
  <si>
    <t>SEP/HEPS</t>
  </si>
  <si>
    <t>Space Environment Package / High Energy Particles Sensor</t>
  </si>
  <si>
    <t>SEP/LEPS</t>
  </si>
  <si>
    <t>Space Environment Package / Low Energy Particles Sensor</t>
  </si>
  <si>
    <t>FY-4B,FY-4D,FY-4E,FY-4F,FY-4G</t>
  </si>
  <si>
    <t>SEP/MEPS</t>
  </si>
  <si>
    <t>Space Environment Package / Medium Energy Particles Sensor</t>
  </si>
  <si>
    <t>SEPICA</t>
  </si>
  <si>
    <t>Solar Energetic Particle Ionic Charge Analyzer</t>
  </si>
  <si>
    <t xml:space="preserve">28.6 </t>
  </si>
  <si>
    <t>SESS/SSI/ES-3</t>
  </si>
  <si>
    <t>SESS / Special Sensor Ionospheric Plasma Drift/Scintillation Monitor - 3</t>
  </si>
  <si>
    <t>DMSP-F16,DMSP-F17,DMSP-F18,DMSP-F19</t>
  </si>
  <si>
    <t>SESS/SSJ5</t>
  </si>
  <si>
    <t>SESS / Special Sensor Precipitating Electron and Ion Spectrometer</t>
  </si>
  <si>
    <t>SESS/SSM-Boom</t>
  </si>
  <si>
    <t>SESS / Special Sensor Magnetometer - Boom</t>
  </si>
  <si>
    <t>DMSP-F15,DMSP-F16,DMSP-F17,DMSP-F18,DMSP-F19</t>
  </si>
  <si>
    <t>SESS/SSULI</t>
  </si>
  <si>
    <t>SESS / Special Sensor Ultraviolet Limb Imager</t>
  </si>
  <si>
    <t>Vertical: 4 km: horizontal 300 km (limb view)</t>
  </si>
  <si>
    <t>SESS/SSUSI</t>
  </si>
  <si>
    <t>SESS / Special Sensor Ultraviolet Spectrographic Imager</t>
  </si>
  <si>
    <t>UV: 10 km at s.s.p., 300 km for limb viewing; VIS: 25 km at s.s.p.</t>
  </si>
  <si>
    <t>Severjanin-M</t>
  </si>
  <si>
    <t>X-band Synthetic Aperture Radar</t>
  </si>
  <si>
    <t>Two modes: 400-500 m or 700-1000 m (variable from 1 to 500 m on Meteor-M N3</t>
  </si>
  <si>
    <t>Meteor-M N1,Meteor-M N2,Meteor-M N2-1</t>
  </si>
  <si>
    <t>SEVIRI</t>
  </si>
  <si>
    <t>Spinning Enhanced Visible Infra-Red Imager</t>
  </si>
  <si>
    <t>4.8 km IFOV, 3 km sampling for narrow channels; 1.6 km IFOV, 1 km sampling for broad VIS channel</t>
  </si>
  <si>
    <t>3.26 Mbps</t>
  </si>
  <si>
    <t>Meteosat-10,Meteosat-11,Meteosat-8,Meteosat-8 (IODC),Meteosat-9,Meteosat-9 (IODC)</t>
  </si>
  <si>
    <t>SFM-2</t>
  </si>
  <si>
    <t>Spectrophotometer - 2</t>
  </si>
  <si>
    <t>300 km (horizontal), 1-2 km (vertical) in the altitude range 10-60 km.</t>
  </si>
  <si>
    <t>SGLI</t>
  </si>
  <si>
    <t>Second-generation Global Imager</t>
  </si>
  <si>
    <t>250 m to 1.0 km (see below)</t>
  </si>
  <si>
    <t>139 Mbps</t>
  </si>
  <si>
    <t xml:space="preserve">480 </t>
  </si>
  <si>
    <t>GCOM-C</t>
  </si>
  <si>
    <t>SHF</t>
  </si>
  <si>
    <t>Passive MW Radiometer</t>
  </si>
  <si>
    <t>20 km at 37.5 GHz, 100 km at 7.5 GHz</t>
  </si>
  <si>
    <t>Meteor-P1,Meteor-P2,Meteor-P3,Meteor-P6</t>
  </si>
  <si>
    <t>SHIMMER</t>
  </si>
  <si>
    <t>Spatial Heterodyne Imager for Mesospheric Radicals</t>
  </si>
  <si>
    <t>Vertical 2.2 km, horizontal 300 km</t>
  </si>
  <si>
    <t xml:space="preserve">53 </t>
  </si>
  <si>
    <t>SHIOSAI</t>
  </si>
  <si>
    <t>SAR Height Imaging Oceanic Sensor with Advanced Interferometry</t>
  </si>
  <si>
    <t>5 km</t>
  </si>
  <si>
    <t>ShMSA-SR</t>
  </si>
  <si>
    <t>Medium resolution wide capture multispectral optical sensor</t>
  </si>
  <si>
    <t>60 m in panchromatic, 120 m multispectral; at s.s.p.</t>
  </si>
  <si>
    <t>ShMSA-VR</t>
  </si>
  <si>
    <t>High resolution wide capture multispectral optical sensor</t>
  </si>
  <si>
    <t>12 m in panchromatic, 24 m multispectral; at s.s.p.</t>
  </si>
  <si>
    <t>SI-GDR</t>
  </si>
  <si>
    <t>Spectrometer/Interferometer - German Democratic Republic</t>
  </si>
  <si>
    <t>Meteor-P2,Meteor-P3,Meteor-P4</t>
  </si>
  <si>
    <t>SIM</t>
  </si>
  <si>
    <t>Spectral Irradiance Monitor</t>
  </si>
  <si>
    <t>4.84 kbps</t>
  </si>
  <si>
    <t xml:space="preserve">25.3 </t>
  </si>
  <si>
    <t>CSIM,SORCE</t>
  </si>
  <si>
    <t>SIM-1</t>
  </si>
  <si>
    <t>Solar Irradiance Monitor - 1</t>
  </si>
  <si>
    <t>N/A (sun pointing)</t>
  </si>
  <si>
    <t>16 kbps</t>
  </si>
  <si>
    <t xml:space="preserve">14.7 </t>
  </si>
  <si>
    <t xml:space="preserve">9.5 </t>
  </si>
  <si>
    <t>SIM-2</t>
  </si>
  <si>
    <t>Solar Irradiance Monitor - 2</t>
  </si>
  <si>
    <t>FY-3E,FY-3H,FY-3I</t>
  </si>
  <si>
    <t>SIRAL</t>
  </si>
  <si>
    <t>SAR Interferometer Radar Altimeter</t>
  </si>
  <si>
    <t>15 km IFOV. When used in SAR mode, the along-track resolution is 250 m</t>
  </si>
  <si>
    <t>60 kbps, 12 Mbps (SAR), 24 Mbps (SAR interferometry)</t>
  </si>
  <si>
    <t xml:space="preserve">149 </t>
  </si>
  <si>
    <t>CryoSat,CryoSat-2</t>
  </si>
  <si>
    <t>SIRS-A</t>
  </si>
  <si>
    <t>Satellite Infra-Red Spectrometer</t>
  </si>
  <si>
    <t>220 km</t>
  </si>
  <si>
    <t>SIRS-B</t>
  </si>
  <si>
    <t>Satellite Infra-Red Spectrometer - B</t>
  </si>
  <si>
    <t>220 km at s.s.p.</t>
  </si>
  <si>
    <t xml:space="preserve">31.5 </t>
  </si>
  <si>
    <t>SIS</t>
  </si>
  <si>
    <t>Solar Isotope Spectrometer</t>
  </si>
  <si>
    <t xml:space="preserve">20.6 </t>
  </si>
  <si>
    <t xml:space="preserve">21.5 </t>
  </si>
  <si>
    <t>SKL-particles</t>
  </si>
  <si>
    <t>Solar Cosmic-ray Spectrometer Complex - particles</t>
  </si>
  <si>
    <t>SKL-rad</t>
  </si>
  <si>
    <t>Solar Cosmic-ray Spectrometer Complex - radiation</t>
  </si>
  <si>
    <t>SkySat</t>
  </si>
  <si>
    <t>Terra Bella</t>
  </si>
  <si>
    <t>0.9 m (panchromatic) and 2.0 m (multispectral)</t>
  </si>
  <si>
    <t>SkySat-1,SkySat-10,SkySat-11,SkySat-12,SkySat-13,SkySat-14,SkySat-15,SkySat-16,SkySat-17,SkySat-18,SkySat-19,SkySat-2,SkySat-20,SkySat-21,SkySat-4,SkySat-5,SkySat-6,SkySat-7,SkySat-8,SkySat-9,SkySat-C1</t>
  </si>
  <si>
    <t>SLIM6</t>
  </si>
  <si>
    <t>Surrey Linear Imager Multispectral 6 channels - but 3 spectral bands</t>
  </si>
  <si>
    <t>32 m (22 m for Deimos-1, UK-DMC-2 and NigeriaSat-X)</t>
  </si>
  <si>
    <t>AlSat-1,AlSat-1B,Beijing-1,Deimos-1,NigeriaSat-1,NigeriaSat-X,UK-DMC-1,UK-DMC-2</t>
  </si>
  <si>
    <t>SLSTR</t>
  </si>
  <si>
    <t>Sea and Land Surface Temperature Radiometer</t>
  </si>
  <si>
    <t>IFOV: 0.5 km for VIS/NIR/SWIR, 1.0 km for MWIR/TIR</t>
  </si>
  <si>
    <t>64 Mbps</t>
  </si>
  <si>
    <t>SM (Meteor-2)</t>
  </si>
  <si>
    <t>Infrared Sounding Radiometer</t>
  </si>
  <si>
    <t>42 km at s.s.p.</t>
  </si>
  <si>
    <t>SM (Meteor-3)</t>
  </si>
  <si>
    <t>SM-8M</t>
  </si>
  <si>
    <t>SMAP</t>
  </si>
  <si>
    <t>Soil Moisture Active-Passive (intended as payload)</t>
  </si>
  <si>
    <t>Radiometer: 40 km; SAR: 30 km (unprocessed, real aperture), 3 km (processed)</t>
  </si>
  <si>
    <t>40 Mbps</t>
  </si>
  <si>
    <t xml:space="preserve">448 </t>
  </si>
  <si>
    <t>SMEI</t>
  </si>
  <si>
    <t>Solar Mass Ejection Imager</t>
  </si>
  <si>
    <t>64 kbps</t>
  </si>
  <si>
    <t>Coriolis</t>
  </si>
  <si>
    <t>SMMR</t>
  </si>
  <si>
    <t>Scanning Multichannel Microwave Radiometer)</t>
  </si>
  <si>
    <t>Changing with frequency, ranging from 22 km at 37 GHz to 120 km at 6.6 GHz, consistent with a 80-cm antenna diameter</t>
  </si>
  <si>
    <t>Nimbus-7,SeaSat</t>
  </si>
  <si>
    <t>SMR</t>
  </si>
  <si>
    <t>Sub-Millimetre Radiometer</t>
  </si>
  <si>
    <t>Vertical: 1.5-3 km, in the altitude range 5-100 km. Horizontal effective resolution: ~ 300 km (limb geometry)</t>
  </si>
  <si>
    <t>SMS</t>
  </si>
  <si>
    <t>Solar wind ion composition, Mass sensor, and Suprathermal ion composition</t>
  </si>
  <si>
    <t>SODISM</t>
  </si>
  <si>
    <t>Solar Diameter Imager and Surface Mapper</t>
  </si>
  <si>
    <t>750 km at Sun surface</t>
  </si>
  <si>
    <t>26 kbps</t>
  </si>
  <si>
    <t>SoLEXS</t>
  </si>
  <si>
    <t>Solar Low Energy X-ray Spectrometer</t>
  </si>
  <si>
    <t>SOLIST</t>
  </si>
  <si>
    <t>X-ray and UV telescope</t>
  </si>
  <si>
    <t>Presumably 3000 km at Sun surface</t>
  </si>
  <si>
    <t>SoloHI</t>
  </si>
  <si>
    <t>Solar Orbiter Heliospheric Imager</t>
  </si>
  <si>
    <t>Changing with the distance from the Sun. Best value: 1000 km at Sun surface</t>
  </si>
  <si>
    <t>SOLSTICE</t>
  </si>
  <si>
    <t>Solar/Stellar Irradiance Comparison Experiment</t>
  </si>
  <si>
    <t>740 bps</t>
  </si>
  <si>
    <t>SORCE,UARS</t>
  </si>
  <si>
    <t>SORS</t>
  </si>
  <si>
    <t>Solar Radiospectrometer</t>
  </si>
  <si>
    <t>SOT</t>
  </si>
  <si>
    <t>Solar Optical Telescope</t>
  </si>
  <si>
    <t>175 km at Sun surface</t>
  </si>
  <si>
    <t>300 kbps</t>
  </si>
  <si>
    <t>OpticalTelescope</t>
  </si>
  <si>
    <t>SOUNDER</t>
  </si>
  <si>
    <t>GOES Sounder</t>
  </si>
  <si>
    <t>8.0 km</t>
  </si>
  <si>
    <t>GOES-10,GOES-10 (S-America),GOES-11,GOES-12,GOES-12 (S-America),GOES-13,GOES-14,GOES-15,GOES-8,GOES-9,GOES-9 (GMS backup)</t>
  </si>
  <si>
    <t>SOUNDER (INSAT)</t>
  </si>
  <si>
    <t>INSAT Sounder</t>
  </si>
  <si>
    <t>SOVAP</t>
  </si>
  <si>
    <t>Solar Constant Variability, Picard</t>
  </si>
  <si>
    <t>40 bps</t>
  </si>
  <si>
    <t xml:space="preserve">11.5 </t>
  </si>
  <si>
    <t>SpaceView 24</t>
  </si>
  <si>
    <t>SpaceView 24 imaging telescope</t>
  </si>
  <si>
    <t>BSG</t>
  </si>
  <si>
    <t>1 m at s.s.p.</t>
  </si>
  <si>
    <t>BlackSky-1,BlackSky-10,BlackSky-11,BlackSky-12,BlackSky-13,BlackSky-14,BlackSky-15,BlackSky-2,BlackSky-3,BlackSky-4,BlackSky-5,BlackSky-6,BlackSky-7,BlackSky-8,BlackSky-9</t>
  </si>
  <si>
    <t>SpaceView-110</t>
  </si>
  <si>
    <t>SpaceView-110 Imaging System</t>
  </si>
  <si>
    <t>0.31 m (panchromatic), 1.24 m (multi-spectral), at the s.s.p.</t>
  </si>
  <si>
    <t>WorldView-4</t>
  </si>
  <si>
    <t>SPER/1</t>
  </si>
  <si>
    <t>Plasma and energy radiation spectrometer</t>
  </si>
  <si>
    <t>N/A /full disk)</t>
  </si>
  <si>
    <t>SPICE</t>
  </si>
  <si>
    <t>Spectral Imaging of the Coronal Environment</t>
  </si>
  <si>
    <t>Changing with the distance from the Sun. 750 km at perihelion</t>
  </si>
  <si>
    <t>SPM</t>
  </si>
  <si>
    <t>Solar Proton Monitor</t>
  </si>
  <si>
    <t>ITOS-1 (TIROS-M),NOAA-1,NOAA-2,NOAA-3,NOAA-4,NOAA-5</t>
  </si>
  <si>
    <t>SPP-fields</t>
  </si>
  <si>
    <t>Space Physics Package - fields</t>
  </si>
  <si>
    <t>SPP-particles</t>
  </si>
  <si>
    <t>Space Physics Package - particle</t>
  </si>
  <si>
    <t>SPR-N</t>
  </si>
  <si>
    <t>Solar X-ray Polarimeter</t>
  </si>
  <si>
    <t>SPS/HEPD</t>
  </si>
  <si>
    <t>Space Physics Sensor - High Energy Particle Detector</t>
  </si>
  <si>
    <t>SPS/IMS</t>
  </si>
  <si>
    <t>Space Physics Sensor / Ionosphere Measurement Sensor</t>
  </si>
  <si>
    <t>SR</t>
  </si>
  <si>
    <t>Scanning Radiometer</t>
  </si>
  <si>
    <t>3.6 km at s.s.p. (VIS) or 7.2 km at s.s.p. (IR)</t>
  </si>
  <si>
    <t>Analogue: 1.6 kHz basic band</t>
  </si>
  <si>
    <t xml:space="preserve">7.9 </t>
  </si>
  <si>
    <t xml:space="preserve">4.8 </t>
  </si>
  <si>
    <t>SRAL</t>
  </si>
  <si>
    <t>Synthetic aperture Radar Altimeter</t>
  </si>
  <si>
    <t>SREM-dose</t>
  </si>
  <si>
    <t>Standard Radiation Environment Monitor - dose</t>
  </si>
  <si>
    <t>PROBA-1,STSat-2C</t>
  </si>
  <si>
    <t>SREM-particles</t>
  </si>
  <si>
    <t>Standard Radiation Environment Monitor - particles</t>
  </si>
  <si>
    <t>SRF</t>
  </si>
  <si>
    <t>X-ray photometer for monitoring soft solar X-radiation</t>
  </si>
  <si>
    <t>SSALT</t>
  </si>
  <si>
    <t>Single-frequency Solid-state Altimeter</t>
  </si>
  <si>
    <t>SSCC</t>
  </si>
  <si>
    <t>Spin Scan Cloud Camera</t>
  </si>
  <si>
    <t>ATS-1</t>
  </si>
  <si>
    <t>SSIM</t>
  </si>
  <si>
    <t>Solar Spectral Irradiance Monitor</t>
  </si>
  <si>
    <t>SSM/I</t>
  </si>
  <si>
    <t>Special Sensor Microwave - Imager</t>
  </si>
  <si>
    <t>Changing with frequency, consistent with an antenna diameter of 61 x 66 cm</t>
  </si>
  <si>
    <t>3.3 kbps</t>
  </si>
  <si>
    <t xml:space="preserve">48.5 </t>
  </si>
  <si>
    <t>DMSP-F08,DMSP-F10,DMSP-F11,DMSP-F12,DMSP-F13,DMSP-F14,DMSP-F15</t>
  </si>
  <si>
    <t>SSM/T</t>
  </si>
  <si>
    <t>Special Sensor Microwave - Temperature</t>
  </si>
  <si>
    <t>200 km at s.s.p.</t>
  </si>
  <si>
    <t>144 bps</t>
  </si>
  <si>
    <t>DMSP-F04,DMSP-F07,DMSP-F08,DMSP-F09,DMSP-F10,DMSP-F11,DMSP-F12,DMSP-F13,DMSP-F14,DMSP-F15</t>
  </si>
  <si>
    <t>SSM/T-2</t>
  </si>
  <si>
    <t>Special Sensor Microwave - Humidity</t>
  </si>
  <si>
    <t>48 km st s.s.p.</t>
  </si>
  <si>
    <t xml:space="preserve">13.6 </t>
  </si>
  <si>
    <t>DMSP-F11,DMSP-F12,DMSP-F14,DMSP-F15</t>
  </si>
  <si>
    <t>SSMIS</t>
  </si>
  <si>
    <t>Special Sensor Microwave - Imager/Sounder</t>
  </si>
  <si>
    <t>14.2 kbps</t>
  </si>
  <si>
    <t xml:space="preserve">135 </t>
  </si>
  <si>
    <t>SSPD</t>
  </si>
  <si>
    <t>Data Collection and Transmission System</t>
  </si>
  <si>
    <t>400 or 1200 bps</t>
  </si>
  <si>
    <t>SST</t>
  </si>
  <si>
    <t>Solid State Telescope</t>
  </si>
  <si>
    <t xml:space="preserve">1.43 </t>
  </si>
  <si>
    <t>SSTI</t>
  </si>
  <si>
    <t>Satellite-to-Satellite Tracking System</t>
  </si>
  <si>
    <t>SSTM</t>
  </si>
  <si>
    <t>Sea Surface Temperature Monitor</t>
  </si>
  <si>
    <t>1.08 km at s.s.p.</t>
  </si>
  <si>
    <t>SSU</t>
  </si>
  <si>
    <t>Stratospheric Sounding Unit</t>
  </si>
  <si>
    <t>150 km at s.s.p.</t>
  </si>
  <si>
    <t>480 bps</t>
  </si>
  <si>
    <t>NOAA-11,NOAA-14,NOAA-6,NOAA-7,NOAA-8,NOAA-9,TIROS-N</t>
  </si>
  <si>
    <t>ST/1</t>
  </si>
  <si>
    <t>Gamma-ray spectrometer</t>
  </si>
  <si>
    <t>ST/2</t>
  </si>
  <si>
    <t>Galactic gamma-ray spectrometer</t>
  </si>
  <si>
    <t>STA</t>
  </si>
  <si>
    <t>Star Tracker Assembly</t>
  </si>
  <si>
    <t>STAFF</t>
  </si>
  <si>
    <t>Spatio-Temporal Analysis of Field Fluctuations</t>
  </si>
  <si>
    <t>STAR</t>
  </si>
  <si>
    <t>Space Three-axis Accelerometer for Research mission</t>
  </si>
  <si>
    <t>STEK</t>
  </si>
  <si>
    <t>Telescope-coronagraph</t>
  </si>
  <si>
    <t>Presumably 1500 km at Sun surface</t>
  </si>
  <si>
    <t>STEP-F</t>
  </si>
  <si>
    <t>Satellite telescope of electrons and protons</t>
  </si>
  <si>
    <t>STIX</t>
  </si>
  <si>
    <t>X-ray Spectrometer/Telescope</t>
  </si>
  <si>
    <t>SSO</t>
  </si>
  <si>
    <t>Changing with the distance from the Sun. 400 km at perihelion</t>
  </si>
  <si>
    <t>STR (SWARM)</t>
  </si>
  <si>
    <t>Star Tracker Set</t>
  </si>
  <si>
    <t>STR (Electro)</t>
  </si>
  <si>
    <t>Scanning TV Radiometer</t>
  </si>
  <si>
    <t>VIS: 1.25 km at s.s.p.; TIR: 6.25 km at s.s.p.</t>
  </si>
  <si>
    <t>2.56 Mbps</t>
  </si>
  <si>
    <t>STRATOS</t>
  </si>
  <si>
    <t>SPIRE</t>
  </si>
  <si>
    <t>Lemur-2</t>
  </si>
  <si>
    <t>SUF</t>
  </si>
  <si>
    <t>Spectrometer for measuring UV radiation from the Sun</t>
  </si>
  <si>
    <t>SUFR-Sp-C</t>
  </si>
  <si>
    <t>Solar UV Radiometer</t>
  </si>
  <si>
    <t xml:space="preserve">3.6 </t>
  </si>
  <si>
    <t>SUIT</t>
  </si>
  <si>
    <t>Solar Ultraviolet Imaging Telescope</t>
  </si>
  <si>
    <t>SUMER</t>
  </si>
  <si>
    <t>Solar UV Measurement of Emitted Radiation</t>
  </si>
  <si>
    <t>SuperSTAR</t>
  </si>
  <si>
    <t>Super Space Three-axis Accelerometer for Research</t>
  </si>
  <si>
    <t>SUSIM</t>
  </si>
  <si>
    <t>Solar Ultraviolet Spectral Irradiance Monitor</t>
  </si>
  <si>
    <t>SUVI</t>
  </si>
  <si>
    <t>Solar Ultraviolet Imager</t>
  </si>
  <si>
    <t>SUVI (FY-4)</t>
  </si>
  <si>
    <t>Solar Extreme-UltraViolet Imager</t>
  </si>
  <si>
    <t>1500 km at the Sun surface (guess)</t>
  </si>
  <si>
    <t>SW spectrometer</t>
  </si>
  <si>
    <t>Short-wave Spectrometer</t>
  </si>
  <si>
    <t>CLARREO-1B,CLARREO-2B</t>
  </si>
  <si>
    <t>SWA</t>
  </si>
  <si>
    <t>Solar Wind Plasma Analyser</t>
  </si>
  <si>
    <t>SWAN</t>
  </si>
  <si>
    <t>Solar Wind Anisotropies</t>
  </si>
  <si>
    <t>200 bps</t>
  </si>
  <si>
    <t xml:space="preserve">13.25 </t>
  </si>
  <si>
    <t>SWAP</t>
  </si>
  <si>
    <t>Sun Watcher using Active Pixel System detector and Image Processing</t>
  </si>
  <si>
    <t>2200 km at the Sun surface</t>
  </si>
  <si>
    <t>SWATS</t>
  </si>
  <si>
    <t>Small Wind and Temperature Spectrometer</t>
  </si>
  <si>
    <t>SWE</t>
  </si>
  <si>
    <t>Solar Wind Experiment</t>
  </si>
  <si>
    <t>SWEAPI</t>
  </si>
  <si>
    <t>Solar Wind Electrons Alphas and Protons Investigation</t>
  </si>
  <si>
    <t>SWEPAM</t>
  </si>
  <si>
    <t>Solar Wind Electron, Proton, and Alpha Monitor</t>
  </si>
  <si>
    <t xml:space="preserve">6.7 </t>
  </si>
  <si>
    <t>SWICS</t>
  </si>
  <si>
    <t>Solar Wind Ion Composition Spectrometer</t>
  </si>
  <si>
    <t>500 bps</t>
  </si>
  <si>
    <t>SWIM</t>
  </si>
  <si>
    <t>Surface Waves Investigation and Monitoring instrument.</t>
  </si>
  <si>
    <t>SWIMS</t>
  </si>
  <si>
    <t>Solar Wind Ion Mass Spectrometer</t>
  </si>
  <si>
    <t>505 bps</t>
  </si>
  <si>
    <t xml:space="preserve">8.3 </t>
  </si>
  <si>
    <t xml:space="preserve">19.4 </t>
  </si>
  <si>
    <t>SWIS/MAG</t>
  </si>
  <si>
    <t>Space Weather Instrument Suite / Magnetometer</t>
  </si>
  <si>
    <t xml:space="preserve">1.5 </t>
  </si>
  <si>
    <t>SWFO-L1</t>
  </si>
  <si>
    <t>SWIS/STIS</t>
  </si>
  <si>
    <t>Space Weather Instrument Suite / SupraThermal Ion Sensor</t>
  </si>
  <si>
    <t>N/A (insitu measurement)</t>
  </si>
  <si>
    <t>SWIS/SWiPS</t>
  </si>
  <si>
    <t>Space Weather Instrument Suite / Solar Wind Plasma Sensor</t>
  </si>
  <si>
    <t>Different for individual plasma variables</t>
  </si>
  <si>
    <t>SWS</t>
  </si>
  <si>
    <t>Space Weather Suite</t>
  </si>
  <si>
    <t>SWS/IPM</t>
  </si>
  <si>
    <t>Space Weather Suite / Ionospheric PhotoMeter</t>
  </si>
  <si>
    <t>30 km at the altitude of 300 km.</t>
  </si>
  <si>
    <t>FY-3D,FY-3F</t>
  </si>
  <si>
    <t>SWS/SEM/HEPD</t>
  </si>
  <si>
    <t>Space Weather Suite / Space Environment Monitor / High Energy Particle Detector</t>
  </si>
  <si>
    <t>FY-3D,FY-3E,FY-3I</t>
  </si>
  <si>
    <t>SWS/SEM/IMS</t>
  </si>
  <si>
    <t>Space Weather Suite / Space Environment Monitor / Ionosphere Measurement Sensor</t>
  </si>
  <si>
    <t>SWS/SEM/MFD</t>
  </si>
  <si>
    <t>Space Weather Suite / Space Environment Monitor / Magnetic Field Detector</t>
  </si>
  <si>
    <t>SWS/Tri-IPM</t>
  </si>
  <si>
    <t>Space Weather Suite - Triple-angle Ionospheric PhotoMeter</t>
  </si>
  <si>
    <t>SWS/WAI</t>
  </si>
  <si>
    <t>Space Weather Suite / Wide-field Auroral Imager</t>
  </si>
  <si>
    <t>SXEUV</t>
  </si>
  <si>
    <t>Solar X-EUV imaging telescope</t>
  </si>
  <si>
    <t>SXI</t>
  </si>
  <si>
    <t>Solar X-ray Imager</t>
  </si>
  <si>
    <t>3700 km at the Sun surface</t>
  </si>
  <si>
    <t>GOES-12,GOES-13,GOES-14,GOES-15</t>
  </si>
  <si>
    <t>SXM</t>
  </si>
  <si>
    <t>Solar X-ray monitor</t>
  </si>
  <si>
    <t>SXT</t>
  </si>
  <si>
    <t>Soft X-ray Telescope</t>
  </si>
  <si>
    <t>1700 km at Sun surface</t>
  </si>
  <si>
    <t>SXUS</t>
  </si>
  <si>
    <t>Solar X-EUV Irradiance Sensor</t>
  </si>
  <si>
    <t>SZS</t>
  </si>
  <si>
    <t>Shore Zone Scanner</t>
  </si>
  <si>
    <t>TAC</t>
  </si>
  <si>
    <t>Three-line Array Camera</t>
  </si>
  <si>
    <t>Nadir: 2.1 m; fore- and aft-: 3.5 m</t>
  </si>
  <si>
    <t>TANSO-3</t>
  </si>
  <si>
    <t>Thermal And Near infrared Sensor for carbon Observations</t>
  </si>
  <si>
    <t>MOE</t>
  </si>
  <si>
    <t>TANSO-CAI</t>
  </si>
  <si>
    <t>Thermal And Near infrared Sensor for carbon Observations - Cloud and Aerosol Imager</t>
  </si>
  <si>
    <t>0.5 km IFOV in VNIR, 1.5 km in SWIR</t>
  </si>
  <si>
    <t>1.12 Mbps</t>
  </si>
  <si>
    <t xml:space="preserve">83 </t>
  </si>
  <si>
    <t>GOSAT</t>
  </si>
  <si>
    <t>TANSO-CAI/2</t>
  </si>
  <si>
    <t>Thermal And Near infrared Sensor for carbon Observations - Cloud and Aerosol Imager / 2</t>
  </si>
  <si>
    <t>0.5 km IFOV in VNIR, 1.5 km in SWIR, at s.s.p.</t>
  </si>
  <si>
    <t>GOSAT-2</t>
  </si>
  <si>
    <t>TANSO-FTS</t>
  </si>
  <si>
    <t>Thermal And Near infrared Sensor for carbon Observations - Fourier Transform Spectrometer</t>
  </si>
  <si>
    <t>10.5 km at s.s.p.</t>
  </si>
  <si>
    <t>5.9 Mbps</t>
  </si>
  <si>
    <t xml:space="preserve">329 </t>
  </si>
  <si>
    <t>TANSO-FTS/2</t>
  </si>
  <si>
    <t>Thermal And Near infrared Sensor for carbon Observations - Fourier Transform Spectrometer / 2</t>
  </si>
  <si>
    <t>TEMPO</t>
  </si>
  <si>
    <t>Tropospheric Emissions: Monitoring of Pollution</t>
  </si>
  <si>
    <t>TEREK-C</t>
  </si>
  <si>
    <t>Solar XUV Telescope/Coronagraph</t>
  </si>
  <si>
    <t>5000 km at Sun surface</t>
  </si>
  <si>
    <t>TES-limb</t>
  </si>
  <si>
    <t>Tropospheric Emission Spectrometer</t>
  </si>
  <si>
    <t>Vertical: 2.3 km in the altitude range 0-37 km; horizontal effective resolution: ~ 300 km (limb geometry)</t>
  </si>
  <si>
    <t>4.5 Mbps</t>
  </si>
  <si>
    <t xml:space="preserve">385 </t>
  </si>
  <si>
    <t xml:space="preserve">334 </t>
  </si>
  <si>
    <t>TES-nadir</t>
  </si>
  <si>
    <t>Cross-track mode: 0.53 x 0.53 km at s.s.p.</t>
  </si>
  <si>
    <t>TESIS</t>
  </si>
  <si>
    <t>Telescope-spectrometer for imaging solar spectroscopy in X-rays</t>
  </si>
  <si>
    <t>750 km (EUV) and 2200 km (X-ray) at the Sun surface</t>
  </si>
  <si>
    <t>TGRS (COSMIC-2)</t>
  </si>
  <si>
    <t>TriG (Tri-GNSS) GNSS Radio Occultation System</t>
  </si>
  <si>
    <t>COSMIC-2,COSMIC-2b</t>
  </si>
  <si>
    <t>TGRS</t>
  </si>
  <si>
    <t>Transient Gamma Ray Spectrometer</t>
  </si>
  <si>
    <t>N/A (integrated over the interplanetary space)</t>
  </si>
  <si>
    <t>THIR</t>
  </si>
  <si>
    <t>Temperature-Humidity Infrared Radiometer</t>
  </si>
  <si>
    <t>7 km at s.s.p. (window channel) and 22 km at s.s.p. (water vapour channel)</t>
  </si>
  <si>
    <t>Analogue: 0.8 kHz base band</t>
  </si>
  <si>
    <t>Nimbus-4,Nimbus-5,Nimbus-6,Nimbus-7</t>
  </si>
  <si>
    <t>TIDE/PSI</t>
  </si>
  <si>
    <t>Thermal Ion Dynamics Experiment / Plasma Source Investigation</t>
  </si>
  <si>
    <t>TIDI</t>
  </si>
  <si>
    <t>TIMED Doppler Interferometer</t>
  </si>
  <si>
    <t>Vertical resolution from 2.5 km in the mesosphere to 25 km in the thermosphere; altitude range: 60-300 km</t>
  </si>
  <si>
    <t>2.5 kbps</t>
  </si>
  <si>
    <t>TIM</t>
  </si>
  <si>
    <t>Total Irradiance Monitoring</t>
  </si>
  <si>
    <t>N/A (full solar disk)</t>
  </si>
  <si>
    <t>539 bps</t>
  </si>
  <si>
    <t>Glory,SORCE,STPSat-3</t>
  </si>
  <si>
    <t>TIMAS</t>
  </si>
  <si>
    <t>Toroidal Imaging Mass-Angle Spectrograph</t>
  </si>
  <si>
    <t>4.1 kbps</t>
  </si>
  <si>
    <t xml:space="preserve">15.7 </t>
  </si>
  <si>
    <t>TIP</t>
  </si>
  <si>
    <t>Tiny Ionosphere Photometer</t>
  </si>
  <si>
    <t>TIRS</t>
  </si>
  <si>
    <t>Thermal Infra-Red Sensor</t>
  </si>
  <si>
    <t>100 m</t>
  </si>
  <si>
    <t>26.2 Mbps</t>
  </si>
  <si>
    <t>TM</t>
  </si>
  <si>
    <t>Thematic Mapper</t>
  </si>
  <si>
    <t>30 m (6 short-wave channels), 120 m (TIR)</t>
  </si>
  <si>
    <t>85 Mbps</t>
  </si>
  <si>
    <t xml:space="preserve">258 </t>
  </si>
  <si>
    <t xml:space="preserve">332 </t>
  </si>
  <si>
    <t>TMI</t>
  </si>
  <si>
    <t>TRMM Microwave Imager</t>
  </si>
  <si>
    <t>8.8 kbps</t>
  </si>
  <si>
    <t>TMR</t>
  </si>
  <si>
    <t>TOPEX Microwave Radiometer</t>
  </si>
  <si>
    <t>35 km</t>
  </si>
  <si>
    <t>TMS</t>
  </si>
  <si>
    <t>TROPICS Millimeter-wave Sounder</t>
  </si>
  <si>
    <t>Depending on frequency (see table)</t>
  </si>
  <si>
    <t>TROPICS-01,TROPICS-02,TROPICS-03,TROPICS-04,TROPICS-05,TROPICS-06,TROPICS-07</t>
  </si>
  <si>
    <t>TOMS</t>
  </si>
  <si>
    <t>Total Ozone Mapping Spectrometer</t>
  </si>
  <si>
    <t>50 km at s.s.p.</t>
  </si>
  <si>
    <t>700 bps</t>
  </si>
  <si>
    <t>ADEOS,Meteor-3-5,Nimbus-7,TOMS Earth Probe</t>
  </si>
  <si>
    <t>TOR</t>
  </si>
  <si>
    <t>Tracking, Occultation and Ranging</t>
  </si>
  <si>
    <t>TOU</t>
  </si>
  <si>
    <t>Total Ozone Unit</t>
  </si>
  <si>
    <t>TPMU</t>
  </si>
  <si>
    <t>Thermal Plasma Measurement Unit</t>
  </si>
  <si>
    <t>TRACE</t>
  </si>
  <si>
    <t>Transition Region and Coronal Explorer (instrument, same name as satellite and programme)</t>
  </si>
  <si>
    <t>370 km at the Sun surface</t>
  </si>
  <si>
    <t>Trasser</t>
  </si>
  <si>
    <t>Polarisation spectro-radiometer</t>
  </si>
  <si>
    <t xml:space="preserve">285 </t>
  </si>
  <si>
    <t>Okean-O-1,Okean-O1-3</t>
  </si>
  <si>
    <t>Tri-G (GRACE-FO)</t>
  </si>
  <si>
    <t>Triple G (GPS, Galileo, GLONASS)</t>
  </si>
  <si>
    <t>GRACE-FO (2 sats)</t>
  </si>
  <si>
    <t>TRISHNA</t>
  </si>
  <si>
    <t>TROPOMI</t>
  </si>
  <si>
    <t>Tropospheric Monitoring Instrument</t>
  </si>
  <si>
    <t>7 km at s.s.p.</t>
  </si>
  <si>
    <t>Sentinel-5P</t>
  </si>
  <si>
    <t>TRSR</t>
  </si>
  <si>
    <t>Turbo Rogue Space Receiver</t>
  </si>
  <si>
    <t xml:space="preserve">17.5 </t>
  </si>
  <si>
    <t>GFO,ICESat,ICESat-2,JASON-1,JASON-2,JASON-3</t>
  </si>
  <si>
    <t>TRSR (Ørsted)</t>
  </si>
  <si>
    <t>TurboRogue Space Receiver</t>
  </si>
  <si>
    <t>TSIS</t>
  </si>
  <si>
    <t>Total and Spectral Solar Irradiance Sensor</t>
  </si>
  <si>
    <t>ISS TSIS-1,ISS TSIS-2</t>
  </si>
  <si>
    <t>TV (Meteor-1)</t>
  </si>
  <si>
    <t>1.25-3 km at s.s.p.</t>
  </si>
  <si>
    <t>Meteor-1-1,Meteor-1-10,Meteor-1-11,Meteor-1-12,Meteor-1-13,Meteor-1-14,Meteor-1-15,Meteor-1-16,Meteor-1-17,Meteor-1-19,Meteor-1-2,Meteor-1-20,Meteor-1-21,Meteor-1-22,Meteor-1-23,Meteor-1-24,Meteor-1-26,Meteor-1-27,Meteor-1-3,Meteor-1-4,Meteor-1-5,Meteor-1-6,Meteor-1-7,Meteor-1-8,Meteor-1-9,Meteor-P1</t>
  </si>
  <si>
    <t>TV (Meteor-2)</t>
  </si>
  <si>
    <t>TWERLE</t>
  </si>
  <si>
    <t>Tropical Wind Energy-conversion and Reference Level Experiment</t>
  </si>
  <si>
    <t>TWINS</t>
  </si>
  <si>
    <t>Two Wide-angle Imaging Neutral-atom Spectrometers</t>
  </si>
  <si>
    <t>4º x 4º for H atoms with energies &gt; 10 keV</t>
  </si>
  <si>
    <t xml:space="preserve">18.7 </t>
  </si>
  <si>
    <t>ULEIS</t>
  </si>
  <si>
    <t>Ultra-Low Energy Isotope Spectrometer</t>
  </si>
  <si>
    <t xml:space="preserve">30.5 </t>
  </si>
  <si>
    <t>UVAS</t>
  </si>
  <si>
    <t>Ultraviolet and Visible Atmospheric Sounder</t>
  </si>
  <si>
    <t>10 km at the s.s.p.</t>
  </si>
  <si>
    <t>UVCS</t>
  </si>
  <si>
    <t>UV Coronagraph and Spectrometer</t>
  </si>
  <si>
    <t>15000 km at the Sun surface for most of the EUV range, 7500 km for the Lyman-alpha range</t>
  </si>
  <si>
    <t>UVI</t>
  </si>
  <si>
    <t>Ultraviolet Imager</t>
  </si>
  <si>
    <t>300 km for the Earth's limb, 30 km for the surface (from the apogee)</t>
  </si>
  <si>
    <t>UVSP</t>
  </si>
  <si>
    <t>Ultraviolet Spectrometer and Polarimeter</t>
  </si>
  <si>
    <t>Pixels of 730 km x 190,000 km at Sun surface</t>
  </si>
  <si>
    <t>VAS</t>
  </si>
  <si>
    <t>VISSR Atmospheric Sounder</t>
  </si>
  <si>
    <t>VIS channel: 0.9 km at s.s.p.; 10.5-12.6 μm channel: 6.9 km at s.s.p.; all other channels: either 6.9 or 13.8 km</t>
  </si>
  <si>
    <t xml:space="preserve">74.8 </t>
  </si>
  <si>
    <t>GOES-4,GOES-5,GOES-6,GOES-7</t>
  </si>
  <si>
    <t>VCL</t>
  </si>
  <si>
    <t>Vegetation Canopy Lidar</t>
  </si>
  <si>
    <t>25 m horizontal, 1 m vertical</t>
  </si>
  <si>
    <t>0.8 Mbps</t>
  </si>
  <si>
    <t xml:space="preserve">336 </t>
  </si>
  <si>
    <t>VCS-MA</t>
  </si>
  <si>
    <t>Vidicon Camera System - Medium Angle</t>
  </si>
  <si>
    <t>2.5 km at image center when pointing normal to the Earth surface</t>
  </si>
  <si>
    <t>TIROS-4,TIROS-5,TIROS-6</t>
  </si>
  <si>
    <t>VCS-NA</t>
  </si>
  <si>
    <t>Vidicon Camera System - Narrow Angle</t>
  </si>
  <si>
    <t>0.3 km at image center when pointing normal to the Earth surface</t>
  </si>
  <si>
    <t>TIROS-1,TIROS-2</t>
  </si>
  <si>
    <t>VCS-WA</t>
  </si>
  <si>
    <t>Vidicon Camera System - Wide Angle</t>
  </si>
  <si>
    <t>3 km at image center when pointing normal to the Earth surface</t>
  </si>
  <si>
    <t>ESSA-1,TIROS-1,TIROS-10,TIROS-2,TIROS-3,TIROS-4,TIROS-5,TIROS-6,TIROS-7,TIROS-8,TIROS-9</t>
  </si>
  <si>
    <t>VEFI</t>
  </si>
  <si>
    <t>Vector Electric Field Instrument</t>
  </si>
  <si>
    <t>Végétation</t>
  </si>
  <si>
    <t>1.15 km at s.s.p.</t>
  </si>
  <si>
    <t>510 kbps</t>
  </si>
  <si>
    <t>SPOT-4,SPOT-5</t>
  </si>
  <si>
    <t>Végétation-P</t>
  </si>
  <si>
    <t>Végétation for PROBA</t>
  </si>
  <si>
    <t>100 m at s.s.p. (VNIR), 200 m at s.s.p. (SWIR)</t>
  </si>
  <si>
    <t>7.15 Mbps</t>
  </si>
  <si>
    <t xml:space="preserve">43.2 </t>
  </si>
  <si>
    <t>VELC</t>
  </si>
  <si>
    <t>Visible Emission Line Coronagraph</t>
  </si>
  <si>
    <t>750 kbps</t>
  </si>
  <si>
    <t>VFM</t>
  </si>
  <si>
    <t>Vector Field Magnetometer</t>
  </si>
  <si>
    <t>VHRI</t>
  </si>
  <si>
    <t>Very High Resolution Imager</t>
  </si>
  <si>
    <t>5 m multispectral, 2.5 panchromatic</t>
  </si>
  <si>
    <t>VHRI-100</t>
  </si>
  <si>
    <t>Very High Resolution Imager - 100</t>
  </si>
  <si>
    <t>1 m for PAN, 4 m for multispectral, at the s.s.p.</t>
  </si>
  <si>
    <t>SSTL-S1 1,SSTL-S1 2,SSTL-S1 3,SSTL-S1 4</t>
  </si>
  <si>
    <t>VHRR (ATS)</t>
  </si>
  <si>
    <t>Very High Resolution Radiometer</t>
  </si>
  <si>
    <t>5.5 km (VIS) and 11 km (IR)</t>
  </si>
  <si>
    <t>ATS-6</t>
  </si>
  <si>
    <t>VHRR (NOAA)</t>
  </si>
  <si>
    <t>Very High Resolution Radiometer (in LEO)</t>
  </si>
  <si>
    <t>0.9 km at s.s.p.</t>
  </si>
  <si>
    <t>Analogue, 70 kHz basic band</t>
  </si>
  <si>
    <t>NOAA-2,NOAA-3,NOAA-4,NOAA-5</t>
  </si>
  <si>
    <t>VHRR (INSAT)</t>
  </si>
  <si>
    <t>8.0 km for IR channels; 2 km for the VIS channel</t>
  </si>
  <si>
    <t>530 kbps</t>
  </si>
  <si>
    <t>INSAT-1A,INSAT-1B,INSAT-1C,INSAT-1D,INSAT-2A,INSAT-2B,INSAT-2D,INSAT-2E,INSAT-3A,Kalpana-1</t>
  </si>
  <si>
    <t>VIDI</t>
  </si>
  <si>
    <t>Velocity, Ion Density and Irregularities</t>
  </si>
  <si>
    <t>VIIRS</t>
  </si>
  <si>
    <t>Visible/Infrared Imager Radiometer Suite</t>
  </si>
  <si>
    <t>375 m for five AVHRR-like channels and the VIS day/night channel, 750 m for all other channels. See table</t>
  </si>
  <si>
    <t>VIMS</t>
  </si>
  <si>
    <t>Visual and Infrared Multispectral Sensor</t>
  </si>
  <si>
    <t>VIRGO</t>
  </si>
  <si>
    <t>Variability of Solar Irradiance</t>
  </si>
  <si>
    <t>VIRR (FY-3)</t>
  </si>
  <si>
    <t>Visible and Infra-Red Radiometer</t>
  </si>
  <si>
    <t>1.1 km at s.s.p.</t>
  </si>
  <si>
    <t>VIRR (Seasat)</t>
  </si>
  <si>
    <t>Visible and Infra Red Radiometer</t>
  </si>
  <si>
    <t>2.3 km at s.s.p. (VIS) or 4.4 km at s.s.p. (IR)</t>
  </si>
  <si>
    <t xml:space="preserve">7.3 </t>
  </si>
  <si>
    <t>VIRS</t>
  </si>
  <si>
    <t>Visible and Infra Red Scanner</t>
  </si>
  <si>
    <t>2.0 km at s.s.p.</t>
  </si>
  <si>
    <t xml:space="preserve">34.5 </t>
  </si>
  <si>
    <t>VIS</t>
  </si>
  <si>
    <t>Visible Imaging System</t>
  </si>
  <si>
    <t>10 km at Earth's surface (from the apogee)</t>
  </si>
  <si>
    <t>VISSR</t>
  </si>
  <si>
    <t>Visible-Infrared Spin Scan Radiometer</t>
  </si>
  <si>
    <t>VIS: 0.9 km at s.s.p.; TIR: 6.9 km at s.s.p.;</t>
  </si>
  <si>
    <t xml:space="preserve">70.2 </t>
  </si>
  <si>
    <t>GOES-1,GOES-2,GOES-3,SMS-1,SMS-2</t>
  </si>
  <si>
    <t>VISSR (Himawari 1-4)</t>
  </si>
  <si>
    <t>VIS: 1.25 km at s.s.p.; TIR: 5 km at s.s.p.</t>
  </si>
  <si>
    <t>VISSR (Himawari-5)</t>
  </si>
  <si>
    <t>1.25 km at s.s.p. (VIS channel), 5 km at s.s.p. (IR channels)</t>
  </si>
  <si>
    <t>Himawari-5 (GMS-5)</t>
  </si>
  <si>
    <t>VSSC</t>
  </si>
  <si>
    <t>VENµS SuperSpectral Camera</t>
  </si>
  <si>
    <t>5.3 m at s.s.p.</t>
  </si>
  <si>
    <t xml:space="preserve">43.5 </t>
  </si>
  <si>
    <t>VENµS</t>
  </si>
  <si>
    <t>VTIR</t>
  </si>
  <si>
    <t>Visible and Thermal Infrared Radiometer</t>
  </si>
  <si>
    <t>VIS channel: 0.9 km s.s.p.; IR channels: 2.7 km s.s.p.</t>
  </si>
  <si>
    <t>VTPR</t>
  </si>
  <si>
    <t>Vertical Temperature Profile Radiometer</t>
  </si>
  <si>
    <t>256 bps</t>
  </si>
  <si>
    <t>VUSS</t>
  </si>
  <si>
    <t>Vacuum UV Solar spectrum</t>
  </si>
  <si>
    <t>W-SAR</t>
  </si>
  <si>
    <t>Selectable to 1 m, 5 m or 10 m, depending on the associated swath</t>
  </si>
  <si>
    <t>HY-3A,HY-3B</t>
  </si>
  <si>
    <t>WAOSS-B</t>
  </si>
  <si>
    <t>Wide-Angle Optoelectronic Stereo Scanner, BIRD version</t>
  </si>
  <si>
    <t>185 m</t>
  </si>
  <si>
    <t xml:space="preserve">8.4 </t>
  </si>
  <si>
    <t>WAVES</t>
  </si>
  <si>
    <t>Radio and Plasma Wave Experiment</t>
  </si>
  <si>
    <t>WBD</t>
  </si>
  <si>
    <t>Wide Band Data</t>
  </si>
  <si>
    <t>262 kbps</t>
  </si>
  <si>
    <t xml:space="preserve">1.67 </t>
  </si>
  <si>
    <t xml:space="preserve">1.57 </t>
  </si>
  <si>
    <t>WBS</t>
  </si>
  <si>
    <t>Wide-band Spectrometer</t>
  </si>
  <si>
    <t>WFC</t>
  </si>
  <si>
    <t>Wide-Field Camera</t>
  </si>
  <si>
    <t>15.8 kbps</t>
  </si>
  <si>
    <t xml:space="preserve">10.6 </t>
  </si>
  <si>
    <t>WFI</t>
  </si>
  <si>
    <t>Wide Field Imager</t>
  </si>
  <si>
    <t>260 m</t>
  </si>
  <si>
    <t>1.1 Mbps</t>
  </si>
  <si>
    <t>WFI-2</t>
  </si>
  <si>
    <t>Wide Field Imager - 2</t>
  </si>
  <si>
    <t>73 m</t>
  </si>
  <si>
    <t>WFV</t>
  </si>
  <si>
    <t>Wide Field Camera</t>
  </si>
  <si>
    <t>16 m at s.s.p.</t>
  </si>
  <si>
    <t>GF-1,GF-6</t>
  </si>
  <si>
    <t>WHISPER</t>
  </si>
  <si>
    <t>Waves of High Frequency and Sounder for Probing of Density by Relaxation</t>
  </si>
  <si>
    <t>WiFS</t>
  </si>
  <si>
    <t>Wide-Field Sensor</t>
  </si>
  <si>
    <t>190 m at s.s.p.</t>
  </si>
  <si>
    <t>WiFS (IRS-P3)</t>
  </si>
  <si>
    <t>WINDII</t>
  </si>
  <si>
    <t>Wind Doppler Imaging Interferometer</t>
  </si>
  <si>
    <t>Vertical: 20 km; horizontal 300 km along-view</t>
  </si>
  <si>
    <t xml:space="preserve">145 </t>
  </si>
  <si>
    <t>WindRAD</t>
  </si>
  <si>
    <t>Wind Radar</t>
  </si>
  <si>
    <t>C-band: 25 km, Ku-band: 10 km</t>
  </si>
  <si>
    <t xml:space="preserve">265 </t>
  </si>
  <si>
    <t>WindSat</t>
  </si>
  <si>
    <t>Changing with frequency, consistent with antenna diameters of 1.83 m</t>
  </si>
  <si>
    <t>256 kbps</t>
  </si>
  <si>
    <t xml:space="preserve">307 </t>
  </si>
  <si>
    <t xml:space="preserve">311 </t>
  </si>
  <si>
    <t>WISH</t>
  </si>
  <si>
    <t>Wide-Swath and High-Resolution Optical Imager</t>
  </si>
  <si>
    <t>3.2 m (multispectral) and 0.8 m (hyperspectral) at s.s.p.</t>
  </si>
  <si>
    <t>ALOS-3</t>
  </si>
  <si>
    <t>WISPR</t>
  </si>
  <si>
    <t>Wide-field Imager for Solar Probe</t>
  </si>
  <si>
    <t>Changing with the distance from the Sun. Around 150 km at perihelion</t>
  </si>
  <si>
    <t>WMC</t>
  </si>
  <si>
    <t>Wide-swath Multispectral Camera</t>
  </si>
  <si>
    <t>WV110</t>
  </si>
  <si>
    <t>World View 110 camera</t>
  </si>
  <si>
    <t>0.46 m (panchromatic), 1.84 m (multi-spectral)</t>
  </si>
  <si>
    <t>WorldView-2,WorldView-3</t>
  </si>
  <si>
    <t>WV60</t>
  </si>
  <si>
    <t>World View 60 camera</t>
  </si>
  <si>
    <t>0.50 m</t>
  </si>
  <si>
    <t xml:space="preserve">380 </t>
  </si>
  <si>
    <t>WorldView-1</t>
  </si>
  <si>
    <t>WVC</t>
  </si>
  <si>
    <t>Wide View CCD camera</t>
  </si>
  <si>
    <t>HJ-1A,HJ-1B</t>
  </si>
  <si>
    <t>WVC-2</t>
  </si>
  <si>
    <t>Wide View CCD camera - 2</t>
  </si>
  <si>
    <t>WVR</t>
  </si>
  <si>
    <t>Water Vapor Radiometer</t>
  </si>
  <si>
    <t>XEP-e</t>
  </si>
  <si>
    <t>Extremely high-energy electron experiments</t>
  </si>
  <si>
    <t>XEUVI</t>
  </si>
  <si>
    <t>Solar X-ray and Extreme Ultraviolet Imager</t>
  </si>
  <si>
    <t>7500 km for X-ray, 3750 km for EUV, at Sun surface</t>
  </si>
  <si>
    <t>FY-3E</t>
  </si>
  <si>
    <t>XPS</t>
  </si>
  <si>
    <t>XUV Photometer System</t>
  </si>
  <si>
    <t>267 bps</t>
  </si>
  <si>
    <t xml:space="preserve">8.6 </t>
  </si>
  <si>
    <t>SORCE</t>
  </si>
  <si>
    <t>XRP</t>
  </si>
  <si>
    <t>Soft X-Ray Polychromator</t>
  </si>
  <si>
    <t>BCS: 4400 km at Sun surface</t>
  </si>
  <si>
    <t>XRT</t>
  </si>
  <si>
    <t>X-Ray Telescope</t>
  </si>
  <si>
    <t>750 km (VIS), or 1100 km (X-ray) at Sun surface</t>
  </si>
  <si>
    <t>XSAR</t>
  </si>
  <si>
    <t>1 m over 10 km swath or 16 m over 50 km swath</t>
  </si>
  <si>
    <t>ASNARO-2</t>
  </si>
  <si>
    <t>Instrument Type</t>
  </si>
  <si>
    <t>Data_Rate_Units</t>
  </si>
  <si>
    <t>Data_Rate_Num</t>
  </si>
  <si>
    <t>M</t>
  </si>
  <si>
    <t>b</t>
  </si>
  <si>
    <t>k</t>
  </si>
  <si>
    <t>m</t>
  </si>
  <si>
    <t>g</t>
  </si>
  <si>
    <t>New_Rate_kbps</t>
  </si>
  <si>
    <t>Resolution_Units</t>
  </si>
  <si>
    <t>Resolution2_best</t>
  </si>
  <si>
    <t>arcsec</t>
  </si>
  <si>
    <t>degrees</t>
  </si>
  <si>
    <t>c</t>
  </si>
  <si>
    <t>DataRate_kbps</t>
  </si>
  <si>
    <t>Resolution_m</t>
  </si>
  <si>
    <t>Instrument_ID</t>
  </si>
  <si>
    <t>ASTRA_Instrument_ID</t>
  </si>
  <si>
    <t>FOM_ID</t>
  </si>
  <si>
    <t>Best Resolution</t>
  </si>
  <si>
    <t>Value</t>
  </si>
  <si>
    <t>Cloud Radar</t>
  </si>
  <si>
    <t>Instrument_Type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</si>
</sst>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86EF24-1FCB-EA4C-A9A8-1F57F15878C1}" name="Table2" displayName="Table2" ref="A1:Q1050" totalsRowShown="0">
  <autoFilter ref="A1:Q1050" xr:uid="{6386EF24-1FCB-EA4C-A9A8-1F57F15878C1}"/>
  <sortState xmlns:xlrd2="http://schemas.microsoft.com/office/spreadsheetml/2017/richdata2" ref="A2:Q1050">
    <sortCondition ref="D1:D1050"/>
  </sortState>
  <tableColumns count="17">
    <tableColumn id="1" xr3:uid="{CB035DFD-C7C1-7E45-9F7C-7D15729A2A56}" name="Acronym"/>
    <tableColumn id="22" xr3:uid="{43DDD0F3-4CC8-2E42-8C4C-D8EAAB56A84E}" name="ASTRA_Instrument_ID"/>
    <tableColumn id="2" xr3:uid="{4163F5D4-C090-1649-8585-A6F53E9F6E5E}" name="Full_Name"/>
    <tableColumn id="3" xr3:uid="{46A266ED-6C76-9345-8198-234BBEE31FC0}" name="Year_From"/>
    <tableColumn id="4" xr3:uid="{FB19341A-33BE-8D46-AE53-9115FD860726}" name="Agency"/>
    <tableColumn id="7" xr3:uid="{BF466B75-12D9-B040-BE49-03A79EB69FC3}" name="Resolution"/>
    <tableColumn id="10" xr3:uid="{31BF6736-16A2-6C4E-B9EB-831649B0FF33}" name="Data_Rate"/>
    <tableColumn id="17" xr3:uid="{37838EC5-1045-B845-AE8B-B1E55E592892}" name="Data_Rate_Num" dataDxfId="2"/>
    <tableColumn id="16" xr3:uid="{4644493D-2092-A041-A517-DF5CF38203B4}" name="Data_Rate_Units"/>
    <tableColumn id="11" xr3:uid="{D904125D-53B0-8F4C-827A-50E1ED292868}" name="Mass_kg"/>
    <tableColumn id="12" xr3:uid="{32169DCB-C8AA-0E49-933E-AB2A38D834D7}" name="Power_W"/>
    <tableColumn id="14" xr3:uid="{56CE5057-19DC-B649-885F-53C78F7DD510}" name="Satellite_List"/>
    <tableColumn id="15" xr3:uid="{CBDB7267-B9C5-2549-8A81-4C1A9A95BA52}" name="Instrument_Type"/>
    <tableColumn id="18" xr3:uid="{56E5C153-65F8-6A48-9776-255ADA590275}" name="New_Rate_kbps" dataDxfId="1">
      <calculatedColumnFormula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calculatedColumnFormula>
    </tableColumn>
    <tableColumn id="19" xr3:uid="{2185D73D-2DFF-B849-9665-C391E9ACC10B}" name="Resolution2_best"/>
    <tableColumn id="20" xr3:uid="{E14F6706-CEC3-6445-A23C-5A85AC4F36EE}" name="Resolution_Units"/>
    <tableColumn id="21" xr3:uid="{F1E6859B-6856-0D40-8040-A7CB1FC2BAE4}" name="Resolution_m" dataDxfId="0">
      <calculatedColumnFormula>IF(Table2[[#This Row],[Resolution_Units]]="m",Table2[[#This Row],[Resolution2_best]], IF(Table2[[#This Row],[Resolution_Units]]="k",Table2[[#This Row],[Resolution2_best]]*1000,""))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52B44D-7327-CB4F-9E0D-27C1ECAD79DF}" name="Table3" displayName="Table3" ref="A1:H1050" totalsRowShown="0">
  <autoFilter ref="A1:H1050" xr:uid="{B852B44D-7327-CB4F-9E0D-27C1ECAD79DF}"/>
  <tableColumns count="8">
    <tableColumn id="1" xr3:uid="{124C9ABB-FBA1-7E46-B36E-014725CE736A}" name="Instrument_ID"/>
    <tableColumn id="2" xr3:uid="{5E80275B-140B-3943-97D4-D1D29247FEDA}" name="Full_Name"/>
    <tableColumn id="3" xr3:uid="{B138C844-8408-3248-B14B-2B2A79DAFDA2}" name="Instrument Type"/>
    <tableColumn id="4" xr3:uid="{EF0884DD-DF3C-0244-A6C9-C949D2403342}" name="Satellite_List"/>
    <tableColumn id="5" xr3:uid="{9A970B43-0204-CA4A-A80A-C1946CB08A94}" name="Mass_kg"/>
    <tableColumn id="6" xr3:uid="{9A186CFA-30B1-C646-A091-1BED661B8B29}" name="Power_W"/>
    <tableColumn id="7" xr3:uid="{66A798C3-2A3C-2A4D-9989-DF9A0A9A6E7E}" name="DataRate_kbps"/>
    <tableColumn id="8" xr3:uid="{8ABFA1CD-4076-8245-9496-DACEFFEE67EB}" name="Ag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E7CC-42C6-D548-934B-3B312D9C8D09}">
  <dimension ref="A1:Q1050"/>
  <sheetViews>
    <sheetView tabSelected="1" topLeftCell="F1" workbookViewId="0">
      <selection activeCell="M1" sqref="M1"/>
    </sheetView>
  </sheetViews>
  <sheetFormatPr defaultColWidth="11" defaultRowHeight="15.75" x14ac:dyDescent="0.25"/>
  <cols>
    <col min="3" max="3" width="27.125" customWidth="1"/>
    <col min="4" max="4" width="12.5" customWidth="1"/>
    <col min="6" max="6" width="75.125" customWidth="1"/>
    <col min="7" max="7" width="14.625" customWidth="1"/>
    <col min="8" max="8" width="12.125" customWidth="1"/>
    <col min="9" max="9" width="18" customWidth="1"/>
    <col min="10" max="10" width="10.875" customWidth="1"/>
    <col min="11" max="11" width="11.5" customWidth="1"/>
    <col min="12" max="12" width="14.125" customWidth="1"/>
    <col min="13" max="13" width="21.625" customWidth="1"/>
    <col min="14" max="14" width="14.625" customWidth="1"/>
  </cols>
  <sheetData>
    <row r="1" spans="1:17" x14ac:dyDescent="0.25">
      <c r="A1" t="s">
        <v>0</v>
      </c>
      <c r="B1" t="s">
        <v>3789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3774</v>
      </c>
      <c r="I1" t="s">
        <v>3773</v>
      </c>
      <c r="J1" t="s">
        <v>6</v>
      </c>
      <c r="K1" t="s">
        <v>7</v>
      </c>
      <c r="L1" t="s">
        <v>8</v>
      </c>
      <c r="M1" t="s">
        <v>3794</v>
      </c>
      <c r="N1" t="s">
        <v>3780</v>
      </c>
      <c r="O1" t="s">
        <v>3782</v>
      </c>
      <c r="P1" t="s">
        <v>3781</v>
      </c>
      <c r="Q1" t="s">
        <v>3787</v>
      </c>
    </row>
    <row r="2" spans="1:17" x14ac:dyDescent="0.25">
      <c r="A2" t="s">
        <v>992</v>
      </c>
      <c r="B2">
        <v>242</v>
      </c>
      <c r="C2" t="s">
        <v>993</v>
      </c>
      <c r="D2">
        <v>1959</v>
      </c>
      <c r="E2" t="s">
        <v>11</v>
      </c>
      <c r="J2" t="s">
        <v>12</v>
      </c>
      <c r="K2" t="s">
        <v>12</v>
      </c>
      <c r="L2" t="s">
        <v>994</v>
      </c>
      <c r="M2" t="s">
        <v>54</v>
      </c>
      <c r="N2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2" t="str">
        <f>IF(Table2[[#This Row],[Resolution_Units]]="m",Table2[[#This Row],[Resolution2_best]], IF(Table2[[#This Row],[Resolution_Units]]="k",Table2[[#This Row],[Resolution2_best]]*1000,""))</f>
        <v/>
      </c>
    </row>
    <row r="3" spans="1:17" x14ac:dyDescent="0.25">
      <c r="A3" t="s">
        <v>2040</v>
      </c>
      <c r="B3">
        <v>539</v>
      </c>
      <c r="C3" t="s">
        <v>2041</v>
      </c>
      <c r="D3">
        <v>1960</v>
      </c>
      <c r="E3" t="s">
        <v>11</v>
      </c>
      <c r="F3" t="s">
        <v>2042</v>
      </c>
      <c r="J3" t="s">
        <v>12</v>
      </c>
      <c r="K3" t="s">
        <v>12</v>
      </c>
      <c r="L3" t="s">
        <v>2043</v>
      </c>
      <c r="M3" t="s">
        <v>54</v>
      </c>
      <c r="N3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3">
        <v>55</v>
      </c>
      <c r="P3" t="s">
        <v>3777</v>
      </c>
      <c r="Q3">
        <f>IF(Table2[[#This Row],[Resolution_Units]]="m",Table2[[#This Row],[Resolution2_best]], IF(Table2[[#This Row],[Resolution_Units]]="k",Table2[[#This Row],[Resolution2_best]]*1000,""))</f>
        <v>55000</v>
      </c>
    </row>
    <row r="4" spans="1:17" x14ac:dyDescent="0.25">
      <c r="A4" t="s">
        <v>3587</v>
      </c>
      <c r="B4">
        <v>1011</v>
      </c>
      <c r="C4" t="s">
        <v>3588</v>
      </c>
      <c r="D4">
        <v>1960</v>
      </c>
      <c r="E4" t="s">
        <v>11</v>
      </c>
      <c r="F4" t="s">
        <v>3589</v>
      </c>
      <c r="J4" t="s">
        <v>12</v>
      </c>
      <c r="K4" t="s">
        <v>12</v>
      </c>
      <c r="L4" t="s">
        <v>3590</v>
      </c>
      <c r="M4" t="s">
        <v>23</v>
      </c>
      <c r="N4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4">
        <v>0.3</v>
      </c>
      <c r="P4" t="s">
        <v>3777</v>
      </c>
      <c r="Q4">
        <f>IF(Table2[[#This Row],[Resolution_Units]]="m",Table2[[#This Row],[Resolution2_best]], IF(Table2[[#This Row],[Resolution_Units]]="k",Table2[[#This Row],[Resolution2_best]]*1000,""))</f>
        <v>300</v>
      </c>
    </row>
    <row r="5" spans="1:17" x14ac:dyDescent="0.25">
      <c r="A5" t="s">
        <v>3591</v>
      </c>
      <c r="B5">
        <v>1012</v>
      </c>
      <c r="C5" t="s">
        <v>3592</v>
      </c>
      <c r="D5">
        <v>1960</v>
      </c>
      <c r="E5" t="s">
        <v>11</v>
      </c>
      <c r="F5" t="s">
        <v>3593</v>
      </c>
      <c r="J5" t="s">
        <v>12</v>
      </c>
      <c r="K5" t="s">
        <v>12</v>
      </c>
      <c r="L5" t="s">
        <v>3594</v>
      </c>
      <c r="M5" t="s">
        <v>23</v>
      </c>
      <c r="N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5">
        <v>3</v>
      </c>
      <c r="P5" t="s">
        <v>3777</v>
      </c>
      <c r="Q5">
        <f>IF(Table2[[#This Row],[Resolution_Units]]="m",Table2[[#This Row],[Resolution2_best]], IF(Table2[[#This Row],[Resolution_Units]]="k",Table2[[#This Row],[Resolution2_best]]*1000,""))</f>
        <v>3000</v>
      </c>
    </row>
    <row r="6" spans="1:17" x14ac:dyDescent="0.25">
      <c r="A6" t="s">
        <v>3583</v>
      </c>
      <c r="B6">
        <v>1010</v>
      </c>
      <c r="C6" t="s">
        <v>3584</v>
      </c>
      <c r="D6">
        <v>1962</v>
      </c>
      <c r="E6" t="s">
        <v>11</v>
      </c>
      <c r="F6" t="s">
        <v>3585</v>
      </c>
      <c r="J6" t="s">
        <v>12</v>
      </c>
      <c r="K6" t="s">
        <v>12</v>
      </c>
      <c r="L6" t="s">
        <v>3586</v>
      </c>
      <c r="M6" t="s">
        <v>23</v>
      </c>
      <c r="N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6">
        <v>2.5</v>
      </c>
      <c r="P6" t="s">
        <v>3777</v>
      </c>
      <c r="Q6">
        <f>IF(Table2[[#This Row],[Resolution_Units]]="m",Table2[[#This Row],[Resolution2_best]], IF(Table2[[#This Row],[Resolution_Units]]="k",Table2[[#This Row],[Resolution2_best]]*1000,""))</f>
        <v>2500</v>
      </c>
    </row>
    <row r="7" spans="1:17" x14ac:dyDescent="0.25">
      <c r="A7" t="s">
        <v>271</v>
      </c>
      <c r="B7">
        <v>66</v>
      </c>
      <c r="C7" t="s">
        <v>272</v>
      </c>
      <c r="D7">
        <v>1963</v>
      </c>
      <c r="E7" t="s">
        <v>11</v>
      </c>
      <c r="F7" t="s">
        <v>273</v>
      </c>
      <c r="G7" t="s">
        <v>274</v>
      </c>
      <c r="J7" t="s">
        <v>12</v>
      </c>
      <c r="K7" t="s">
        <v>12</v>
      </c>
      <c r="L7" t="s">
        <v>275</v>
      </c>
      <c r="M7" t="s">
        <v>23</v>
      </c>
      <c r="N7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7">
        <v>1.8</v>
      </c>
      <c r="P7" t="s">
        <v>3777</v>
      </c>
      <c r="Q7">
        <f>IF(Table2[[#This Row],[Resolution_Units]]="m",Table2[[#This Row],[Resolution2_best]], IF(Table2[[#This Row],[Resolution_Units]]="k",Table2[[#This Row],[Resolution2_best]]*1000,""))</f>
        <v>1800</v>
      </c>
    </row>
    <row r="8" spans="1:17" x14ac:dyDescent="0.25">
      <c r="A8" t="s">
        <v>1800</v>
      </c>
      <c r="B8">
        <v>467</v>
      </c>
      <c r="C8" t="s">
        <v>1801</v>
      </c>
      <c r="D8">
        <v>1963</v>
      </c>
      <c r="E8" t="s">
        <v>97</v>
      </c>
      <c r="J8" t="s">
        <v>12</v>
      </c>
      <c r="K8" t="s">
        <v>12</v>
      </c>
      <c r="L8" t="s">
        <v>1802</v>
      </c>
      <c r="M8" t="s">
        <v>770</v>
      </c>
      <c r="N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8" t="str">
        <f>IF(Table2[[#This Row],[Resolution_Units]]="m",Table2[[#This Row],[Resolution2_best]], IF(Table2[[#This Row],[Resolution_Units]]="k",Table2[[#This Row],[Resolution2_best]]*1000,""))</f>
        <v/>
      </c>
    </row>
    <row r="9" spans="1:17" x14ac:dyDescent="0.25">
      <c r="A9" t="s">
        <v>364</v>
      </c>
      <c r="B9">
        <v>85</v>
      </c>
      <c r="C9" t="s">
        <v>365</v>
      </c>
      <c r="D9">
        <v>1964</v>
      </c>
      <c r="E9" t="s">
        <v>11</v>
      </c>
      <c r="F9" t="s">
        <v>366</v>
      </c>
      <c r="J9" t="s">
        <v>12</v>
      </c>
      <c r="K9" t="s">
        <v>12</v>
      </c>
      <c r="L9" t="s">
        <v>367</v>
      </c>
      <c r="M9" t="s">
        <v>23</v>
      </c>
      <c r="N9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9">
        <v>0.9</v>
      </c>
      <c r="P9" t="s">
        <v>3777</v>
      </c>
      <c r="Q9">
        <f>IF(Table2[[#This Row],[Resolution_Units]]="m",Table2[[#This Row],[Resolution2_best]], IF(Table2[[#This Row],[Resolution_Units]]="k",Table2[[#This Row],[Resolution2_best]]*1000,""))</f>
        <v>900</v>
      </c>
    </row>
    <row r="10" spans="1:17" x14ac:dyDescent="0.25">
      <c r="A10" t="s">
        <v>1336</v>
      </c>
      <c r="B10">
        <v>340</v>
      </c>
      <c r="C10" t="s">
        <v>1337</v>
      </c>
      <c r="D10">
        <v>1964</v>
      </c>
      <c r="E10" t="s">
        <v>11</v>
      </c>
      <c r="F10" t="s">
        <v>1338</v>
      </c>
      <c r="G10" t="s">
        <v>1339</v>
      </c>
      <c r="J10" t="s">
        <v>531</v>
      </c>
      <c r="K10" t="s">
        <v>531</v>
      </c>
      <c r="L10" t="s">
        <v>1340</v>
      </c>
      <c r="M10" t="s">
        <v>23</v>
      </c>
      <c r="N10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10">
        <v>8.5</v>
      </c>
      <c r="P10" t="s">
        <v>3777</v>
      </c>
      <c r="Q10">
        <f>IF(Table2[[#This Row],[Resolution_Units]]="m",Table2[[#This Row],[Resolution2_best]], IF(Table2[[#This Row],[Resolution_Units]]="k",Table2[[#This Row],[Resolution2_best]]*1000,""))</f>
        <v>8500</v>
      </c>
    </row>
    <row r="11" spans="1:17" x14ac:dyDescent="0.25">
      <c r="A11" t="s">
        <v>3266</v>
      </c>
      <c r="B11">
        <v>906</v>
      </c>
      <c r="C11" t="s">
        <v>3267</v>
      </c>
      <c r="D11">
        <v>1966</v>
      </c>
      <c r="E11" t="s">
        <v>11</v>
      </c>
      <c r="F11" t="s">
        <v>1748</v>
      </c>
      <c r="J11" t="s">
        <v>12</v>
      </c>
      <c r="K11" t="s">
        <v>12</v>
      </c>
      <c r="L11" t="s">
        <v>3268</v>
      </c>
      <c r="M11" t="s">
        <v>23</v>
      </c>
      <c r="N1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11">
        <v>4.5</v>
      </c>
      <c r="P11" t="s">
        <v>3777</v>
      </c>
      <c r="Q11">
        <f>IF(Table2[[#This Row],[Resolution_Units]]="m",Table2[[#This Row],[Resolution2_best]], IF(Table2[[#This Row],[Resolution_Units]]="k",Table2[[#This Row],[Resolution2_best]]*1000,""))</f>
        <v>4500</v>
      </c>
    </row>
    <row r="12" spans="1:17" x14ac:dyDescent="0.25">
      <c r="A12" t="s">
        <v>2110</v>
      </c>
      <c r="B12">
        <v>557</v>
      </c>
      <c r="C12" t="s">
        <v>2111</v>
      </c>
      <c r="D12">
        <v>1967</v>
      </c>
      <c r="E12" t="s">
        <v>11</v>
      </c>
      <c r="F12" t="s">
        <v>2112</v>
      </c>
      <c r="J12" t="s">
        <v>12</v>
      </c>
      <c r="K12" t="s">
        <v>12</v>
      </c>
      <c r="L12" t="s">
        <v>2113</v>
      </c>
      <c r="M12" t="s">
        <v>23</v>
      </c>
      <c r="N12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12">
        <v>3.5</v>
      </c>
      <c r="P12" t="s">
        <v>3777</v>
      </c>
      <c r="Q12">
        <f>IF(Table2[[#This Row],[Resolution_Units]]="m",Table2[[#This Row],[Resolution2_best]], IF(Table2[[#This Row],[Resolution_Units]]="k",Table2[[#This Row],[Resolution2_best]]*1000,""))</f>
        <v>3500</v>
      </c>
    </row>
    <row r="13" spans="1:17" x14ac:dyDescent="0.25">
      <c r="A13" t="s">
        <v>2758</v>
      </c>
      <c r="B13">
        <v>754</v>
      </c>
      <c r="C13" t="s">
        <v>2755</v>
      </c>
      <c r="D13">
        <v>1967</v>
      </c>
      <c r="E13" t="s">
        <v>26</v>
      </c>
      <c r="J13" t="s">
        <v>12</v>
      </c>
      <c r="K13" t="s">
        <v>12</v>
      </c>
      <c r="L13" t="s">
        <v>2759</v>
      </c>
      <c r="M13" t="s">
        <v>302</v>
      </c>
      <c r="N13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13" t="str">
        <f>IF(Table2[[#This Row],[Resolution_Units]]="m",Table2[[#This Row],[Resolution2_best]], IF(Table2[[#This Row],[Resolution_Units]]="k",Table2[[#This Row],[Resolution2_best]]*1000,""))</f>
        <v/>
      </c>
    </row>
    <row r="14" spans="1:17" x14ac:dyDescent="0.25">
      <c r="A14" t="s">
        <v>1468</v>
      </c>
      <c r="B14">
        <v>375</v>
      </c>
      <c r="C14" t="s">
        <v>1469</v>
      </c>
      <c r="D14">
        <v>1969</v>
      </c>
      <c r="E14" t="s">
        <v>11</v>
      </c>
      <c r="F14" t="s">
        <v>1470</v>
      </c>
      <c r="G14" t="s">
        <v>274</v>
      </c>
      <c r="J14" t="s">
        <v>1471</v>
      </c>
      <c r="K14" t="s">
        <v>728</v>
      </c>
      <c r="L14" t="s">
        <v>1472</v>
      </c>
      <c r="M14" t="s">
        <v>23</v>
      </c>
      <c r="N14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14">
        <v>3.2</v>
      </c>
      <c r="P14" t="s">
        <v>3777</v>
      </c>
      <c r="Q14">
        <f>IF(Table2[[#This Row],[Resolution_Units]]="m",Table2[[#This Row],[Resolution2_best]], IF(Table2[[#This Row],[Resolution_Units]]="k",Table2[[#This Row],[Resolution2_best]]*1000,""))</f>
        <v>3200</v>
      </c>
    </row>
    <row r="15" spans="1:17" x14ac:dyDescent="0.25">
      <c r="A15" t="s">
        <v>1599</v>
      </c>
      <c r="B15">
        <v>410</v>
      </c>
      <c r="C15" t="s">
        <v>1600</v>
      </c>
      <c r="D15">
        <v>1969</v>
      </c>
      <c r="E15" t="s">
        <v>11</v>
      </c>
      <c r="F15" t="s">
        <v>1601</v>
      </c>
      <c r="G15" t="s">
        <v>1602</v>
      </c>
      <c r="H15">
        <v>3.75</v>
      </c>
      <c r="I15" t="s">
        <v>3777</v>
      </c>
      <c r="J15" t="s">
        <v>79</v>
      </c>
      <c r="K15" t="s">
        <v>1476</v>
      </c>
      <c r="L15" t="s">
        <v>1603</v>
      </c>
      <c r="M15" t="s">
        <v>68</v>
      </c>
      <c r="N15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3.75</v>
      </c>
      <c r="O15">
        <v>144</v>
      </c>
      <c r="P15" t="s">
        <v>3777</v>
      </c>
      <c r="Q15">
        <f>IF(Table2[[#This Row],[Resolution_Units]]="m",Table2[[#This Row],[Resolution2_best]], IF(Table2[[#This Row],[Resolution_Units]]="k",Table2[[#This Row],[Resolution2_best]]*1000,""))</f>
        <v>144000</v>
      </c>
    </row>
    <row r="16" spans="1:17" x14ac:dyDescent="0.25">
      <c r="A16" t="s">
        <v>1559</v>
      </c>
      <c r="B16">
        <v>400</v>
      </c>
      <c r="C16" t="s">
        <v>1560</v>
      </c>
      <c r="D16">
        <v>1969</v>
      </c>
      <c r="E16" t="s">
        <v>51</v>
      </c>
      <c r="F16" t="s">
        <v>1561</v>
      </c>
      <c r="J16" t="s">
        <v>12</v>
      </c>
      <c r="K16" t="s">
        <v>12</v>
      </c>
      <c r="L16" t="s">
        <v>1562</v>
      </c>
      <c r="M16" t="s">
        <v>23</v>
      </c>
      <c r="N1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16">
        <v>15</v>
      </c>
      <c r="P16" t="s">
        <v>3777</v>
      </c>
      <c r="Q16">
        <f>IF(Table2[[#This Row],[Resolution_Units]]="m",Table2[[#This Row],[Resolution2_best]], IF(Table2[[#This Row],[Resolution_Units]]="k",Table2[[#This Row],[Resolution2_best]]*1000,""))</f>
        <v>15000</v>
      </c>
    </row>
    <row r="17" spans="1:17" x14ac:dyDescent="0.25">
      <c r="A17" t="s">
        <v>1607</v>
      </c>
      <c r="B17">
        <v>412</v>
      </c>
      <c r="C17" t="s">
        <v>1608</v>
      </c>
      <c r="D17">
        <v>1969</v>
      </c>
      <c r="E17" t="s">
        <v>11</v>
      </c>
      <c r="G17" t="s">
        <v>822</v>
      </c>
      <c r="H17">
        <v>1</v>
      </c>
      <c r="I17" t="s">
        <v>3777</v>
      </c>
      <c r="J17" t="s">
        <v>449</v>
      </c>
      <c r="K17" t="s">
        <v>395</v>
      </c>
      <c r="L17" t="s">
        <v>1472</v>
      </c>
      <c r="M17" t="s">
        <v>32</v>
      </c>
      <c r="N17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</v>
      </c>
      <c r="Q17" t="str">
        <f>IF(Table2[[#This Row],[Resolution_Units]]="m",Table2[[#This Row],[Resolution2_best]], IF(Table2[[#This Row],[Resolution_Units]]="k",Table2[[#This Row],[Resolution2_best]]*1000,""))</f>
        <v/>
      </c>
    </row>
    <row r="18" spans="1:17" x14ac:dyDescent="0.25">
      <c r="A18" t="s">
        <v>2195</v>
      </c>
      <c r="B18">
        <v>582</v>
      </c>
      <c r="C18" t="s">
        <v>2196</v>
      </c>
      <c r="D18">
        <v>1969</v>
      </c>
      <c r="E18" t="s">
        <v>11</v>
      </c>
      <c r="F18" t="s">
        <v>287</v>
      </c>
      <c r="J18" t="s">
        <v>12</v>
      </c>
      <c r="K18" t="s">
        <v>12</v>
      </c>
      <c r="L18" t="s">
        <v>1472</v>
      </c>
      <c r="N1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18" t="str">
        <f>IF(Table2[[#This Row],[Resolution_Units]]="m",Table2[[#This Row],[Resolution2_best]], IF(Table2[[#This Row],[Resolution_Units]]="k",Table2[[#This Row],[Resolution2_best]]*1000,""))</f>
        <v/>
      </c>
    </row>
    <row r="19" spans="1:17" x14ac:dyDescent="0.25">
      <c r="A19" t="s">
        <v>49</v>
      </c>
      <c r="B19">
        <v>23</v>
      </c>
      <c r="C19" t="s">
        <v>50</v>
      </c>
      <c r="D19">
        <v>1969</v>
      </c>
      <c r="E19" t="s">
        <v>51</v>
      </c>
      <c r="F19" t="s">
        <v>52</v>
      </c>
      <c r="J19" t="s">
        <v>12</v>
      </c>
      <c r="K19" t="s">
        <v>12</v>
      </c>
      <c r="L19" t="s">
        <v>53</v>
      </c>
      <c r="M19" t="s">
        <v>54</v>
      </c>
      <c r="N19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19">
        <v>45</v>
      </c>
      <c r="P19" t="s">
        <v>3777</v>
      </c>
      <c r="Q19">
        <f>IF(Table2[[#This Row],[Resolution_Units]]="m",Table2[[#This Row],[Resolution2_best]], IF(Table2[[#This Row],[Resolution_Units]]="k",Table2[[#This Row],[Resolution2_best]]*1000,""))</f>
        <v>45000</v>
      </c>
    </row>
    <row r="20" spans="1:17" x14ac:dyDescent="0.25">
      <c r="A20" t="s">
        <v>3138</v>
      </c>
      <c r="B20">
        <v>864</v>
      </c>
      <c r="C20" t="s">
        <v>3139</v>
      </c>
      <c r="D20">
        <v>1969</v>
      </c>
      <c r="E20" t="s">
        <v>11</v>
      </c>
      <c r="F20" t="s">
        <v>3140</v>
      </c>
      <c r="G20" t="s">
        <v>217</v>
      </c>
      <c r="H20">
        <v>100</v>
      </c>
      <c r="I20" t="s">
        <v>3776</v>
      </c>
      <c r="J20" t="s">
        <v>65</v>
      </c>
      <c r="K20" t="s">
        <v>733</v>
      </c>
      <c r="L20" t="s">
        <v>1603</v>
      </c>
      <c r="M20" t="s">
        <v>68</v>
      </c>
      <c r="N20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0.1</v>
      </c>
      <c r="O20">
        <v>220</v>
      </c>
      <c r="P20" t="s">
        <v>3777</v>
      </c>
      <c r="Q20">
        <f>IF(Table2[[#This Row],[Resolution_Units]]="m",Table2[[#This Row],[Resolution2_best]], IF(Table2[[#This Row],[Resolution_Units]]="k",Table2[[#This Row],[Resolution2_best]]*1000,""))</f>
        <v>220000</v>
      </c>
    </row>
    <row r="21" spans="1:17" x14ac:dyDescent="0.25">
      <c r="A21" t="s">
        <v>3548</v>
      </c>
      <c r="B21">
        <v>999</v>
      </c>
      <c r="C21" t="s">
        <v>2028</v>
      </c>
      <c r="D21">
        <v>1969</v>
      </c>
      <c r="E21" t="s">
        <v>51</v>
      </c>
      <c r="F21" t="s">
        <v>3549</v>
      </c>
      <c r="J21" t="s">
        <v>12</v>
      </c>
      <c r="K21" t="s">
        <v>12</v>
      </c>
      <c r="L21" t="s">
        <v>3550</v>
      </c>
      <c r="M21" t="s">
        <v>23</v>
      </c>
      <c r="N2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21">
        <v>1.25</v>
      </c>
      <c r="P21" t="s">
        <v>3777</v>
      </c>
      <c r="Q21">
        <f>IF(Table2[[#This Row],[Resolution_Units]]="m",Table2[[#This Row],[Resolution2_best]], IF(Table2[[#This Row],[Resolution_Units]]="k",Table2[[#This Row],[Resolution2_best]]*1000,""))</f>
        <v>1250</v>
      </c>
    </row>
    <row r="22" spans="1:17" x14ac:dyDescent="0.25">
      <c r="A22" t="s">
        <v>445</v>
      </c>
      <c r="B22">
        <v>102</v>
      </c>
      <c r="C22" t="s">
        <v>446</v>
      </c>
      <c r="D22">
        <v>1970</v>
      </c>
      <c r="E22" t="s">
        <v>11</v>
      </c>
      <c r="F22" t="s">
        <v>447</v>
      </c>
      <c r="J22" t="s">
        <v>448</v>
      </c>
      <c r="K22" t="s">
        <v>449</v>
      </c>
      <c r="L22" t="s">
        <v>450</v>
      </c>
      <c r="M22" t="s">
        <v>68</v>
      </c>
      <c r="N22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22">
        <v>220</v>
      </c>
      <c r="P22" t="s">
        <v>3777</v>
      </c>
      <c r="Q22">
        <f>IF(Table2[[#This Row],[Resolution_Units]]="m",Table2[[#This Row],[Resolution2_best]], IF(Table2[[#This Row],[Resolution_Units]]="k",Table2[[#This Row],[Resolution2_best]]*1000,""))</f>
        <v>220000</v>
      </c>
    </row>
    <row r="23" spans="1:17" x14ac:dyDescent="0.25">
      <c r="A23" t="s">
        <v>1015</v>
      </c>
      <c r="B23">
        <v>249</v>
      </c>
      <c r="C23" t="s">
        <v>1016</v>
      </c>
      <c r="D23">
        <v>1970</v>
      </c>
      <c r="E23" t="s">
        <v>11</v>
      </c>
      <c r="F23" t="s">
        <v>1017</v>
      </c>
      <c r="J23" t="s">
        <v>12</v>
      </c>
      <c r="K23" t="s">
        <v>12</v>
      </c>
      <c r="L23" t="s">
        <v>450</v>
      </c>
      <c r="M23" t="s">
        <v>68</v>
      </c>
      <c r="N23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23">
        <v>70</v>
      </c>
      <c r="P23" t="s">
        <v>3777</v>
      </c>
      <c r="Q23">
        <f>IF(Table2[[#This Row],[Resolution_Units]]="m",Table2[[#This Row],[Resolution2_best]], IF(Table2[[#This Row],[Resolution_Units]]="k",Table2[[#This Row],[Resolution2_best]]*1000,""))</f>
        <v>70000</v>
      </c>
    </row>
    <row r="24" spans="1:17" x14ac:dyDescent="0.25">
      <c r="A24" t="s">
        <v>1604</v>
      </c>
      <c r="B24">
        <v>411</v>
      </c>
      <c r="C24" t="s">
        <v>1605</v>
      </c>
      <c r="D24">
        <v>1970</v>
      </c>
      <c r="E24" t="s">
        <v>11</v>
      </c>
      <c r="F24" t="s">
        <v>1606</v>
      </c>
      <c r="G24" t="s">
        <v>1602</v>
      </c>
      <c r="H24">
        <v>3.75</v>
      </c>
      <c r="I24" t="s">
        <v>3777</v>
      </c>
      <c r="J24" t="s">
        <v>261</v>
      </c>
      <c r="K24" t="s">
        <v>914</v>
      </c>
      <c r="L24" t="s">
        <v>450</v>
      </c>
      <c r="M24" t="s">
        <v>68</v>
      </c>
      <c r="N24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3.75</v>
      </c>
      <c r="O24">
        <v>94</v>
      </c>
      <c r="P24" t="s">
        <v>3777</v>
      </c>
      <c r="Q24">
        <f>IF(Table2[[#This Row],[Resolution_Units]]="m",Table2[[#This Row],[Resolution2_best]], IF(Table2[[#This Row],[Resolution_Units]]="k",Table2[[#This Row],[Resolution2_best]]*1000,""))</f>
        <v>94000</v>
      </c>
    </row>
    <row r="25" spans="1:17" x14ac:dyDescent="0.25">
      <c r="A25" t="s">
        <v>3141</v>
      </c>
      <c r="B25">
        <v>865</v>
      </c>
      <c r="C25" t="s">
        <v>3142</v>
      </c>
      <c r="D25">
        <v>1970</v>
      </c>
      <c r="E25" t="s">
        <v>11</v>
      </c>
      <c r="F25" t="s">
        <v>3143</v>
      </c>
      <c r="J25" t="s">
        <v>3144</v>
      </c>
      <c r="K25" t="s">
        <v>29</v>
      </c>
      <c r="L25" t="s">
        <v>450</v>
      </c>
      <c r="M25" t="s">
        <v>68</v>
      </c>
      <c r="N2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25">
        <v>220</v>
      </c>
      <c r="P25" t="s">
        <v>3777</v>
      </c>
      <c r="Q25">
        <f>IF(Table2[[#This Row],[Resolution_Units]]="m",Table2[[#This Row],[Resolution2_best]], IF(Table2[[#This Row],[Resolution_Units]]="k",Table2[[#This Row],[Resolution2_best]]*1000,""))</f>
        <v>220000</v>
      </c>
    </row>
    <row r="26" spans="1:17" x14ac:dyDescent="0.25">
      <c r="A26" t="s">
        <v>3249</v>
      </c>
      <c r="B26">
        <v>900</v>
      </c>
      <c r="C26" t="s">
        <v>3250</v>
      </c>
      <c r="D26">
        <v>1970</v>
      </c>
      <c r="E26" t="s">
        <v>43</v>
      </c>
      <c r="F26" t="s">
        <v>3251</v>
      </c>
      <c r="G26" t="s">
        <v>3252</v>
      </c>
      <c r="J26" t="s">
        <v>3253</v>
      </c>
      <c r="K26" t="s">
        <v>3254</v>
      </c>
      <c r="L26" t="s">
        <v>3238</v>
      </c>
      <c r="M26" t="s">
        <v>23</v>
      </c>
      <c r="N2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26">
        <v>3.6</v>
      </c>
      <c r="P26" t="s">
        <v>3777</v>
      </c>
      <c r="Q26">
        <f>IF(Table2[[#This Row],[Resolution_Units]]="m",Table2[[#This Row],[Resolution2_best]], IF(Table2[[#This Row],[Resolution_Units]]="k",Table2[[#This Row],[Resolution2_best]]*1000,""))</f>
        <v>3600</v>
      </c>
    </row>
    <row r="27" spans="1:17" x14ac:dyDescent="0.25">
      <c r="A27" t="s">
        <v>2958</v>
      </c>
      <c r="B27">
        <v>808</v>
      </c>
      <c r="C27" t="s">
        <v>2959</v>
      </c>
      <c r="D27">
        <v>1970</v>
      </c>
      <c r="E27" t="s">
        <v>35</v>
      </c>
      <c r="F27" t="s">
        <v>2960</v>
      </c>
      <c r="J27" t="s">
        <v>2961</v>
      </c>
      <c r="K27" t="s">
        <v>132</v>
      </c>
      <c r="L27" t="s">
        <v>450</v>
      </c>
      <c r="M27" t="s">
        <v>68</v>
      </c>
      <c r="N27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27">
        <v>112</v>
      </c>
      <c r="P27" t="s">
        <v>3777</v>
      </c>
      <c r="Q27">
        <f>IF(Table2[[#This Row],[Resolution_Units]]="m",Table2[[#This Row],[Resolution2_best]], IF(Table2[[#This Row],[Resolution_Units]]="k",Table2[[#This Row],[Resolution2_best]]*1000,""))</f>
        <v>112000</v>
      </c>
    </row>
    <row r="28" spans="1:17" x14ac:dyDescent="0.25">
      <c r="A28" t="s">
        <v>3236</v>
      </c>
      <c r="B28">
        <v>894</v>
      </c>
      <c r="C28" t="s">
        <v>3237</v>
      </c>
      <c r="D28">
        <v>1970</v>
      </c>
      <c r="E28" t="s">
        <v>43</v>
      </c>
      <c r="J28" t="s">
        <v>12</v>
      </c>
      <c r="K28" t="s">
        <v>12</v>
      </c>
      <c r="L28" t="s">
        <v>3238</v>
      </c>
      <c r="M28" t="s">
        <v>134</v>
      </c>
      <c r="N2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28" t="str">
        <f>IF(Table2[[#This Row],[Resolution_Units]]="m",Table2[[#This Row],[Resolution2_best]], IF(Table2[[#This Row],[Resolution_Units]]="k",Table2[[#This Row],[Resolution2_best]]*1000,""))</f>
        <v/>
      </c>
    </row>
    <row r="29" spans="1:17" x14ac:dyDescent="0.25">
      <c r="A29" t="s">
        <v>3471</v>
      </c>
      <c r="B29">
        <v>976</v>
      </c>
      <c r="C29" t="s">
        <v>3472</v>
      </c>
      <c r="D29">
        <v>1970</v>
      </c>
      <c r="E29" t="s">
        <v>11</v>
      </c>
      <c r="F29" t="s">
        <v>3473</v>
      </c>
      <c r="G29" t="s">
        <v>3474</v>
      </c>
      <c r="J29" t="s">
        <v>288</v>
      </c>
      <c r="K29" t="s">
        <v>1365</v>
      </c>
      <c r="L29" t="s">
        <v>3475</v>
      </c>
      <c r="M29" t="s">
        <v>23</v>
      </c>
      <c r="N29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29">
        <v>7</v>
      </c>
      <c r="P29" t="s">
        <v>3777</v>
      </c>
      <c r="Q29">
        <f>IF(Table2[[#This Row],[Resolution_Units]]="m",Table2[[#This Row],[Resolution2_best]], IF(Table2[[#This Row],[Resolution_Units]]="k",Table2[[#This Row],[Resolution2_best]]*1000,""))</f>
        <v>7000</v>
      </c>
    </row>
    <row r="30" spans="1:17" x14ac:dyDescent="0.25">
      <c r="A30" t="s">
        <v>690</v>
      </c>
      <c r="B30">
        <v>160</v>
      </c>
      <c r="C30" t="s">
        <v>691</v>
      </c>
      <c r="D30">
        <v>1972</v>
      </c>
      <c r="E30" t="s">
        <v>11</v>
      </c>
      <c r="J30" t="s">
        <v>12</v>
      </c>
      <c r="K30" t="s">
        <v>12</v>
      </c>
      <c r="L30" t="s">
        <v>692</v>
      </c>
      <c r="M30" t="s">
        <v>32</v>
      </c>
      <c r="N30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30" t="str">
        <f>IF(Table2[[#This Row],[Resolution_Units]]="m",Table2[[#This Row],[Resolution2_best]], IF(Table2[[#This Row],[Resolution_Units]]="k",Table2[[#This Row],[Resolution2_best]]*1000,""))</f>
        <v/>
      </c>
    </row>
    <row r="31" spans="1:17" x14ac:dyDescent="0.25">
      <c r="A31" t="s">
        <v>916</v>
      </c>
      <c r="B31">
        <v>221</v>
      </c>
      <c r="C31" t="s">
        <v>912</v>
      </c>
      <c r="D31">
        <v>1972</v>
      </c>
      <c r="E31" t="s">
        <v>11</v>
      </c>
      <c r="F31" t="s">
        <v>917</v>
      </c>
      <c r="G31" t="s">
        <v>918</v>
      </c>
      <c r="H31">
        <v>0.4</v>
      </c>
      <c r="I31" t="s">
        <v>3777</v>
      </c>
      <c r="J31" t="s">
        <v>914</v>
      </c>
      <c r="K31" t="s">
        <v>180</v>
      </c>
      <c r="L31" t="s">
        <v>919</v>
      </c>
      <c r="M31" t="s">
        <v>54</v>
      </c>
      <c r="N31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0.4</v>
      </c>
      <c r="O31">
        <v>25</v>
      </c>
      <c r="P31" t="s">
        <v>3777</v>
      </c>
      <c r="Q31">
        <f>IF(Table2[[#This Row],[Resolution_Units]]="m",Table2[[#This Row],[Resolution2_best]], IF(Table2[[#This Row],[Resolution_Units]]="k",Table2[[#This Row],[Resolution2_best]]*1000,""))</f>
        <v>25000</v>
      </c>
    </row>
    <row r="32" spans="1:17" x14ac:dyDescent="0.25">
      <c r="A32" t="s">
        <v>1655</v>
      </c>
      <c r="B32">
        <v>426</v>
      </c>
      <c r="C32" t="s">
        <v>1656</v>
      </c>
      <c r="D32">
        <v>1972</v>
      </c>
      <c r="E32" t="s">
        <v>11</v>
      </c>
      <c r="F32" t="s">
        <v>1657</v>
      </c>
      <c r="G32" t="s">
        <v>1658</v>
      </c>
      <c r="H32">
        <v>0.24</v>
      </c>
      <c r="I32" t="s">
        <v>3777</v>
      </c>
      <c r="J32" t="s">
        <v>1659</v>
      </c>
      <c r="K32" t="s">
        <v>1476</v>
      </c>
      <c r="L32" t="s">
        <v>919</v>
      </c>
      <c r="M32" t="s">
        <v>68</v>
      </c>
      <c r="N32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0.24</v>
      </c>
      <c r="O32">
        <v>32</v>
      </c>
      <c r="P32" t="s">
        <v>3777</v>
      </c>
      <c r="Q32">
        <f>IF(Table2[[#This Row],[Resolution_Units]]="m",Table2[[#This Row],[Resolution2_best]], IF(Table2[[#This Row],[Resolution_Units]]="k",Table2[[#This Row],[Resolution2_best]]*1000,""))</f>
        <v>32000</v>
      </c>
    </row>
    <row r="33" spans="1:17" x14ac:dyDescent="0.25">
      <c r="A33" t="s">
        <v>2096</v>
      </c>
      <c r="B33">
        <v>554</v>
      </c>
      <c r="C33" t="s">
        <v>2097</v>
      </c>
      <c r="D33">
        <v>1972</v>
      </c>
      <c r="E33" t="s">
        <v>11</v>
      </c>
      <c r="F33" t="s">
        <v>2098</v>
      </c>
      <c r="G33" t="s">
        <v>2099</v>
      </c>
      <c r="H33">
        <v>15</v>
      </c>
      <c r="I33" t="s">
        <v>3778</v>
      </c>
      <c r="J33" t="s">
        <v>2100</v>
      </c>
      <c r="K33" t="s">
        <v>255</v>
      </c>
      <c r="L33" t="s">
        <v>2101</v>
      </c>
      <c r="M33" t="s">
        <v>23</v>
      </c>
      <c r="N33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15000</v>
      </c>
      <c r="O33">
        <v>80</v>
      </c>
      <c r="P33" t="s">
        <v>3778</v>
      </c>
      <c r="Q33">
        <f>IF(Table2[[#This Row],[Resolution_Units]]="m",Table2[[#This Row],[Resolution2_best]], IF(Table2[[#This Row],[Resolution_Units]]="k",Table2[[#This Row],[Resolution2_best]]*1000,""))</f>
        <v>80</v>
      </c>
    </row>
    <row r="34" spans="1:17" x14ac:dyDescent="0.25">
      <c r="A34" t="s">
        <v>2317</v>
      </c>
      <c r="B34">
        <v>617</v>
      </c>
      <c r="C34" t="s">
        <v>2318</v>
      </c>
      <c r="D34">
        <v>1972</v>
      </c>
      <c r="E34" t="s">
        <v>11</v>
      </c>
      <c r="F34" t="s">
        <v>2319</v>
      </c>
      <c r="G34" t="s">
        <v>2320</v>
      </c>
      <c r="H34">
        <v>60</v>
      </c>
      <c r="I34" t="s">
        <v>3776</v>
      </c>
      <c r="J34" t="s">
        <v>2321</v>
      </c>
      <c r="K34" t="s">
        <v>1068</v>
      </c>
      <c r="L34" t="s">
        <v>919</v>
      </c>
      <c r="M34" t="s">
        <v>54</v>
      </c>
      <c r="N34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0.06</v>
      </c>
      <c r="O34">
        <v>180</v>
      </c>
      <c r="P34" t="s">
        <v>3777</v>
      </c>
      <c r="Q34">
        <f>IF(Table2[[#This Row],[Resolution_Units]]="m",Table2[[#This Row],[Resolution2_best]], IF(Table2[[#This Row],[Resolution_Units]]="k",Table2[[#This Row],[Resolution2_best]]*1000,""))</f>
        <v>180000</v>
      </c>
    </row>
    <row r="35" spans="1:17" x14ac:dyDescent="0.25">
      <c r="A35" t="s">
        <v>2679</v>
      </c>
      <c r="B35">
        <v>728</v>
      </c>
      <c r="C35" t="s">
        <v>2680</v>
      </c>
      <c r="D35">
        <v>1972</v>
      </c>
      <c r="E35" t="s">
        <v>11</v>
      </c>
      <c r="F35" t="s">
        <v>2681</v>
      </c>
      <c r="J35" t="s">
        <v>12</v>
      </c>
      <c r="K35" t="s">
        <v>12</v>
      </c>
      <c r="L35" t="s">
        <v>692</v>
      </c>
      <c r="M35" t="s">
        <v>23</v>
      </c>
      <c r="N3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35">
        <v>80</v>
      </c>
      <c r="P35" t="s">
        <v>3778</v>
      </c>
      <c r="Q35">
        <f>IF(Table2[[#This Row],[Resolution_Units]]="m",Table2[[#This Row],[Resolution2_best]], IF(Table2[[#This Row],[Resolution_Units]]="k",Table2[[#This Row],[Resolution2_best]]*1000,""))</f>
        <v>80</v>
      </c>
    </row>
    <row r="36" spans="1:17" x14ac:dyDescent="0.25">
      <c r="A36" t="s">
        <v>2962</v>
      </c>
      <c r="B36">
        <v>809</v>
      </c>
      <c r="C36" t="s">
        <v>2959</v>
      </c>
      <c r="D36">
        <v>1972</v>
      </c>
      <c r="E36" t="s">
        <v>35</v>
      </c>
      <c r="F36" t="s">
        <v>2963</v>
      </c>
      <c r="J36" t="s">
        <v>1471</v>
      </c>
      <c r="K36" t="s">
        <v>433</v>
      </c>
      <c r="L36" t="s">
        <v>919</v>
      </c>
      <c r="M36" t="s">
        <v>68</v>
      </c>
      <c r="N3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36">
        <v>30</v>
      </c>
      <c r="P36" t="s">
        <v>3777</v>
      </c>
      <c r="Q36">
        <f>IF(Table2[[#This Row],[Resolution_Units]]="m",Table2[[#This Row],[Resolution2_best]], IF(Table2[[#This Row],[Resolution_Units]]="k",Table2[[#This Row],[Resolution2_best]]*1000,""))</f>
        <v>30000</v>
      </c>
    </row>
    <row r="37" spans="1:17" x14ac:dyDescent="0.25">
      <c r="A37" t="s">
        <v>2954</v>
      </c>
      <c r="B37">
        <v>807</v>
      </c>
      <c r="C37" t="s">
        <v>2955</v>
      </c>
      <c r="D37">
        <v>1972</v>
      </c>
      <c r="E37" t="s">
        <v>11</v>
      </c>
      <c r="F37" t="s">
        <v>2956</v>
      </c>
      <c r="G37" t="s">
        <v>2957</v>
      </c>
      <c r="H37">
        <v>250</v>
      </c>
      <c r="I37" t="s">
        <v>3776</v>
      </c>
      <c r="J37" t="s">
        <v>491</v>
      </c>
      <c r="K37" t="s">
        <v>449</v>
      </c>
      <c r="L37" t="s">
        <v>919</v>
      </c>
      <c r="M37" t="s">
        <v>23</v>
      </c>
      <c r="N37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0.25</v>
      </c>
      <c r="O37">
        <v>660</v>
      </c>
      <c r="P37" t="s">
        <v>3778</v>
      </c>
      <c r="Q37">
        <f>IF(Table2[[#This Row],[Resolution_Units]]="m",Table2[[#This Row],[Resolution2_best]], IF(Table2[[#This Row],[Resolution_Units]]="k",Table2[[#This Row],[Resolution2_best]]*1000,""))</f>
        <v>660</v>
      </c>
    </row>
    <row r="38" spans="1:17" x14ac:dyDescent="0.25">
      <c r="A38" t="s">
        <v>3672</v>
      </c>
      <c r="B38">
        <v>1036</v>
      </c>
      <c r="C38" t="s">
        <v>3673</v>
      </c>
      <c r="D38">
        <v>1972</v>
      </c>
      <c r="E38" t="s">
        <v>43</v>
      </c>
      <c r="F38" t="s">
        <v>2042</v>
      </c>
      <c r="G38" t="s">
        <v>3674</v>
      </c>
      <c r="H38">
        <v>256</v>
      </c>
      <c r="I38" t="s">
        <v>3776</v>
      </c>
      <c r="J38" t="s">
        <v>2239</v>
      </c>
      <c r="K38" t="s">
        <v>372</v>
      </c>
      <c r="L38" t="s">
        <v>3626</v>
      </c>
      <c r="M38" t="s">
        <v>68</v>
      </c>
      <c r="N38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0.25600000000000001</v>
      </c>
      <c r="O38">
        <v>55</v>
      </c>
      <c r="P38" t="s">
        <v>3777</v>
      </c>
      <c r="Q38">
        <f>IF(Table2[[#This Row],[Resolution_Units]]="m",Table2[[#This Row],[Resolution2_best]], IF(Table2[[#This Row],[Resolution_Units]]="k",Table2[[#This Row],[Resolution2_best]]*1000,""))</f>
        <v>55000</v>
      </c>
    </row>
    <row r="39" spans="1:17" x14ac:dyDescent="0.25">
      <c r="A39" t="s">
        <v>3622</v>
      </c>
      <c r="B39">
        <v>1021</v>
      </c>
      <c r="C39" t="s">
        <v>3623</v>
      </c>
      <c r="D39">
        <v>1972</v>
      </c>
      <c r="E39" t="s">
        <v>43</v>
      </c>
      <c r="F39" t="s">
        <v>3624</v>
      </c>
      <c r="G39" t="s">
        <v>3625</v>
      </c>
      <c r="J39" t="s">
        <v>1476</v>
      </c>
      <c r="K39" t="s">
        <v>491</v>
      </c>
      <c r="L39" t="s">
        <v>3626</v>
      </c>
      <c r="M39" t="s">
        <v>23</v>
      </c>
      <c r="N39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39">
        <v>0.9</v>
      </c>
      <c r="P39" t="s">
        <v>3777</v>
      </c>
      <c r="Q39">
        <f>IF(Table2[[#This Row],[Resolution_Units]]="m",Table2[[#This Row],[Resolution2_best]], IF(Table2[[#This Row],[Resolution_Units]]="k",Table2[[#This Row],[Resolution2_best]]*1000,""))</f>
        <v>900</v>
      </c>
    </row>
    <row r="40" spans="1:17" x14ac:dyDescent="0.25">
      <c r="A40" t="s">
        <v>673</v>
      </c>
      <c r="B40">
        <v>154</v>
      </c>
      <c r="C40" t="s">
        <v>674</v>
      </c>
      <c r="D40">
        <v>1974</v>
      </c>
      <c r="E40" t="s">
        <v>43</v>
      </c>
      <c r="G40" t="s">
        <v>217</v>
      </c>
      <c r="H40">
        <v>100</v>
      </c>
      <c r="I40" t="s">
        <v>3776</v>
      </c>
      <c r="J40" t="s">
        <v>12</v>
      </c>
      <c r="K40" t="s">
        <v>12</v>
      </c>
      <c r="L40" t="s">
        <v>675</v>
      </c>
      <c r="M40" t="s">
        <v>32</v>
      </c>
      <c r="N40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0.1</v>
      </c>
      <c r="Q40" t="str">
        <f>IF(Table2[[#This Row],[Resolution_Units]]="m",Table2[[#This Row],[Resolution2_best]], IF(Table2[[#This Row],[Resolution_Units]]="k",Table2[[#This Row],[Resolution2_best]]*1000,""))</f>
        <v/>
      </c>
    </row>
    <row r="41" spans="1:17" x14ac:dyDescent="0.25">
      <c r="A41" t="s">
        <v>2154</v>
      </c>
      <c r="B41">
        <v>570</v>
      </c>
      <c r="C41" t="s">
        <v>2155</v>
      </c>
      <c r="D41">
        <v>1974</v>
      </c>
      <c r="E41" t="s">
        <v>51</v>
      </c>
      <c r="F41" t="s">
        <v>2156</v>
      </c>
      <c r="J41" t="s">
        <v>12</v>
      </c>
      <c r="K41" t="s">
        <v>12</v>
      </c>
      <c r="L41" t="s">
        <v>2157</v>
      </c>
      <c r="M41" t="s">
        <v>23</v>
      </c>
      <c r="N4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41">
        <v>120</v>
      </c>
      <c r="P41" t="s">
        <v>3777</v>
      </c>
      <c r="Q41">
        <f>IF(Table2[[#This Row],[Resolution_Units]]="m",Table2[[#This Row],[Resolution2_best]], IF(Table2[[#This Row],[Resolution_Units]]="k",Table2[[#This Row],[Resolution2_best]]*1000,""))</f>
        <v>120000</v>
      </c>
    </row>
    <row r="42" spans="1:17" x14ac:dyDescent="0.25">
      <c r="A42" t="s">
        <v>2144</v>
      </c>
      <c r="B42">
        <v>567</v>
      </c>
      <c r="C42" t="s">
        <v>2126</v>
      </c>
      <c r="D42">
        <v>1974</v>
      </c>
      <c r="E42" t="s">
        <v>51</v>
      </c>
      <c r="F42" t="s">
        <v>2034</v>
      </c>
      <c r="J42" t="s">
        <v>12</v>
      </c>
      <c r="K42" t="s">
        <v>12</v>
      </c>
      <c r="L42" t="s">
        <v>2145</v>
      </c>
      <c r="M42" t="s">
        <v>23</v>
      </c>
      <c r="N42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42">
        <v>1.5</v>
      </c>
      <c r="P42" t="s">
        <v>3777</v>
      </c>
      <c r="Q42">
        <f>IF(Table2[[#This Row],[Resolution_Units]]="m",Table2[[#This Row],[Resolution2_best]], IF(Table2[[#This Row],[Resolution_Units]]="k",Table2[[#This Row],[Resolution2_best]]*1000,""))</f>
        <v>1500</v>
      </c>
    </row>
    <row r="43" spans="1:17" x14ac:dyDescent="0.25">
      <c r="A43" t="s">
        <v>3098</v>
      </c>
      <c r="B43">
        <v>854</v>
      </c>
      <c r="C43" t="s">
        <v>3099</v>
      </c>
      <c r="D43">
        <v>1974</v>
      </c>
      <c r="E43" t="s">
        <v>51</v>
      </c>
      <c r="F43" t="s">
        <v>3100</v>
      </c>
      <c r="J43" t="s">
        <v>12</v>
      </c>
      <c r="K43" t="s">
        <v>12</v>
      </c>
      <c r="L43" t="s">
        <v>3101</v>
      </c>
      <c r="M43" t="s">
        <v>54</v>
      </c>
      <c r="N43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43">
        <v>20</v>
      </c>
      <c r="P43" t="s">
        <v>3777</v>
      </c>
      <c r="Q43">
        <f>IF(Table2[[#This Row],[Resolution_Units]]="m",Table2[[#This Row],[Resolution2_best]], IF(Table2[[#This Row],[Resolution_Units]]="k",Table2[[#This Row],[Resolution2_best]]*1000,""))</f>
        <v>20000</v>
      </c>
    </row>
    <row r="44" spans="1:17" x14ac:dyDescent="0.25">
      <c r="A44" t="s">
        <v>3013</v>
      </c>
      <c r="B44">
        <v>826</v>
      </c>
      <c r="C44" t="s">
        <v>3014</v>
      </c>
      <c r="D44">
        <v>1974</v>
      </c>
      <c r="E44" t="s">
        <v>43</v>
      </c>
      <c r="J44" t="s">
        <v>12</v>
      </c>
      <c r="K44" t="s">
        <v>12</v>
      </c>
      <c r="L44" t="s">
        <v>3015</v>
      </c>
      <c r="M44" t="s">
        <v>134</v>
      </c>
      <c r="N44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44" t="str">
        <f>IF(Table2[[#This Row],[Resolution_Units]]="m",Table2[[#This Row],[Resolution2_best]], IF(Table2[[#This Row],[Resolution_Units]]="k",Table2[[#This Row],[Resolution2_best]]*1000,""))</f>
        <v/>
      </c>
    </row>
    <row r="45" spans="1:17" x14ac:dyDescent="0.25">
      <c r="A45" t="s">
        <v>3016</v>
      </c>
      <c r="B45">
        <v>827</v>
      </c>
      <c r="C45" t="s">
        <v>3017</v>
      </c>
      <c r="D45">
        <v>1974</v>
      </c>
      <c r="E45" t="s">
        <v>43</v>
      </c>
      <c r="J45" t="s">
        <v>12</v>
      </c>
      <c r="K45" t="s">
        <v>12</v>
      </c>
      <c r="L45" t="s">
        <v>3015</v>
      </c>
      <c r="M45" t="s">
        <v>134</v>
      </c>
      <c r="N4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45" t="str">
        <f>IF(Table2[[#This Row],[Resolution_Units]]="m",Table2[[#This Row],[Resolution2_best]], IF(Table2[[#This Row],[Resolution_Units]]="k",Table2[[#This Row],[Resolution2_best]]*1000,""))</f>
        <v/>
      </c>
    </row>
    <row r="46" spans="1:17" x14ac:dyDescent="0.25">
      <c r="A46" t="s">
        <v>3023</v>
      </c>
      <c r="B46">
        <v>830</v>
      </c>
      <c r="C46" t="s">
        <v>3024</v>
      </c>
      <c r="D46">
        <v>1974</v>
      </c>
      <c r="E46" t="s">
        <v>43</v>
      </c>
      <c r="J46" t="s">
        <v>12</v>
      </c>
      <c r="K46" t="s">
        <v>12</v>
      </c>
      <c r="L46" t="s">
        <v>675</v>
      </c>
      <c r="M46" t="s">
        <v>109</v>
      </c>
      <c r="N4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46" t="str">
        <f>IF(Table2[[#This Row],[Resolution_Units]]="m",Table2[[#This Row],[Resolution2_best]], IF(Table2[[#This Row],[Resolution_Units]]="k",Table2[[#This Row],[Resolution2_best]]*1000,""))</f>
        <v/>
      </c>
    </row>
    <row r="47" spans="1:17" x14ac:dyDescent="0.25">
      <c r="A47" t="s">
        <v>3043</v>
      </c>
      <c r="B47">
        <v>837</v>
      </c>
      <c r="C47" t="s">
        <v>3044</v>
      </c>
      <c r="D47">
        <v>1974</v>
      </c>
      <c r="E47" t="s">
        <v>43</v>
      </c>
      <c r="F47" t="s">
        <v>287</v>
      </c>
      <c r="J47" t="s">
        <v>12</v>
      </c>
      <c r="K47" t="s">
        <v>12</v>
      </c>
      <c r="L47" t="s">
        <v>3045</v>
      </c>
      <c r="N47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47" t="str">
        <f>IF(Table2[[#This Row],[Resolution_Units]]="m",Table2[[#This Row],[Resolution2_best]], IF(Table2[[#This Row],[Resolution_Units]]="k",Table2[[#This Row],[Resolution2_best]]*1000,""))</f>
        <v/>
      </c>
    </row>
    <row r="48" spans="1:17" x14ac:dyDescent="0.25">
      <c r="A48" t="s">
        <v>3618</v>
      </c>
      <c r="B48">
        <v>1020</v>
      </c>
      <c r="C48" t="s">
        <v>3619</v>
      </c>
      <c r="D48">
        <v>1974</v>
      </c>
      <c r="E48" t="s">
        <v>11</v>
      </c>
      <c r="F48" t="s">
        <v>3620</v>
      </c>
      <c r="J48" t="s">
        <v>12</v>
      </c>
      <c r="K48" t="s">
        <v>12</v>
      </c>
      <c r="L48" t="s">
        <v>3621</v>
      </c>
      <c r="M48" t="s">
        <v>23</v>
      </c>
      <c r="N4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48">
        <v>5.5</v>
      </c>
      <c r="P48" t="s">
        <v>3777</v>
      </c>
      <c r="Q48">
        <f>IF(Table2[[#This Row],[Resolution_Units]]="m",Table2[[#This Row],[Resolution2_best]], IF(Table2[[#This Row],[Resolution_Units]]="k",Table2[[#This Row],[Resolution2_best]]*1000,""))</f>
        <v>5500</v>
      </c>
    </row>
    <row r="49" spans="1:17" x14ac:dyDescent="0.25">
      <c r="A49" t="s">
        <v>3654</v>
      </c>
      <c r="B49">
        <v>1031</v>
      </c>
      <c r="C49" t="s">
        <v>3655</v>
      </c>
      <c r="D49">
        <v>1974</v>
      </c>
      <c r="E49" t="s">
        <v>43</v>
      </c>
      <c r="F49" t="s">
        <v>3656</v>
      </c>
      <c r="J49" t="s">
        <v>3657</v>
      </c>
      <c r="K49" t="s">
        <v>12</v>
      </c>
      <c r="L49" t="s">
        <v>3658</v>
      </c>
      <c r="M49" t="s">
        <v>23</v>
      </c>
      <c r="N49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49">
        <v>0.9</v>
      </c>
      <c r="P49" t="s">
        <v>3777</v>
      </c>
      <c r="Q49">
        <f>IF(Table2[[#This Row],[Resolution_Units]]="m",Table2[[#This Row],[Resolution2_best]], IF(Table2[[#This Row],[Resolution_Units]]="k",Table2[[#This Row],[Resolution2_best]]*1000,""))</f>
        <v>900</v>
      </c>
    </row>
    <row r="50" spans="1:17" x14ac:dyDescent="0.25">
      <c r="A50" t="s">
        <v>877</v>
      </c>
      <c r="B50">
        <v>210</v>
      </c>
      <c r="C50" t="s">
        <v>878</v>
      </c>
      <c r="D50">
        <v>1975</v>
      </c>
      <c r="E50" t="s">
        <v>11</v>
      </c>
      <c r="F50" t="s">
        <v>879</v>
      </c>
      <c r="G50" t="s">
        <v>603</v>
      </c>
      <c r="H50">
        <v>0.5</v>
      </c>
      <c r="I50" t="s">
        <v>3777</v>
      </c>
      <c r="J50" t="s">
        <v>728</v>
      </c>
      <c r="K50" t="s">
        <v>29</v>
      </c>
      <c r="L50" t="s">
        <v>880</v>
      </c>
      <c r="M50" t="s">
        <v>54</v>
      </c>
      <c r="N50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0.5</v>
      </c>
      <c r="O50">
        <v>80</v>
      </c>
      <c r="P50" t="s">
        <v>3777</v>
      </c>
      <c r="Q50">
        <f>IF(Table2[[#This Row],[Resolution_Units]]="m",Table2[[#This Row],[Resolution2_best]], IF(Table2[[#This Row],[Resolution_Units]]="k",Table2[[#This Row],[Resolution2_best]]*1000,""))</f>
        <v>80000</v>
      </c>
    </row>
    <row r="51" spans="1:17" x14ac:dyDescent="0.25">
      <c r="A51" t="s">
        <v>911</v>
      </c>
      <c r="B51">
        <v>220</v>
      </c>
      <c r="C51" t="s">
        <v>912</v>
      </c>
      <c r="D51">
        <v>1975</v>
      </c>
      <c r="E51" t="s">
        <v>11</v>
      </c>
      <c r="F51" t="s">
        <v>913</v>
      </c>
      <c r="G51" t="s">
        <v>694</v>
      </c>
      <c r="H51">
        <v>400</v>
      </c>
      <c r="I51" t="s">
        <v>3776</v>
      </c>
      <c r="J51" t="s">
        <v>914</v>
      </c>
      <c r="K51" t="s">
        <v>180</v>
      </c>
      <c r="L51" t="s">
        <v>915</v>
      </c>
      <c r="M51" t="s">
        <v>54</v>
      </c>
      <c r="N51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0.4</v>
      </c>
      <c r="O51">
        <v>20</v>
      </c>
      <c r="P51" t="s">
        <v>3777</v>
      </c>
      <c r="Q51">
        <f>IF(Table2[[#This Row],[Resolution_Units]]="m",Table2[[#This Row],[Resolution2_best]], IF(Table2[[#This Row],[Resolution_Units]]="k",Table2[[#This Row],[Resolution2_best]]*1000,""))</f>
        <v>20000</v>
      </c>
    </row>
    <row r="52" spans="1:17" x14ac:dyDescent="0.25">
      <c r="A52" t="s">
        <v>1279</v>
      </c>
      <c r="B52">
        <v>327</v>
      </c>
      <c r="C52" t="s">
        <v>1280</v>
      </c>
      <c r="D52">
        <v>1975</v>
      </c>
      <c r="E52" t="s">
        <v>11</v>
      </c>
      <c r="F52" t="s">
        <v>1281</v>
      </c>
      <c r="G52" t="s">
        <v>1282</v>
      </c>
      <c r="H52">
        <v>10.8</v>
      </c>
      <c r="I52" t="s">
        <v>3777</v>
      </c>
      <c r="J52" t="s">
        <v>1283</v>
      </c>
      <c r="K52" t="s">
        <v>80</v>
      </c>
      <c r="L52" t="s">
        <v>915</v>
      </c>
      <c r="M52" t="s">
        <v>68</v>
      </c>
      <c r="N52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10.8</v>
      </c>
      <c r="O52">
        <v>25</v>
      </c>
      <c r="P52" t="s">
        <v>3777</v>
      </c>
      <c r="Q52">
        <f>IF(Table2[[#This Row],[Resolution_Units]]="m",Table2[[#This Row],[Resolution2_best]], IF(Table2[[#This Row],[Resolution_Units]]="k",Table2[[#This Row],[Resolution2_best]]*1000,""))</f>
        <v>25000</v>
      </c>
    </row>
    <row r="53" spans="1:17" x14ac:dyDescent="0.25">
      <c r="A53" t="s">
        <v>1563</v>
      </c>
      <c r="B53">
        <v>401</v>
      </c>
      <c r="C53" t="s">
        <v>1560</v>
      </c>
      <c r="D53">
        <v>1975</v>
      </c>
      <c r="E53" t="s">
        <v>51</v>
      </c>
      <c r="F53" t="s">
        <v>1564</v>
      </c>
      <c r="J53" t="s">
        <v>12</v>
      </c>
      <c r="K53" t="s">
        <v>12</v>
      </c>
      <c r="L53" t="s">
        <v>1565</v>
      </c>
      <c r="M53" t="s">
        <v>23</v>
      </c>
      <c r="N53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53">
        <v>15</v>
      </c>
      <c r="P53" t="s">
        <v>3777</v>
      </c>
      <c r="Q53">
        <f>IF(Table2[[#This Row],[Resolution_Units]]="m",Table2[[#This Row],[Resolution2_best]], IF(Table2[[#This Row],[Resolution_Units]]="k",Table2[[#This Row],[Resolution2_best]]*1000,""))</f>
        <v>15000</v>
      </c>
    </row>
    <row r="54" spans="1:17" x14ac:dyDescent="0.25">
      <c r="A54" t="s">
        <v>3165</v>
      </c>
      <c r="B54">
        <v>872</v>
      </c>
      <c r="C54" t="s">
        <v>3166</v>
      </c>
      <c r="D54">
        <v>1975</v>
      </c>
      <c r="E54" t="s">
        <v>51</v>
      </c>
      <c r="F54" t="s">
        <v>3167</v>
      </c>
      <c r="J54" t="s">
        <v>12</v>
      </c>
      <c r="K54" t="s">
        <v>12</v>
      </c>
      <c r="L54" t="s">
        <v>1565</v>
      </c>
      <c r="M54" t="s">
        <v>68</v>
      </c>
      <c r="N54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54">
        <v>42</v>
      </c>
      <c r="P54" t="s">
        <v>3777</v>
      </c>
      <c r="Q54">
        <f>IF(Table2[[#This Row],[Resolution_Units]]="m",Table2[[#This Row],[Resolution2_best]], IF(Table2[[#This Row],[Resolution_Units]]="k",Table2[[#This Row],[Resolution2_best]]*1000,""))</f>
        <v>42000</v>
      </c>
    </row>
    <row r="55" spans="1:17" x14ac:dyDescent="0.25">
      <c r="A55" t="s">
        <v>1805</v>
      </c>
      <c r="B55">
        <v>469</v>
      </c>
      <c r="C55" t="s">
        <v>1806</v>
      </c>
      <c r="D55">
        <v>1975</v>
      </c>
      <c r="E55" t="s">
        <v>26</v>
      </c>
      <c r="J55" t="s">
        <v>1414</v>
      </c>
      <c r="K55" t="s">
        <v>12</v>
      </c>
      <c r="L55" t="s">
        <v>1807</v>
      </c>
      <c r="M55" t="s">
        <v>302</v>
      </c>
      <c r="N5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55" t="str">
        <f>IF(Table2[[#This Row],[Resolution_Units]]="m",Table2[[#This Row],[Resolution2_best]], IF(Table2[[#This Row],[Resolution_Units]]="k",Table2[[#This Row],[Resolution2_best]]*1000,""))</f>
        <v/>
      </c>
    </row>
    <row r="56" spans="1:17" x14ac:dyDescent="0.25">
      <c r="A56" t="s">
        <v>1817</v>
      </c>
      <c r="B56">
        <v>474</v>
      </c>
      <c r="C56" t="s">
        <v>1818</v>
      </c>
      <c r="D56">
        <v>1975</v>
      </c>
      <c r="E56" t="s">
        <v>11</v>
      </c>
      <c r="F56" t="s">
        <v>1754</v>
      </c>
      <c r="G56" t="s">
        <v>1819</v>
      </c>
      <c r="H56">
        <v>15.68</v>
      </c>
      <c r="I56" t="s">
        <v>3777</v>
      </c>
      <c r="J56" t="s">
        <v>728</v>
      </c>
      <c r="K56" t="s">
        <v>1820</v>
      </c>
      <c r="L56" t="s">
        <v>915</v>
      </c>
      <c r="M56" t="s">
        <v>68</v>
      </c>
      <c r="N56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15.68</v>
      </c>
      <c r="O56">
        <v>2</v>
      </c>
      <c r="P56" t="s">
        <v>3777</v>
      </c>
      <c r="Q56">
        <f>IF(Table2[[#This Row],[Resolution_Units]]="m",Table2[[#This Row],[Resolution2_best]], IF(Table2[[#This Row],[Resolution_Units]]="k",Table2[[#This Row],[Resolution2_best]]*1000,""))</f>
        <v>2000</v>
      </c>
    </row>
    <row r="57" spans="1:17" x14ac:dyDescent="0.25">
      <c r="A57" t="s">
        <v>2566</v>
      </c>
      <c r="B57">
        <v>693</v>
      </c>
      <c r="C57" t="s">
        <v>2567</v>
      </c>
      <c r="D57">
        <v>1975</v>
      </c>
      <c r="E57" t="s">
        <v>35</v>
      </c>
      <c r="F57" t="s">
        <v>2568</v>
      </c>
      <c r="G57" t="s">
        <v>2569</v>
      </c>
      <c r="H57">
        <v>10</v>
      </c>
      <c r="I57" t="s">
        <v>3776</v>
      </c>
      <c r="J57" t="s">
        <v>2423</v>
      </c>
      <c r="K57" t="s">
        <v>132</v>
      </c>
      <c r="L57" t="s">
        <v>915</v>
      </c>
      <c r="M57" t="s">
        <v>68</v>
      </c>
      <c r="N57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0.01</v>
      </c>
      <c r="O57">
        <v>500</v>
      </c>
      <c r="P57" t="s">
        <v>3777</v>
      </c>
      <c r="Q57">
        <f>IF(Table2[[#This Row],[Resolution_Units]]="m",Table2[[#This Row],[Resolution2_best]], IF(Table2[[#This Row],[Resolution_Units]]="k",Table2[[#This Row],[Resolution2_best]]*1000,""))</f>
        <v>500000</v>
      </c>
    </row>
    <row r="58" spans="1:17" x14ac:dyDescent="0.25">
      <c r="A58" t="s">
        <v>2717</v>
      </c>
      <c r="B58">
        <v>740</v>
      </c>
      <c r="C58" t="s">
        <v>2641</v>
      </c>
      <c r="D58">
        <v>1975</v>
      </c>
      <c r="E58" t="s">
        <v>51</v>
      </c>
      <c r="J58" t="s">
        <v>12</v>
      </c>
      <c r="K58" t="s">
        <v>12</v>
      </c>
      <c r="L58" t="s">
        <v>2718</v>
      </c>
      <c r="M58" t="s">
        <v>134</v>
      </c>
      <c r="N5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58" t="str">
        <f>IF(Table2[[#This Row],[Resolution_Units]]="m",Table2[[#This Row],[Resolution2_best]], IF(Table2[[#This Row],[Resolution_Units]]="k",Table2[[#This Row],[Resolution2_best]]*1000,""))</f>
        <v/>
      </c>
    </row>
    <row r="59" spans="1:17" x14ac:dyDescent="0.25">
      <c r="A59" t="s">
        <v>2924</v>
      </c>
      <c r="B59">
        <v>797</v>
      </c>
      <c r="C59" t="s">
        <v>2925</v>
      </c>
      <c r="D59">
        <v>1975</v>
      </c>
      <c r="E59" t="s">
        <v>11</v>
      </c>
      <c r="F59" t="s">
        <v>2926</v>
      </c>
      <c r="G59" t="s">
        <v>2927</v>
      </c>
      <c r="H59">
        <v>120</v>
      </c>
      <c r="I59" t="s">
        <v>3776</v>
      </c>
      <c r="J59" t="s">
        <v>2928</v>
      </c>
      <c r="K59" t="s">
        <v>2929</v>
      </c>
      <c r="L59" t="s">
        <v>915</v>
      </c>
      <c r="M59" t="s">
        <v>54</v>
      </c>
      <c r="N59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0.12</v>
      </c>
      <c r="O59">
        <v>145</v>
      </c>
      <c r="P59" t="s">
        <v>3777</v>
      </c>
      <c r="Q59">
        <f>IF(Table2[[#This Row],[Resolution_Units]]="m",Table2[[#This Row],[Resolution2_best]], IF(Table2[[#This Row],[Resolution_Units]]="k",Table2[[#This Row],[Resolution2_best]]*1000,""))</f>
        <v>145000</v>
      </c>
    </row>
    <row r="60" spans="1:17" x14ac:dyDescent="0.25">
      <c r="A60" t="s">
        <v>3551</v>
      </c>
      <c r="B60">
        <v>1000</v>
      </c>
      <c r="C60" t="s">
        <v>2028</v>
      </c>
      <c r="D60">
        <v>1975</v>
      </c>
      <c r="E60" t="s">
        <v>51</v>
      </c>
      <c r="F60" t="s">
        <v>3549</v>
      </c>
      <c r="J60" t="s">
        <v>12</v>
      </c>
      <c r="K60" t="s">
        <v>12</v>
      </c>
      <c r="L60" t="s">
        <v>1565</v>
      </c>
      <c r="M60" t="s">
        <v>23</v>
      </c>
      <c r="N60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60">
        <v>1.25</v>
      </c>
      <c r="P60" t="s">
        <v>3777</v>
      </c>
      <c r="Q60">
        <f>IF(Table2[[#This Row],[Resolution_Units]]="m",Table2[[#This Row],[Resolution2_best]], IF(Table2[[#This Row],[Resolution_Units]]="k",Table2[[#This Row],[Resolution2_best]]*1000,""))</f>
        <v>1250</v>
      </c>
    </row>
    <row r="61" spans="1:17" x14ac:dyDescent="0.25">
      <c r="A61" t="s">
        <v>3552</v>
      </c>
      <c r="B61">
        <v>1001</v>
      </c>
      <c r="C61" t="s">
        <v>3553</v>
      </c>
      <c r="D61">
        <v>1975</v>
      </c>
      <c r="E61" t="s">
        <v>11</v>
      </c>
      <c r="G61" t="s">
        <v>822</v>
      </c>
      <c r="H61">
        <v>1</v>
      </c>
      <c r="I61" t="s">
        <v>3777</v>
      </c>
      <c r="J61" t="s">
        <v>449</v>
      </c>
      <c r="K61" t="s">
        <v>395</v>
      </c>
      <c r="L61" t="s">
        <v>915</v>
      </c>
      <c r="M61" t="s">
        <v>32</v>
      </c>
      <c r="N61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</v>
      </c>
      <c r="Q61" t="str">
        <f>IF(Table2[[#This Row],[Resolution_Units]]="m",Table2[[#This Row],[Resolution2_best]], IF(Table2[[#This Row],[Resolution_Units]]="k",Table2[[#This Row],[Resolution2_best]]*1000,""))</f>
        <v/>
      </c>
    </row>
    <row r="62" spans="1:17" x14ac:dyDescent="0.25">
      <c r="A62" t="s">
        <v>1808</v>
      </c>
      <c r="B62">
        <v>470</v>
      </c>
      <c r="C62" t="s">
        <v>1809</v>
      </c>
      <c r="D62">
        <v>1976</v>
      </c>
      <c r="E62" t="s">
        <v>654</v>
      </c>
      <c r="J62" t="s">
        <v>230</v>
      </c>
      <c r="K62" t="s">
        <v>12</v>
      </c>
      <c r="L62" t="s">
        <v>1810</v>
      </c>
      <c r="M62" t="s">
        <v>302</v>
      </c>
      <c r="N62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62" t="str">
        <f>IF(Table2[[#This Row],[Resolution_Units]]="m",Table2[[#This Row],[Resolution2_best]], IF(Table2[[#This Row],[Resolution_Units]]="k",Table2[[#This Row],[Resolution2_best]]*1000,""))</f>
        <v/>
      </c>
    </row>
    <row r="63" spans="1:17" x14ac:dyDescent="0.25">
      <c r="A63" t="s">
        <v>2402</v>
      </c>
      <c r="B63">
        <v>640</v>
      </c>
      <c r="C63" t="s">
        <v>2403</v>
      </c>
      <c r="D63">
        <v>1976</v>
      </c>
      <c r="E63" t="s">
        <v>2404</v>
      </c>
      <c r="F63" t="s">
        <v>2405</v>
      </c>
      <c r="G63" t="s">
        <v>2406</v>
      </c>
      <c r="H63">
        <v>266</v>
      </c>
      <c r="I63" t="s">
        <v>3777</v>
      </c>
      <c r="J63" t="s">
        <v>491</v>
      </c>
      <c r="K63" t="s">
        <v>74</v>
      </c>
      <c r="L63" t="s">
        <v>2407</v>
      </c>
      <c r="M63" t="s">
        <v>23</v>
      </c>
      <c r="N63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266</v>
      </c>
      <c r="O63">
        <v>0.5</v>
      </c>
      <c r="P63" t="s">
        <v>3777</v>
      </c>
      <c r="Q63">
        <f>IF(Table2[[#This Row],[Resolution_Units]]="m",Table2[[#This Row],[Resolution2_best]], IF(Table2[[#This Row],[Resolution_Units]]="k",Table2[[#This Row],[Resolution2_best]]*1000,""))</f>
        <v>500</v>
      </c>
    </row>
    <row r="64" spans="1:17" x14ac:dyDescent="0.25">
      <c r="A64" t="s">
        <v>2640</v>
      </c>
      <c r="B64">
        <v>715</v>
      </c>
      <c r="C64" t="s">
        <v>2641</v>
      </c>
      <c r="D64">
        <v>1976</v>
      </c>
      <c r="E64" t="s">
        <v>51</v>
      </c>
      <c r="J64" t="s">
        <v>12</v>
      </c>
      <c r="K64" t="s">
        <v>12</v>
      </c>
      <c r="L64" t="s">
        <v>2642</v>
      </c>
      <c r="M64" t="s">
        <v>134</v>
      </c>
      <c r="N64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64" t="str">
        <f>IF(Table2[[#This Row],[Resolution_Units]]="m",Table2[[#This Row],[Resolution2_best]], IF(Table2[[#This Row],[Resolution_Units]]="k",Table2[[#This Row],[Resolution2_best]]*1000,""))</f>
        <v/>
      </c>
    </row>
    <row r="65" spans="1:17" x14ac:dyDescent="0.25">
      <c r="A65" t="s">
        <v>3028</v>
      </c>
      <c r="B65">
        <v>832</v>
      </c>
      <c r="C65" t="s">
        <v>3029</v>
      </c>
      <c r="D65">
        <v>1976</v>
      </c>
      <c r="E65" t="s">
        <v>2404</v>
      </c>
      <c r="F65" t="s">
        <v>3030</v>
      </c>
      <c r="J65" t="s">
        <v>12</v>
      </c>
      <c r="K65" t="s">
        <v>12</v>
      </c>
      <c r="L65" t="s">
        <v>3031</v>
      </c>
      <c r="N6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65" t="str">
        <f>IF(Table2[[#This Row],[Resolution_Units]]="m",Table2[[#This Row],[Resolution2_best]], IF(Table2[[#This Row],[Resolution_Units]]="k",Table2[[#This Row],[Resolution2_best]]*1000,""))</f>
        <v/>
      </c>
    </row>
    <row r="66" spans="1:17" x14ac:dyDescent="0.25">
      <c r="A66" t="s">
        <v>3035</v>
      </c>
      <c r="B66">
        <v>834</v>
      </c>
      <c r="C66" t="s">
        <v>3036</v>
      </c>
      <c r="D66">
        <v>1976</v>
      </c>
      <c r="E66" t="s">
        <v>2404</v>
      </c>
      <c r="J66" t="s">
        <v>12</v>
      </c>
      <c r="K66" t="s">
        <v>12</v>
      </c>
      <c r="L66" t="s">
        <v>3037</v>
      </c>
      <c r="M66" t="s">
        <v>134</v>
      </c>
      <c r="N6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66" t="str">
        <f>IF(Table2[[#This Row],[Resolution_Units]]="m",Table2[[#This Row],[Resolution2_best]], IF(Table2[[#This Row],[Resolution_Units]]="k",Table2[[#This Row],[Resolution2_best]]*1000,""))</f>
        <v/>
      </c>
    </row>
    <row r="67" spans="1:17" x14ac:dyDescent="0.25">
      <c r="A67" t="s">
        <v>3115</v>
      </c>
      <c r="B67">
        <v>859</v>
      </c>
      <c r="C67" t="s">
        <v>3116</v>
      </c>
      <c r="D67">
        <v>1976</v>
      </c>
      <c r="E67" t="s">
        <v>51</v>
      </c>
      <c r="F67" t="s">
        <v>508</v>
      </c>
      <c r="J67" t="s">
        <v>12</v>
      </c>
      <c r="K67" t="s">
        <v>12</v>
      </c>
      <c r="L67" t="s">
        <v>3117</v>
      </c>
      <c r="M67" t="s">
        <v>68</v>
      </c>
      <c r="N67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67">
        <v>30</v>
      </c>
      <c r="P67" t="s">
        <v>3777</v>
      </c>
      <c r="Q67">
        <f>IF(Table2[[#This Row],[Resolution_Units]]="m",Table2[[#This Row],[Resolution2_best]], IF(Table2[[#This Row],[Resolution_Units]]="k",Table2[[#This Row],[Resolution2_best]]*1000,""))</f>
        <v>30000</v>
      </c>
    </row>
    <row r="68" spans="1:17" x14ac:dyDescent="0.25">
      <c r="A68" t="s">
        <v>676</v>
      </c>
      <c r="B68">
        <v>155</v>
      </c>
      <c r="C68" t="s">
        <v>677</v>
      </c>
      <c r="D68">
        <v>1977</v>
      </c>
      <c r="E68" t="s">
        <v>43</v>
      </c>
      <c r="G68" t="s">
        <v>217</v>
      </c>
      <c r="H68">
        <v>100</v>
      </c>
      <c r="I68" t="s">
        <v>3776</v>
      </c>
      <c r="J68" t="s">
        <v>12</v>
      </c>
      <c r="K68" t="s">
        <v>12</v>
      </c>
      <c r="L68" t="s">
        <v>678</v>
      </c>
      <c r="M68" t="s">
        <v>32</v>
      </c>
      <c r="N68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0.1</v>
      </c>
      <c r="Q68" t="str">
        <f>IF(Table2[[#This Row],[Resolution_Units]]="m",Table2[[#This Row],[Resolution2_best]], IF(Table2[[#This Row],[Resolution_Units]]="k",Table2[[#This Row],[Resolution2_best]]*1000,""))</f>
        <v/>
      </c>
    </row>
    <row r="69" spans="1:17" x14ac:dyDescent="0.25">
      <c r="A69" t="s">
        <v>679</v>
      </c>
      <c r="B69">
        <v>156</v>
      </c>
      <c r="C69" t="s">
        <v>677</v>
      </c>
      <c r="D69">
        <v>1977</v>
      </c>
      <c r="E69" t="s">
        <v>117</v>
      </c>
      <c r="G69" t="s">
        <v>680</v>
      </c>
      <c r="H69">
        <v>300</v>
      </c>
      <c r="I69" t="s">
        <v>3776</v>
      </c>
      <c r="J69" t="s">
        <v>12</v>
      </c>
      <c r="K69" t="s">
        <v>12</v>
      </c>
      <c r="L69" t="s">
        <v>681</v>
      </c>
      <c r="M69" t="s">
        <v>32</v>
      </c>
      <c r="N69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0.3</v>
      </c>
      <c r="Q69" t="str">
        <f>IF(Table2[[#This Row],[Resolution_Units]]="m",Table2[[#This Row],[Resolution2_best]], IF(Table2[[#This Row],[Resolution_Units]]="k",Table2[[#This Row],[Resolution2_best]]*1000,""))</f>
        <v/>
      </c>
    </row>
    <row r="70" spans="1:17" x14ac:dyDescent="0.25">
      <c r="A70" t="s">
        <v>2210</v>
      </c>
      <c r="B70">
        <v>586</v>
      </c>
      <c r="C70" t="s">
        <v>2211</v>
      </c>
      <c r="D70">
        <v>1977</v>
      </c>
      <c r="E70" t="s">
        <v>17</v>
      </c>
      <c r="F70" t="s">
        <v>2212</v>
      </c>
      <c r="G70" t="s">
        <v>2213</v>
      </c>
      <c r="H70">
        <v>333</v>
      </c>
      <c r="I70" t="s">
        <v>3777</v>
      </c>
      <c r="J70" t="s">
        <v>1127</v>
      </c>
      <c r="K70" t="s">
        <v>2124</v>
      </c>
      <c r="L70" t="s">
        <v>2214</v>
      </c>
      <c r="M70" t="s">
        <v>23</v>
      </c>
      <c r="N70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333</v>
      </c>
      <c r="O70">
        <v>2.5</v>
      </c>
      <c r="P70" t="s">
        <v>3777</v>
      </c>
      <c r="Q70">
        <f>IF(Table2[[#This Row],[Resolution_Units]]="m",Table2[[#This Row],[Resolution2_best]], IF(Table2[[#This Row],[Resolution_Units]]="k",Table2[[#This Row],[Resolution2_best]]*1000,""))</f>
        <v>2500</v>
      </c>
    </row>
    <row r="71" spans="1:17" x14ac:dyDescent="0.25">
      <c r="A71" t="s">
        <v>3032</v>
      </c>
      <c r="B71">
        <v>833</v>
      </c>
      <c r="C71" t="s">
        <v>3033</v>
      </c>
      <c r="D71">
        <v>1977</v>
      </c>
      <c r="E71" t="s">
        <v>2404</v>
      </c>
      <c r="J71" t="s">
        <v>12</v>
      </c>
      <c r="K71" t="s">
        <v>12</v>
      </c>
      <c r="L71" t="s">
        <v>3034</v>
      </c>
      <c r="N7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71" t="str">
        <f>IF(Table2[[#This Row],[Resolution_Units]]="m",Table2[[#This Row],[Resolution2_best]], IF(Table2[[#This Row],[Resolution_Units]]="k",Table2[[#This Row],[Resolution2_best]]*1000,""))</f>
        <v/>
      </c>
    </row>
    <row r="72" spans="1:17" x14ac:dyDescent="0.25">
      <c r="A72" t="s">
        <v>3006</v>
      </c>
      <c r="B72">
        <v>823</v>
      </c>
      <c r="C72" t="s">
        <v>3007</v>
      </c>
      <c r="D72">
        <v>1977</v>
      </c>
      <c r="E72" t="s">
        <v>117</v>
      </c>
      <c r="J72" t="s">
        <v>12</v>
      </c>
      <c r="K72" t="s">
        <v>12</v>
      </c>
      <c r="L72" t="s">
        <v>3008</v>
      </c>
      <c r="M72" t="s">
        <v>134</v>
      </c>
      <c r="N72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72" t="str">
        <f>IF(Table2[[#This Row],[Resolution_Units]]="m",Table2[[#This Row],[Resolution2_best]], IF(Table2[[#This Row],[Resolution_Units]]="k",Table2[[#This Row],[Resolution2_best]]*1000,""))</f>
        <v/>
      </c>
    </row>
    <row r="73" spans="1:17" x14ac:dyDescent="0.25">
      <c r="A73" t="s">
        <v>3659</v>
      </c>
      <c r="B73">
        <v>1032</v>
      </c>
      <c r="C73" t="s">
        <v>3655</v>
      </c>
      <c r="D73">
        <v>1977</v>
      </c>
      <c r="E73" t="s">
        <v>117</v>
      </c>
      <c r="F73" t="s">
        <v>3660</v>
      </c>
      <c r="J73" t="s">
        <v>12</v>
      </c>
      <c r="K73" t="s">
        <v>12</v>
      </c>
      <c r="L73" t="s">
        <v>3008</v>
      </c>
      <c r="M73" t="s">
        <v>23</v>
      </c>
      <c r="N73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73">
        <v>1.25</v>
      </c>
      <c r="P73" t="s">
        <v>3777</v>
      </c>
      <c r="Q73">
        <f>IF(Table2[[#This Row],[Resolution_Units]]="m",Table2[[#This Row],[Resolution2_best]], IF(Table2[[#This Row],[Resolution_Units]]="k",Table2[[#This Row],[Resolution2_best]]*1000,""))</f>
        <v>1250</v>
      </c>
    </row>
    <row r="74" spans="1:17" x14ac:dyDescent="0.25">
      <c r="A74" t="s">
        <v>368</v>
      </c>
      <c r="B74">
        <v>86</v>
      </c>
      <c r="C74" t="s">
        <v>369</v>
      </c>
      <c r="D74">
        <v>1978</v>
      </c>
      <c r="E74" t="s">
        <v>43</v>
      </c>
      <c r="F74" t="s">
        <v>370</v>
      </c>
      <c r="G74" t="s">
        <v>371</v>
      </c>
      <c r="H74">
        <v>621.29999999999995</v>
      </c>
      <c r="I74" t="s">
        <v>3777</v>
      </c>
      <c r="J74" t="s">
        <v>372</v>
      </c>
      <c r="K74" t="s">
        <v>218</v>
      </c>
      <c r="L74" t="s">
        <v>373</v>
      </c>
      <c r="M74" t="s">
        <v>23</v>
      </c>
      <c r="N74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621.29999999999995</v>
      </c>
      <c r="O74">
        <v>1.1000000000000001</v>
      </c>
      <c r="P74" t="s">
        <v>3777</v>
      </c>
      <c r="Q74">
        <f>IF(Table2[[#This Row],[Resolution_Units]]="m",Table2[[#This Row],[Resolution2_best]], IF(Table2[[#This Row],[Resolution_Units]]="k",Table2[[#This Row],[Resolution2_best]]*1000,""))</f>
        <v>1100</v>
      </c>
    </row>
    <row r="75" spans="1:17" x14ac:dyDescent="0.25">
      <c r="A75" t="s">
        <v>282</v>
      </c>
      <c r="B75">
        <v>68</v>
      </c>
      <c r="C75" t="s">
        <v>283</v>
      </c>
      <c r="D75">
        <v>1978</v>
      </c>
      <c r="E75" t="s">
        <v>26</v>
      </c>
      <c r="G75" t="s">
        <v>284</v>
      </c>
      <c r="H75">
        <v>1200</v>
      </c>
      <c r="I75" t="s">
        <v>3776</v>
      </c>
      <c r="J75" t="s">
        <v>12</v>
      </c>
      <c r="K75" t="s">
        <v>12</v>
      </c>
      <c r="L75" t="s">
        <v>285</v>
      </c>
      <c r="M75" t="s">
        <v>32</v>
      </c>
      <c r="N75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1.2</v>
      </c>
      <c r="Q75" t="str">
        <f>IF(Table2[[#This Row],[Resolution_Units]]="m",Table2[[#This Row],[Resolution2_best]], IF(Table2[[#This Row],[Resolution_Units]]="k",Table2[[#This Row],[Resolution2_best]]*1000,""))</f>
        <v/>
      </c>
    </row>
    <row r="76" spans="1:17" x14ac:dyDescent="0.25">
      <c r="A76" t="s">
        <v>663</v>
      </c>
      <c r="B76">
        <v>152</v>
      </c>
      <c r="C76" t="s">
        <v>664</v>
      </c>
      <c r="D76">
        <v>1978</v>
      </c>
      <c r="E76" t="s">
        <v>11</v>
      </c>
      <c r="F76" t="s">
        <v>665</v>
      </c>
      <c r="G76" t="s">
        <v>666</v>
      </c>
      <c r="H76">
        <v>800</v>
      </c>
      <c r="I76" t="s">
        <v>3777</v>
      </c>
      <c r="J76" t="s">
        <v>218</v>
      </c>
      <c r="K76" t="s">
        <v>667</v>
      </c>
      <c r="L76" t="s">
        <v>668</v>
      </c>
      <c r="M76" t="s">
        <v>23</v>
      </c>
      <c r="N76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800</v>
      </c>
      <c r="O76">
        <v>825</v>
      </c>
      <c r="P76" t="s">
        <v>3778</v>
      </c>
      <c r="Q76">
        <f>IF(Table2[[#This Row],[Resolution_Units]]="m",Table2[[#This Row],[Resolution2_best]], IF(Table2[[#This Row],[Resolution_Units]]="k",Table2[[#This Row],[Resolution2_best]]*1000,""))</f>
        <v>825</v>
      </c>
    </row>
    <row r="77" spans="1:17" x14ac:dyDescent="0.25">
      <c r="A77" t="s">
        <v>1229</v>
      </c>
      <c r="B77">
        <v>314</v>
      </c>
      <c r="C77" t="s">
        <v>1230</v>
      </c>
      <c r="D77">
        <v>1978</v>
      </c>
      <c r="E77" t="s">
        <v>11</v>
      </c>
      <c r="F77" t="s">
        <v>1231</v>
      </c>
      <c r="J77" t="s">
        <v>1232</v>
      </c>
      <c r="K77" t="s">
        <v>12</v>
      </c>
      <c r="L77" t="s">
        <v>1233</v>
      </c>
      <c r="M77" t="s">
        <v>23</v>
      </c>
      <c r="N77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77">
        <v>500</v>
      </c>
      <c r="P77" t="s">
        <v>3778</v>
      </c>
      <c r="Q77">
        <f>IF(Table2[[#This Row],[Resolution_Units]]="m",Table2[[#This Row],[Resolution2_best]], IF(Table2[[#This Row],[Resolution_Units]]="k",Table2[[#This Row],[Resolution2_best]]*1000,""))</f>
        <v>500</v>
      </c>
    </row>
    <row r="78" spans="1:17" x14ac:dyDescent="0.25">
      <c r="A78" t="s">
        <v>1284</v>
      </c>
      <c r="B78">
        <v>328</v>
      </c>
      <c r="C78" t="s">
        <v>1285</v>
      </c>
      <c r="D78">
        <v>1978</v>
      </c>
      <c r="E78" t="s">
        <v>43</v>
      </c>
      <c r="F78" t="s">
        <v>1286</v>
      </c>
      <c r="G78" t="s">
        <v>1287</v>
      </c>
      <c r="H78">
        <v>2.88</v>
      </c>
      <c r="I78" t="s">
        <v>3777</v>
      </c>
      <c r="J78" t="s">
        <v>1068</v>
      </c>
      <c r="K78" t="s">
        <v>733</v>
      </c>
      <c r="L78" t="s">
        <v>285</v>
      </c>
      <c r="M78" t="s">
        <v>68</v>
      </c>
      <c r="N78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2.88</v>
      </c>
      <c r="O78">
        <v>20.399999999999999</v>
      </c>
      <c r="P78" t="s">
        <v>3777</v>
      </c>
      <c r="Q78">
        <f>IF(Table2[[#This Row],[Resolution_Units]]="m",Table2[[#This Row],[Resolution2_best]], IF(Table2[[#This Row],[Resolution_Units]]="k",Table2[[#This Row],[Resolution2_best]]*1000,""))</f>
        <v>20400</v>
      </c>
    </row>
    <row r="79" spans="1:17" x14ac:dyDescent="0.25">
      <c r="A79" t="s">
        <v>1826</v>
      </c>
      <c r="B79">
        <v>477</v>
      </c>
      <c r="C79" t="s">
        <v>1822</v>
      </c>
      <c r="D79">
        <v>1978</v>
      </c>
      <c r="E79" t="s">
        <v>11</v>
      </c>
      <c r="J79" t="s">
        <v>12</v>
      </c>
      <c r="K79" t="s">
        <v>12</v>
      </c>
      <c r="L79" t="s">
        <v>167</v>
      </c>
      <c r="M79" t="s">
        <v>302</v>
      </c>
      <c r="N79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79" t="str">
        <f>IF(Table2[[#This Row],[Resolution_Units]]="m",Table2[[#This Row],[Resolution2_best]], IF(Table2[[#This Row],[Resolution_Units]]="k",Table2[[#This Row],[Resolution2_best]]*1000,""))</f>
        <v/>
      </c>
    </row>
    <row r="80" spans="1:17" x14ac:dyDescent="0.25">
      <c r="A80" t="s">
        <v>1752</v>
      </c>
      <c r="B80">
        <v>456</v>
      </c>
      <c r="C80" t="s">
        <v>1753</v>
      </c>
      <c r="D80">
        <v>1978</v>
      </c>
      <c r="E80" t="s">
        <v>11</v>
      </c>
      <c r="F80" t="s">
        <v>1754</v>
      </c>
      <c r="G80" t="s">
        <v>1228</v>
      </c>
      <c r="H80">
        <v>4</v>
      </c>
      <c r="I80" t="s">
        <v>3777</v>
      </c>
      <c r="J80" t="s">
        <v>1755</v>
      </c>
      <c r="K80" t="s">
        <v>218</v>
      </c>
      <c r="L80" t="s">
        <v>668</v>
      </c>
      <c r="M80" t="s">
        <v>68</v>
      </c>
      <c r="N80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4</v>
      </c>
      <c r="O80">
        <v>2</v>
      </c>
      <c r="P80" t="s">
        <v>3777</v>
      </c>
      <c r="Q80">
        <f>IF(Table2[[#This Row],[Resolution_Units]]="m",Table2[[#This Row],[Resolution2_best]], IF(Table2[[#This Row],[Resolution_Units]]="k",Table2[[#This Row],[Resolution2_best]]*1000,""))</f>
        <v>2000</v>
      </c>
    </row>
    <row r="81" spans="1:17" x14ac:dyDescent="0.25">
      <c r="A81" t="s">
        <v>2114</v>
      </c>
      <c r="B81">
        <v>558</v>
      </c>
      <c r="C81" t="s">
        <v>2115</v>
      </c>
      <c r="D81">
        <v>1978</v>
      </c>
      <c r="E81" t="s">
        <v>43</v>
      </c>
      <c r="F81" t="s">
        <v>2116</v>
      </c>
      <c r="G81" t="s">
        <v>2117</v>
      </c>
      <c r="H81">
        <v>320</v>
      </c>
      <c r="I81" t="s">
        <v>3776</v>
      </c>
      <c r="J81" t="s">
        <v>12</v>
      </c>
      <c r="K81" t="s">
        <v>12</v>
      </c>
      <c r="L81" t="s">
        <v>285</v>
      </c>
      <c r="M81" t="s">
        <v>54</v>
      </c>
      <c r="N81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0.32</v>
      </c>
      <c r="O81">
        <v>110</v>
      </c>
      <c r="P81" t="s">
        <v>3777</v>
      </c>
      <c r="Q81">
        <f>IF(Table2[[#This Row],[Resolution_Units]]="m",Table2[[#This Row],[Resolution2_best]], IF(Table2[[#This Row],[Resolution_Units]]="k",Table2[[#This Row],[Resolution2_best]]*1000,""))</f>
        <v>110000</v>
      </c>
    </row>
    <row r="82" spans="1:17" x14ac:dyDescent="0.25">
      <c r="A82" t="s">
        <v>164</v>
      </c>
      <c r="B82">
        <v>46</v>
      </c>
      <c r="C82" t="s">
        <v>165</v>
      </c>
      <c r="D82">
        <v>1978</v>
      </c>
      <c r="E82" t="s">
        <v>11</v>
      </c>
      <c r="F82" t="s">
        <v>166</v>
      </c>
      <c r="J82" t="s">
        <v>12</v>
      </c>
      <c r="K82" t="s">
        <v>12</v>
      </c>
      <c r="L82" t="s">
        <v>167</v>
      </c>
      <c r="M82" t="s">
        <v>168</v>
      </c>
      <c r="N82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82">
        <v>12</v>
      </c>
      <c r="P82" t="s">
        <v>3777</v>
      </c>
      <c r="Q82">
        <f>IF(Table2[[#This Row],[Resolution_Units]]="m",Table2[[#This Row],[Resolution2_best]], IF(Table2[[#This Row],[Resolution_Units]]="k",Table2[[#This Row],[Resolution2_best]]*1000,""))</f>
        <v>12000</v>
      </c>
    </row>
    <row r="83" spans="1:17" x14ac:dyDescent="0.25">
      <c r="A83" t="s">
        <v>3179</v>
      </c>
      <c r="B83">
        <v>877</v>
      </c>
      <c r="C83" t="s">
        <v>3180</v>
      </c>
      <c r="D83">
        <v>1978</v>
      </c>
      <c r="E83" t="s">
        <v>11</v>
      </c>
      <c r="F83" t="s">
        <v>3181</v>
      </c>
      <c r="G83" t="s">
        <v>803</v>
      </c>
      <c r="H83">
        <v>2</v>
      </c>
      <c r="I83" t="s">
        <v>3777</v>
      </c>
      <c r="J83" t="s">
        <v>740</v>
      </c>
      <c r="K83" t="s">
        <v>20</v>
      </c>
      <c r="L83" t="s">
        <v>3182</v>
      </c>
      <c r="M83" t="s">
        <v>54</v>
      </c>
      <c r="N83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2</v>
      </c>
      <c r="O83">
        <v>22</v>
      </c>
      <c r="P83" t="s">
        <v>3777</v>
      </c>
      <c r="Q83">
        <f>IF(Table2[[#This Row],[Resolution_Units]]="m",Table2[[#This Row],[Resolution2_best]], IF(Table2[[#This Row],[Resolution_Units]]="k",Table2[[#This Row],[Resolution2_best]]*1000,""))</f>
        <v>22000</v>
      </c>
    </row>
    <row r="84" spans="1:17" x14ac:dyDescent="0.25">
      <c r="A84" t="s">
        <v>2905</v>
      </c>
      <c r="B84">
        <v>791</v>
      </c>
      <c r="C84" t="s">
        <v>2906</v>
      </c>
      <c r="D84">
        <v>1978</v>
      </c>
      <c r="E84" t="s">
        <v>11</v>
      </c>
      <c r="F84" t="s">
        <v>891</v>
      </c>
      <c r="J84" t="s">
        <v>2907</v>
      </c>
      <c r="K84" t="s">
        <v>39</v>
      </c>
      <c r="L84" t="s">
        <v>167</v>
      </c>
      <c r="M84" t="s">
        <v>214</v>
      </c>
      <c r="N84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84">
        <v>50</v>
      </c>
      <c r="P84" t="s">
        <v>3777</v>
      </c>
      <c r="Q84">
        <f>IF(Table2[[#This Row],[Resolution_Units]]="m",Table2[[#This Row],[Resolution2_best]], IF(Table2[[#This Row],[Resolution_Units]]="k",Table2[[#This Row],[Resolution2_best]]*1000,""))</f>
        <v>50000</v>
      </c>
    </row>
    <row r="85" spans="1:17" x14ac:dyDescent="0.25">
      <c r="A85" t="s">
        <v>3025</v>
      </c>
      <c r="B85">
        <v>831</v>
      </c>
      <c r="C85" t="s">
        <v>3026</v>
      </c>
      <c r="D85">
        <v>1978</v>
      </c>
      <c r="E85" t="s">
        <v>43</v>
      </c>
      <c r="J85" t="s">
        <v>12</v>
      </c>
      <c r="K85" t="s">
        <v>12</v>
      </c>
      <c r="L85" t="s">
        <v>3027</v>
      </c>
      <c r="M85" t="s">
        <v>134</v>
      </c>
      <c r="N8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85" t="str">
        <f>IF(Table2[[#This Row],[Resolution_Units]]="m",Table2[[#This Row],[Resolution2_best]], IF(Table2[[#This Row],[Resolution_Units]]="k",Table2[[#This Row],[Resolution2_best]]*1000,""))</f>
        <v/>
      </c>
    </row>
    <row r="86" spans="1:17" x14ac:dyDescent="0.25">
      <c r="A86" t="s">
        <v>3041</v>
      </c>
      <c r="B86">
        <v>836</v>
      </c>
      <c r="C86" t="s">
        <v>3042</v>
      </c>
      <c r="D86">
        <v>1978</v>
      </c>
      <c r="E86" t="s">
        <v>43</v>
      </c>
      <c r="J86" t="s">
        <v>12</v>
      </c>
      <c r="K86" t="s">
        <v>12</v>
      </c>
      <c r="L86" t="s">
        <v>3027</v>
      </c>
      <c r="M86" t="s">
        <v>134</v>
      </c>
      <c r="N8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86" t="str">
        <f>IF(Table2[[#This Row],[Resolution_Units]]="m",Table2[[#This Row],[Resolution2_best]], IF(Table2[[#This Row],[Resolution_Units]]="k",Table2[[#This Row],[Resolution2_best]]*1000,""))</f>
        <v/>
      </c>
    </row>
    <row r="87" spans="1:17" x14ac:dyDescent="0.25">
      <c r="A87" t="s">
        <v>2912</v>
      </c>
      <c r="B87">
        <v>793</v>
      </c>
      <c r="C87" t="s">
        <v>2913</v>
      </c>
      <c r="D87">
        <v>1978</v>
      </c>
      <c r="E87" t="s">
        <v>11</v>
      </c>
      <c r="F87" t="s">
        <v>2910</v>
      </c>
      <c r="J87" t="s">
        <v>12</v>
      </c>
      <c r="K87" t="s">
        <v>12</v>
      </c>
      <c r="L87" t="s">
        <v>668</v>
      </c>
      <c r="M87" t="s">
        <v>68</v>
      </c>
      <c r="N87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87">
        <v>200</v>
      </c>
      <c r="P87" t="s">
        <v>3777</v>
      </c>
      <c r="Q87">
        <f>IF(Table2[[#This Row],[Resolution_Units]]="m",Table2[[#This Row],[Resolution2_best]], IF(Table2[[#This Row],[Resolution_Units]]="k",Table2[[#This Row],[Resolution2_best]]*1000,""))</f>
        <v>200000</v>
      </c>
    </row>
    <row r="88" spans="1:17" x14ac:dyDescent="0.25">
      <c r="A88" t="s">
        <v>2806</v>
      </c>
      <c r="B88">
        <v>768</v>
      </c>
      <c r="C88" t="s">
        <v>2807</v>
      </c>
      <c r="D88">
        <v>1978</v>
      </c>
      <c r="E88" t="s">
        <v>11</v>
      </c>
      <c r="F88" t="s">
        <v>2799</v>
      </c>
      <c r="G88" t="s">
        <v>1228</v>
      </c>
      <c r="H88">
        <v>4</v>
      </c>
      <c r="I88" t="s">
        <v>3777</v>
      </c>
      <c r="J88" t="s">
        <v>2124</v>
      </c>
      <c r="K88" t="s">
        <v>2808</v>
      </c>
      <c r="L88" t="s">
        <v>668</v>
      </c>
      <c r="M88" t="s">
        <v>68</v>
      </c>
      <c r="N88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4</v>
      </c>
      <c r="O88">
        <v>1</v>
      </c>
      <c r="P88" t="s">
        <v>3777</v>
      </c>
      <c r="Q88">
        <f>IF(Table2[[#This Row],[Resolution_Units]]="m",Table2[[#This Row],[Resolution2_best]], IF(Table2[[#This Row],[Resolution_Units]]="k",Table2[[#This Row],[Resolution2_best]]*1000,""))</f>
        <v>1000</v>
      </c>
    </row>
    <row r="89" spans="1:17" x14ac:dyDescent="0.25">
      <c r="A89" t="s">
        <v>2809</v>
      </c>
      <c r="B89">
        <v>769</v>
      </c>
      <c r="C89" t="s">
        <v>2810</v>
      </c>
      <c r="D89">
        <v>1978</v>
      </c>
      <c r="E89" t="s">
        <v>11</v>
      </c>
      <c r="F89" t="s">
        <v>2811</v>
      </c>
      <c r="G89" t="s">
        <v>1131</v>
      </c>
      <c r="H89">
        <v>25</v>
      </c>
      <c r="I89" t="s">
        <v>3777</v>
      </c>
      <c r="J89" t="s">
        <v>2812</v>
      </c>
      <c r="K89" t="s">
        <v>765</v>
      </c>
      <c r="L89" t="s">
        <v>668</v>
      </c>
      <c r="M89" t="s">
        <v>68</v>
      </c>
      <c r="N89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25</v>
      </c>
      <c r="O89">
        <v>10</v>
      </c>
      <c r="P89" t="s">
        <v>3777</v>
      </c>
      <c r="Q89">
        <f>IF(Table2[[#This Row],[Resolution_Units]]="m",Table2[[#This Row],[Resolution2_best]], IF(Table2[[#This Row],[Resolution_Units]]="k",Table2[[#This Row],[Resolution2_best]]*1000,""))</f>
        <v>10000</v>
      </c>
    </row>
    <row r="90" spans="1:17" x14ac:dyDescent="0.25">
      <c r="A90" t="s">
        <v>3302</v>
      </c>
      <c r="B90">
        <v>916</v>
      </c>
      <c r="C90" t="s">
        <v>3303</v>
      </c>
      <c r="D90">
        <v>1978</v>
      </c>
      <c r="E90" t="s">
        <v>35</v>
      </c>
      <c r="F90" t="s">
        <v>3304</v>
      </c>
      <c r="G90" t="s">
        <v>3305</v>
      </c>
      <c r="H90">
        <v>480</v>
      </c>
      <c r="I90" t="s">
        <v>3776</v>
      </c>
      <c r="J90" t="s">
        <v>12</v>
      </c>
      <c r="K90" t="s">
        <v>12</v>
      </c>
      <c r="L90" t="s">
        <v>3306</v>
      </c>
      <c r="M90" t="s">
        <v>68</v>
      </c>
      <c r="N90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0.48</v>
      </c>
      <c r="O90">
        <v>150</v>
      </c>
      <c r="P90" t="s">
        <v>3777</v>
      </c>
      <c r="Q90">
        <f>IF(Table2[[#This Row],[Resolution_Units]]="m",Table2[[#This Row],[Resolution2_best]], IF(Table2[[#This Row],[Resolution_Units]]="k",Table2[[#This Row],[Resolution2_best]]*1000,""))</f>
        <v>150000</v>
      </c>
    </row>
    <row r="91" spans="1:17" x14ac:dyDescent="0.25">
      <c r="A91" t="s">
        <v>2817</v>
      </c>
      <c r="B91">
        <v>771</v>
      </c>
      <c r="C91" t="s">
        <v>2818</v>
      </c>
      <c r="D91">
        <v>1978</v>
      </c>
      <c r="E91" t="s">
        <v>11</v>
      </c>
      <c r="F91" t="s">
        <v>2003</v>
      </c>
      <c r="G91" t="s">
        <v>2819</v>
      </c>
      <c r="J91" t="s">
        <v>1951</v>
      </c>
      <c r="K91" t="s">
        <v>2820</v>
      </c>
      <c r="L91" t="s">
        <v>167</v>
      </c>
      <c r="M91" t="s">
        <v>209</v>
      </c>
      <c r="N9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91">
        <v>25</v>
      </c>
      <c r="P91" t="s">
        <v>3778</v>
      </c>
      <c r="Q91">
        <f>IF(Table2[[#This Row],[Resolution_Units]]="m",Table2[[#This Row],[Resolution2_best]], IF(Table2[[#This Row],[Resolution_Units]]="k",Table2[[#This Row],[Resolution2_best]]*1000,""))</f>
        <v>25</v>
      </c>
    </row>
    <row r="92" spans="1:17" x14ac:dyDescent="0.25">
      <c r="A92" t="s">
        <v>3513</v>
      </c>
      <c r="B92">
        <v>987</v>
      </c>
      <c r="C92" t="s">
        <v>3514</v>
      </c>
      <c r="D92">
        <v>1978</v>
      </c>
      <c r="E92" t="s">
        <v>11</v>
      </c>
      <c r="F92" t="s">
        <v>3515</v>
      </c>
      <c r="G92" t="s">
        <v>3516</v>
      </c>
      <c r="H92">
        <v>700</v>
      </c>
      <c r="I92" t="s">
        <v>3776</v>
      </c>
      <c r="J92" t="s">
        <v>1768</v>
      </c>
      <c r="K92" t="s">
        <v>733</v>
      </c>
      <c r="L92" t="s">
        <v>3517</v>
      </c>
      <c r="M92" t="s">
        <v>68</v>
      </c>
      <c r="N92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0.70000000000000007</v>
      </c>
      <c r="O92">
        <v>50</v>
      </c>
      <c r="P92" t="s">
        <v>3777</v>
      </c>
      <c r="Q92">
        <f>IF(Table2[[#This Row],[Resolution_Units]]="m",Table2[[#This Row],[Resolution2_best]], IF(Table2[[#This Row],[Resolution_Units]]="k",Table2[[#This Row],[Resolution2_best]]*1000,""))</f>
        <v>50000</v>
      </c>
    </row>
    <row r="93" spans="1:17" x14ac:dyDescent="0.25">
      <c r="A93" t="s">
        <v>3643</v>
      </c>
      <c r="B93">
        <v>1028</v>
      </c>
      <c r="C93" t="s">
        <v>3644</v>
      </c>
      <c r="D93">
        <v>1978</v>
      </c>
      <c r="E93" t="s">
        <v>11</v>
      </c>
      <c r="F93" t="s">
        <v>3645</v>
      </c>
      <c r="J93" t="s">
        <v>1187</v>
      </c>
      <c r="K93" t="s">
        <v>3646</v>
      </c>
      <c r="L93" t="s">
        <v>167</v>
      </c>
      <c r="M93" t="s">
        <v>23</v>
      </c>
      <c r="N93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93">
        <v>2.2999999999999998</v>
      </c>
      <c r="P93" t="s">
        <v>3777</v>
      </c>
      <c r="Q93">
        <f>IF(Table2[[#This Row],[Resolution_Units]]="m",Table2[[#This Row],[Resolution2_best]], IF(Table2[[#This Row],[Resolution_Units]]="k",Table2[[#This Row],[Resolution2_best]]*1000,""))</f>
        <v>2300</v>
      </c>
    </row>
    <row r="94" spans="1:17" x14ac:dyDescent="0.25">
      <c r="A94" t="s">
        <v>3277</v>
      </c>
      <c r="B94">
        <v>909</v>
      </c>
      <c r="C94" t="s">
        <v>3278</v>
      </c>
      <c r="D94">
        <v>1979</v>
      </c>
      <c r="E94" t="s">
        <v>2404</v>
      </c>
      <c r="F94" t="s">
        <v>3279</v>
      </c>
      <c r="G94" t="s">
        <v>3280</v>
      </c>
      <c r="H94">
        <v>144</v>
      </c>
      <c r="I94" t="s">
        <v>3776</v>
      </c>
      <c r="J94" t="s">
        <v>12</v>
      </c>
      <c r="K94" t="s">
        <v>433</v>
      </c>
      <c r="L94" t="s">
        <v>3281</v>
      </c>
      <c r="M94" t="s">
        <v>54</v>
      </c>
      <c r="N94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0.14400000000000002</v>
      </c>
      <c r="O94">
        <v>200</v>
      </c>
      <c r="P94" t="s">
        <v>3777</v>
      </c>
      <c r="Q94">
        <f>IF(Table2[[#This Row],[Resolution_Units]]="m",Table2[[#This Row],[Resolution2_best]], IF(Table2[[#This Row],[Resolution_Units]]="k",Table2[[#This Row],[Resolution2_best]]*1000,""))</f>
        <v>200000</v>
      </c>
    </row>
    <row r="95" spans="1:17" x14ac:dyDescent="0.25">
      <c r="A95" t="s">
        <v>76</v>
      </c>
      <c r="B95">
        <v>28</v>
      </c>
      <c r="C95" t="s">
        <v>77</v>
      </c>
      <c r="D95">
        <v>1980</v>
      </c>
      <c r="E95" t="s">
        <v>11</v>
      </c>
      <c r="G95" t="s">
        <v>78</v>
      </c>
      <c r="H95">
        <v>600</v>
      </c>
      <c r="I95" t="s">
        <v>3776</v>
      </c>
      <c r="J95" t="s">
        <v>79</v>
      </c>
      <c r="K95" t="s">
        <v>80</v>
      </c>
      <c r="L95" t="s">
        <v>81</v>
      </c>
      <c r="M95" t="s">
        <v>54</v>
      </c>
      <c r="N95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0.6</v>
      </c>
      <c r="Q95" t="str">
        <f>IF(Table2[[#This Row],[Resolution_Units]]="m",Table2[[#This Row],[Resolution2_best]], IF(Table2[[#This Row],[Resolution_Units]]="k",Table2[[#This Row],[Resolution2_best]]*1000,""))</f>
        <v/>
      </c>
    </row>
    <row r="96" spans="1:17" x14ac:dyDescent="0.25">
      <c r="A96" t="s">
        <v>618</v>
      </c>
      <c r="B96">
        <v>142</v>
      </c>
      <c r="C96" t="s">
        <v>619</v>
      </c>
      <c r="D96">
        <v>1980</v>
      </c>
      <c r="E96" t="s">
        <v>11</v>
      </c>
      <c r="F96" t="s">
        <v>620</v>
      </c>
      <c r="J96" t="s">
        <v>12</v>
      </c>
      <c r="K96" t="s">
        <v>12</v>
      </c>
      <c r="L96" t="s">
        <v>81</v>
      </c>
      <c r="M96" t="s">
        <v>493</v>
      </c>
      <c r="N9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96">
        <v>7300</v>
      </c>
      <c r="P96" t="s">
        <v>3777</v>
      </c>
      <c r="Q96">
        <f>IF(Table2[[#This Row],[Resolution_Units]]="m",Table2[[#This Row],[Resolution2_best]], IF(Table2[[#This Row],[Resolution_Units]]="k",Table2[[#This Row],[Resolution2_best]]*1000,""))</f>
        <v>7300000</v>
      </c>
    </row>
    <row r="97" spans="1:17" x14ac:dyDescent="0.25">
      <c r="A97" t="s">
        <v>1206</v>
      </c>
      <c r="B97">
        <v>307</v>
      </c>
      <c r="C97" t="s">
        <v>1207</v>
      </c>
      <c r="D97">
        <v>1980</v>
      </c>
      <c r="E97" t="s">
        <v>11</v>
      </c>
      <c r="F97" t="s">
        <v>287</v>
      </c>
      <c r="J97" t="s">
        <v>12</v>
      </c>
      <c r="K97" t="s">
        <v>12</v>
      </c>
      <c r="L97" t="s">
        <v>81</v>
      </c>
      <c r="M97" t="s">
        <v>397</v>
      </c>
      <c r="N97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97" t="str">
        <f>IF(Table2[[#This Row],[Resolution_Units]]="m",Table2[[#This Row],[Resolution2_best]], IF(Table2[[#This Row],[Resolution_Units]]="k",Table2[[#This Row],[Resolution2_best]]*1000,""))</f>
        <v/>
      </c>
    </row>
    <row r="98" spans="1:17" x14ac:dyDescent="0.25">
      <c r="A98" t="s">
        <v>1407</v>
      </c>
      <c r="B98">
        <v>358</v>
      </c>
      <c r="C98" t="s">
        <v>1408</v>
      </c>
      <c r="D98">
        <v>1980</v>
      </c>
      <c r="E98" t="s">
        <v>11</v>
      </c>
      <c r="J98" t="s">
        <v>12</v>
      </c>
      <c r="K98" t="s">
        <v>12</v>
      </c>
      <c r="L98" t="s">
        <v>81</v>
      </c>
      <c r="M98" t="s">
        <v>397</v>
      </c>
      <c r="N9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98" t="str">
        <f>IF(Table2[[#This Row],[Resolution_Units]]="m",Table2[[#This Row],[Resolution2_best]], IF(Table2[[#This Row],[Resolution_Units]]="k",Table2[[#This Row],[Resolution2_best]]*1000,""))</f>
        <v/>
      </c>
    </row>
    <row r="99" spans="1:17" x14ac:dyDescent="0.25">
      <c r="A99" t="s">
        <v>1403</v>
      </c>
      <c r="B99">
        <v>357</v>
      </c>
      <c r="C99" t="s">
        <v>1404</v>
      </c>
      <c r="D99">
        <v>1980</v>
      </c>
      <c r="E99" t="s">
        <v>1405</v>
      </c>
      <c r="F99" t="s">
        <v>1406</v>
      </c>
      <c r="J99" t="s">
        <v>12</v>
      </c>
      <c r="K99" t="s">
        <v>12</v>
      </c>
      <c r="L99" t="s">
        <v>81</v>
      </c>
      <c r="M99" t="s">
        <v>816</v>
      </c>
      <c r="N99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99">
        <v>6000</v>
      </c>
      <c r="P99" t="s">
        <v>3777</v>
      </c>
      <c r="Q99">
        <f>IF(Table2[[#This Row],[Resolution_Units]]="m",Table2[[#This Row],[Resolution2_best]], IF(Table2[[#This Row],[Resolution_Units]]="k",Table2[[#This Row],[Resolution2_best]]*1000,""))</f>
        <v>6000000</v>
      </c>
    </row>
    <row r="100" spans="1:17" x14ac:dyDescent="0.25">
      <c r="A100" t="s">
        <v>2105</v>
      </c>
      <c r="B100">
        <v>556</v>
      </c>
      <c r="C100" t="s">
        <v>2106</v>
      </c>
      <c r="D100">
        <v>1980</v>
      </c>
      <c r="E100" t="s">
        <v>51</v>
      </c>
      <c r="F100" t="s">
        <v>2107</v>
      </c>
      <c r="G100" t="s">
        <v>2108</v>
      </c>
      <c r="H100">
        <v>5.6</v>
      </c>
      <c r="I100" t="s">
        <v>3778</v>
      </c>
      <c r="J100" t="s">
        <v>1987</v>
      </c>
      <c r="K100" t="s">
        <v>140</v>
      </c>
      <c r="L100" t="s">
        <v>2109</v>
      </c>
      <c r="M100" t="s">
        <v>23</v>
      </c>
      <c r="N100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5600</v>
      </c>
      <c r="O100">
        <v>80</v>
      </c>
      <c r="P100" t="s">
        <v>3778</v>
      </c>
      <c r="Q100">
        <f>IF(Table2[[#This Row],[Resolution_Units]]="m",Table2[[#This Row],[Resolution2_best]], IF(Table2[[#This Row],[Resolution_Units]]="k",Table2[[#This Row],[Resolution2_best]]*1000,""))</f>
        <v>80</v>
      </c>
    </row>
    <row r="101" spans="1:17" x14ac:dyDescent="0.25">
      <c r="A101" t="s">
        <v>2125</v>
      </c>
      <c r="B101">
        <v>561</v>
      </c>
      <c r="C101" t="s">
        <v>2126</v>
      </c>
      <c r="D101">
        <v>1980</v>
      </c>
      <c r="E101" t="s">
        <v>51</v>
      </c>
      <c r="F101" t="s">
        <v>2127</v>
      </c>
      <c r="J101" t="s">
        <v>20</v>
      </c>
      <c r="K101" t="s">
        <v>12</v>
      </c>
      <c r="L101" t="s">
        <v>2128</v>
      </c>
      <c r="M101" t="s">
        <v>23</v>
      </c>
      <c r="N10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101">
        <v>40</v>
      </c>
      <c r="P101" t="s">
        <v>3778</v>
      </c>
      <c r="Q101">
        <f>IF(Table2[[#This Row],[Resolution_Units]]="m",Table2[[#This Row],[Resolution2_best]], IF(Table2[[#This Row],[Resolution_Units]]="k",Table2[[#This Row],[Resolution2_best]]*1000,""))</f>
        <v>40</v>
      </c>
    </row>
    <row r="102" spans="1:17" x14ac:dyDescent="0.25">
      <c r="A102" t="s">
        <v>2158</v>
      </c>
      <c r="B102">
        <v>571</v>
      </c>
      <c r="C102" t="s">
        <v>2159</v>
      </c>
      <c r="D102">
        <v>1980</v>
      </c>
      <c r="E102" t="s">
        <v>51</v>
      </c>
      <c r="F102" t="s">
        <v>2160</v>
      </c>
      <c r="J102" t="s">
        <v>1759</v>
      </c>
      <c r="K102" t="s">
        <v>12</v>
      </c>
      <c r="L102" t="s">
        <v>2161</v>
      </c>
      <c r="M102" t="s">
        <v>23</v>
      </c>
      <c r="N102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102">
        <v>170</v>
      </c>
      <c r="P102" t="s">
        <v>3778</v>
      </c>
      <c r="Q102">
        <f>IF(Table2[[#This Row],[Resolution_Units]]="m",Table2[[#This Row],[Resolution2_best]], IF(Table2[[#This Row],[Resolution_Units]]="k",Table2[[#This Row],[Resolution2_best]]*1000,""))</f>
        <v>170</v>
      </c>
    </row>
    <row r="103" spans="1:17" x14ac:dyDescent="0.25">
      <c r="A103" t="s">
        <v>3763</v>
      </c>
      <c r="B103">
        <v>1064</v>
      </c>
      <c r="C103" t="s">
        <v>3764</v>
      </c>
      <c r="D103">
        <v>1980</v>
      </c>
      <c r="E103" t="s">
        <v>35</v>
      </c>
      <c r="F103" t="s">
        <v>3765</v>
      </c>
      <c r="J103" t="s">
        <v>12</v>
      </c>
      <c r="K103" t="s">
        <v>12</v>
      </c>
      <c r="L103" t="s">
        <v>81</v>
      </c>
      <c r="N103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103">
        <v>4400</v>
      </c>
      <c r="P103" t="s">
        <v>3777</v>
      </c>
      <c r="Q103">
        <f>IF(Table2[[#This Row],[Resolution_Units]]="m",Table2[[#This Row],[Resolution2_best]], IF(Table2[[#This Row],[Resolution_Units]]="k",Table2[[#This Row],[Resolution2_best]]*1000,""))</f>
        <v>4400000</v>
      </c>
    </row>
    <row r="104" spans="1:17" x14ac:dyDescent="0.25">
      <c r="A104" t="s">
        <v>3570</v>
      </c>
      <c r="B104">
        <v>1007</v>
      </c>
      <c r="C104" t="s">
        <v>3571</v>
      </c>
      <c r="D104">
        <v>1980</v>
      </c>
      <c r="E104" t="s">
        <v>11</v>
      </c>
      <c r="F104" t="s">
        <v>3572</v>
      </c>
      <c r="J104" t="s">
        <v>12</v>
      </c>
      <c r="K104" t="s">
        <v>12</v>
      </c>
      <c r="L104" t="s">
        <v>81</v>
      </c>
      <c r="M104" t="s">
        <v>397</v>
      </c>
      <c r="N104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104">
        <v>730</v>
      </c>
      <c r="P104" t="s">
        <v>3777</v>
      </c>
      <c r="Q104">
        <f>IF(Table2[[#This Row],[Resolution_Units]]="m",Table2[[#This Row],[Resolution2_best]], IF(Table2[[#This Row],[Resolution_Units]]="k",Table2[[#This Row],[Resolution2_best]]*1000,""))</f>
        <v>730000</v>
      </c>
    </row>
    <row r="105" spans="1:17" x14ac:dyDescent="0.25">
      <c r="A105" t="s">
        <v>3573</v>
      </c>
      <c r="B105">
        <v>1008</v>
      </c>
      <c r="C105" t="s">
        <v>3574</v>
      </c>
      <c r="D105">
        <v>1980</v>
      </c>
      <c r="E105" t="s">
        <v>43</v>
      </c>
      <c r="F105" t="s">
        <v>3575</v>
      </c>
      <c r="J105" t="s">
        <v>3576</v>
      </c>
      <c r="K105" t="s">
        <v>12</v>
      </c>
      <c r="L105" t="s">
        <v>3577</v>
      </c>
      <c r="M105" t="s">
        <v>68</v>
      </c>
      <c r="N10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105">
        <v>0.9</v>
      </c>
      <c r="P105" t="s">
        <v>3777</v>
      </c>
      <c r="Q105">
        <f>IF(Table2[[#This Row],[Resolution_Units]]="m",Table2[[#This Row],[Resolution2_best]], IF(Table2[[#This Row],[Resolution_Units]]="k",Table2[[#This Row],[Resolution2_best]]*1000,""))</f>
        <v>900</v>
      </c>
    </row>
    <row r="106" spans="1:17" x14ac:dyDescent="0.25">
      <c r="A106" t="s">
        <v>374</v>
      </c>
      <c r="B106">
        <v>87</v>
      </c>
      <c r="C106" t="s">
        <v>375</v>
      </c>
      <c r="D106">
        <v>1981</v>
      </c>
      <c r="E106" t="s">
        <v>43</v>
      </c>
      <c r="F106" t="s">
        <v>376</v>
      </c>
      <c r="G106" t="s">
        <v>371</v>
      </c>
      <c r="H106">
        <v>621.29999999999995</v>
      </c>
      <c r="I106" t="s">
        <v>3777</v>
      </c>
      <c r="J106" t="s">
        <v>372</v>
      </c>
      <c r="K106" t="s">
        <v>218</v>
      </c>
      <c r="L106" t="s">
        <v>377</v>
      </c>
      <c r="M106" t="s">
        <v>23</v>
      </c>
      <c r="N106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621.29999999999995</v>
      </c>
      <c r="O106">
        <v>1.1000000000000001</v>
      </c>
      <c r="P106" t="s">
        <v>3777</v>
      </c>
      <c r="Q106">
        <f>IF(Table2[[#This Row],[Resolution_Units]]="m",Table2[[#This Row],[Resolution2_best]], IF(Table2[[#This Row],[Resolution_Units]]="k",Table2[[#This Row],[Resolution2_best]]*1000,""))</f>
        <v>1100</v>
      </c>
    </row>
    <row r="107" spans="1:17" x14ac:dyDescent="0.25">
      <c r="A107" t="s">
        <v>684</v>
      </c>
      <c r="B107">
        <v>158</v>
      </c>
      <c r="C107" t="s">
        <v>677</v>
      </c>
      <c r="D107">
        <v>1982</v>
      </c>
      <c r="E107" t="s">
        <v>161</v>
      </c>
      <c r="G107" t="s">
        <v>685</v>
      </c>
      <c r="H107">
        <v>4800</v>
      </c>
      <c r="I107" t="s">
        <v>3776</v>
      </c>
      <c r="J107" t="s">
        <v>12</v>
      </c>
      <c r="K107" t="s">
        <v>12</v>
      </c>
      <c r="L107" t="s">
        <v>686</v>
      </c>
      <c r="M107" t="s">
        <v>32</v>
      </c>
      <c r="N107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4.8</v>
      </c>
      <c r="Q107" t="str">
        <f>IF(Table2[[#This Row],[Resolution_Units]]="m",Table2[[#This Row],[Resolution2_best]], IF(Table2[[#This Row],[Resolution_Units]]="k",Table2[[#This Row],[Resolution2_best]]*1000,""))</f>
        <v/>
      </c>
    </row>
    <row r="108" spans="1:17" x14ac:dyDescent="0.25">
      <c r="A108" t="s">
        <v>1192</v>
      </c>
      <c r="B108">
        <v>302</v>
      </c>
      <c r="C108" t="s">
        <v>1190</v>
      </c>
      <c r="D108">
        <v>1982</v>
      </c>
      <c r="E108" t="s">
        <v>11</v>
      </c>
      <c r="J108" t="s">
        <v>12</v>
      </c>
      <c r="K108" t="s">
        <v>12</v>
      </c>
      <c r="L108" t="s">
        <v>1193</v>
      </c>
      <c r="M108" t="s">
        <v>302</v>
      </c>
      <c r="N10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108" t="str">
        <f>IF(Table2[[#This Row],[Resolution_Units]]="m",Table2[[#This Row],[Resolution2_best]], IF(Table2[[#This Row],[Resolution_Units]]="k",Table2[[#This Row],[Resolution2_best]]*1000,""))</f>
        <v/>
      </c>
    </row>
    <row r="109" spans="1:17" x14ac:dyDescent="0.25">
      <c r="A109" t="s">
        <v>3497</v>
      </c>
      <c r="B109">
        <v>983</v>
      </c>
      <c r="C109" t="s">
        <v>3498</v>
      </c>
      <c r="D109">
        <v>1982</v>
      </c>
      <c r="E109" t="s">
        <v>11</v>
      </c>
      <c r="F109" t="s">
        <v>3499</v>
      </c>
      <c r="G109" t="s">
        <v>3500</v>
      </c>
      <c r="H109">
        <v>85</v>
      </c>
      <c r="I109" t="s">
        <v>3778</v>
      </c>
      <c r="J109" t="s">
        <v>3501</v>
      </c>
      <c r="K109" t="s">
        <v>3502</v>
      </c>
      <c r="L109" t="s">
        <v>1193</v>
      </c>
      <c r="M109" t="s">
        <v>23</v>
      </c>
      <c r="N109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85000</v>
      </c>
      <c r="O109">
        <v>30</v>
      </c>
      <c r="P109" t="s">
        <v>3778</v>
      </c>
      <c r="Q109">
        <f>IF(Table2[[#This Row],[Resolution_Units]]="m",Table2[[#This Row],[Resolution2_best]], IF(Table2[[#This Row],[Resolution_Units]]="k",Table2[[#This Row],[Resolution2_best]]*1000,""))</f>
        <v>30</v>
      </c>
    </row>
    <row r="110" spans="1:17" x14ac:dyDescent="0.25">
      <c r="A110" t="s">
        <v>3627</v>
      </c>
      <c r="B110">
        <v>1022</v>
      </c>
      <c r="C110" t="s">
        <v>3619</v>
      </c>
      <c r="D110">
        <v>1982</v>
      </c>
      <c r="E110" t="s">
        <v>161</v>
      </c>
      <c r="F110" t="s">
        <v>3628</v>
      </c>
      <c r="G110" t="s">
        <v>3629</v>
      </c>
      <c r="H110">
        <v>530</v>
      </c>
      <c r="I110" t="s">
        <v>3777</v>
      </c>
      <c r="J110" t="s">
        <v>20</v>
      </c>
      <c r="K110" t="s">
        <v>66</v>
      </c>
      <c r="L110" t="s">
        <v>3630</v>
      </c>
      <c r="M110" t="s">
        <v>23</v>
      </c>
      <c r="N110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530</v>
      </c>
      <c r="O110">
        <v>2</v>
      </c>
      <c r="P110" t="s">
        <v>3777</v>
      </c>
      <c r="Q110">
        <f>IF(Table2[[#This Row],[Resolution_Units]]="m",Table2[[#This Row],[Resolution2_best]], IF(Table2[[#This Row],[Resolution_Units]]="k",Table2[[#This Row],[Resolution2_best]]*1000,""))</f>
        <v>2000</v>
      </c>
    </row>
    <row r="111" spans="1:17" x14ac:dyDescent="0.25">
      <c r="A111" t="s">
        <v>2789</v>
      </c>
      <c r="B111">
        <v>764</v>
      </c>
      <c r="C111" t="s">
        <v>2790</v>
      </c>
      <c r="D111">
        <v>1983</v>
      </c>
      <c r="E111" t="s">
        <v>43</v>
      </c>
      <c r="G111" t="s">
        <v>2791</v>
      </c>
      <c r="H111">
        <v>2.4</v>
      </c>
      <c r="I111" t="s">
        <v>3777</v>
      </c>
      <c r="J111" t="s">
        <v>2792</v>
      </c>
      <c r="K111" t="s">
        <v>2069</v>
      </c>
      <c r="L111" t="s">
        <v>2793</v>
      </c>
      <c r="M111" t="s">
        <v>302</v>
      </c>
      <c r="N111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2.4</v>
      </c>
      <c r="Q111" t="str">
        <f>IF(Table2[[#This Row],[Resolution_Units]]="m",Table2[[#This Row],[Resolution2_best]], IF(Table2[[#This Row],[Resolution_Units]]="k",Table2[[#This Row],[Resolution2_best]]*1000,""))</f>
        <v/>
      </c>
    </row>
    <row r="112" spans="1:17" x14ac:dyDescent="0.25">
      <c r="A112" t="s">
        <v>3038</v>
      </c>
      <c r="B112">
        <v>835</v>
      </c>
      <c r="C112" t="s">
        <v>3039</v>
      </c>
      <c r="D112">
        <v>1983</v>
      </c>
      <c r="E112" t="s">
        <v>2404</v>
      </c>
      <c r="J112" t="s">
        <v>12</v>
      </c>
      <c r="K112" t="s">
        <v>12</v>
      </c>
      <c r="L112" t="s">
        <v>3040</v>
      </c>
      <c r="M112" t="s">
        <v>109</v>
      </c>
      <c r="N112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112" t="str">
        <f>IF(Table2[[#This Row],[Resolution_Units]]="m",Table2[[#This Row],[Resolution2_best]], IF(Table2[[#This Row],[Resolution_Units]]="k",Table2[[#This Row],[Resolution2_best]]*1000,""))</f>
        <v/>
      </c>
    </row>
    <row r="113" spans="1:17" x14ac:dyDescent="0.25">
      <c r="A113" t="s">
        <v>881</v>
      </c>
      <c r="B113">
        <v>211</v>
      </c>
      <c r="C113" t="s">
        <v>882</v>
      </c>
      <c r="D113">
        <v>1984</v>
      </c>
      <c r="E113" t="s">
        <v>11</v>
      </c>
      <c r="F113" t="s">
        <v>883</v>
      </c>
      <c r="G113" t="s">
        <v>884</v>
      </c>
      <c r="H113">
        <v>1.1200000000000001</v>
      </c>
      <c r="I113" t="s">
        <v>3777</v>
      </c>
      <c r="J113" t="s">
        <v>12</v>
      </c>
      <c r="K113" t="s">
        <v>12</v>
      </c>
      <c r="L113" t="s">
        <v>885</v>
      </c>
      <c r="M113" t="s">
        <v>54</v>
      </c>
      <c r="N113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1.1200000000000001</v>
      </c>
      <c r="O113">
        <v>40</v>
      </c>
      <c r="P113" t="s">
        <v>3777</v>
      </c>
      <c r="Q113">
        <f>IF(Table2[[#This Row],[Resolution_Units]]="m",Table2[[#This Row],[Resolution2_best]], IF(Table2[[#This Row],[Resolution_Units]]="k",Table2[[#This Row],[Resolution2_best]]*1000,""))</f>
        <v>40000</v>
      </c>
    </row>
    <row r="114" spans="1:17" x14ac:dyDescent="0.25">
      <c r="A114" t="s">
        <v>886</v>
      </c>
      <c r="B114">
        <v>212</v>
      </c>
      <c r="C114" t="s">
        <v>882</v>
      </c>
      <c r="D114">
        <v>1984</v>
      </c>
      <c r="E114" t="s">
        <v>11</v>
      </c>
      <c r="F114" t="s">
        <v>887</v>
      </c>
      <c r="G114" t="s">
        <v>884</v>
      </c>
      <c r="H114">
        <v>1.1200000000000001</v>
      </c>
      <c r="I114" t="s">
        <v>3777</v>
      </c>
      <c r="J114" t="s">
        <v>12</v>
      </c>
      <c r="K114" t="s">
        <v>12</v>
      </c>
      <c r="L114" t="s">
        <v>888</v>
      </c>
      <c r="M114" t="s">
        <v>54</v>
      </c>
      <c r="N114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1.1200000000000001</v>
      </c>
      <c r="O114">
        <v>50</v>
      </c>
      <c r="P114" t="s">
        <v>3777</v>
      </c>
      <c r="Q114">
        <f>IF(Table2[[#This Row],[Resolution_Units]]="m",Table2[[#This Row],[Resolution2_best]], IF(Table2[[#This Row],[Resolution_Units]]="k",Table2[[#This Row],[Resolution2_best]]*1000,""))</f>
        <v>50000</v>
      </c>
    </row>
    <row r="115" spans="1:17" x14ac:dyDescent="0.25">
      <c r="A115" t="s">
        <v>2914</v>
      </c>
      <c r="B115">
        <v>794</v>
      </c>
      <c r="C115" t="s">
        <v>2915</v>
      </c>
      <c r="D115">
        <v>1984</v>
      </c>
      <c r="E115" t="s">
        <v>43</v>
      </c>
      <c r="F115" t="s">
        <v>2916</v>
      </c>
      <c r="G115" t="s">
        <v>2117</v>
      </c>
      <c r="H115">
        <v>320</v>
      </c>
      <c r="I115" t="s">
        <v>3776</v>
      </c>
      <c r="J115" t="s">
        <v>180</v>
      </c>
      <c r="K115" t="s">
        <v>2124</v>
      </c>
      <c r="L115" t="s">
        <v>2917</v>
      </c>
      <c r="M115" t="s">
        <v>68</v>
      </c>
      <c r="N115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0.32</v>
      </c>
      <c r="O115">
        <v>170</v>
      </c>
      <c r="P115" t="s">
        <v>3777</v>
      </c>
      <c r="Q115">
        <f>IF(Table2[[#This Row],[Resolution_Units]]="m",Table2[[#This Row],[Resolution2_best]], IF(Table2[[#This Row],[Resolution_Units]]="k",Table2[[#This Row],[Resolution2_best]]*1000,""))</f>
        <v>170000</v>
      </c>
    </row>
    <row r="116" spans="1:17" x14ac:dyDescent="0.25">
      <c r="A116" t="s">
        <v>2797</v>
      </c>
      <c r="B116">
        <v>766</v>
      </c>
      <c r="C116" t="s">
        <v>2798</v>
      </c>
      <c r="D116">
        <v>1984</v>
      </c>
      <c r="E116" t="s">
        <v>11</v>
      </c>
      <c r="F116" t="s">
        <v>2799</v>
      </c>
      <c r="G116" t="s">
        <v>2800</v>
      </c>
      <c r="H116">
        <v>6.3</v>
      </c>
      <c r="I116" t="s">
        <v>3777</v>
      </c>
      <c r="J116" t="s">
        <v>2801</v>
      </c>
      <c r="K116" t="s">
        <v>728</v>
      </c>
      <c r="L116" t="s">
        <v>885</v>
      </c>
      <c r="M116" t="s">
        <v>68</v>
      </c>
      <c r="N116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6.3</v>
      </c>
      <c r="O116">
        <v>1</v>
      </c>
      <c r="P116" t="s">
        <v>3777</v>
      </c>
      <c r="Q116">
        <f>IF(Table2[[#This Row],[Resolution_Units]]="m",Table2[[#This Row],[Resolution2_best]], IF(Table2[[#This Row],[Resolution_Units]]="k",Table2[[#This Row],[Resolution2_best]]*1000,""))</f>
        <v>1000</v>
      </c>
    </row>
    <row r="117" spans="1:17" x14ac:dyDescent="0.25">
      <c r="A117" t="s">
        <v>1200</v>
      </c>
      <c r="B117">
        <v>305</v>
      </c>
      <c r="C117" t="s">
        <v>1201</v>
      </c>
      <c r="D117">
        <v>1985</v>
      </c>
      <c r="E117" t="s">
        <v>11</v>
      </c>
      <c r="F117" t="s">
        <v>917</v>
      </c>
      <c r="J117" t="s">
        <v>12</v>
      </c>
      <c r="K117" t="s">
        <v>12</v>
      </c>
      <c r="L117" t="s">
        <v>1202</v>
      </c>
      <c r="M117" t="s">
        <v>168</v>
      </c>
      <c r="N117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117">
        <v>25</v>
      </c>
      <c r="P117" t="s">
        <v>3777</v>
      </c>
      <c r="Q117">
        <f>IF(Table2[[#This Row],[Resolution_Units]]="m",Table2[[#This Row],[Resolution2_best]], IF(Table2[[#This Row],[Resolution_Units]]="k",Table2[[#This Row],[Resolution2_best]]*1000,""))</f>
        <v>25000</v>
      </c>
    </row>
    <row r="118" spans="1:17" x14ac:dyDescent="0.25">
      <c r="A118" t="s">
        <v>1689</v>
      </c>
      <c r="B118">
        <v>434</v>
      </c>
      <c r="C118" t="s">
        <v>1690</v>
      </c>
      <c r="D118">
        <v>1985</v>
      </c>
      <c r="E118" t="s">
        <v>51</v>
      </c>
      <c r="F118" t="s">
        <v>1691</v>
      </c>
      <c r="J118" t="s">
        <v>809</v>
      </c>
      <c r="K118" t="s">
        <v>12</v>
      </c>
      <c r="L118" t="s">
        <v>1692</v>
      </c>
      <c r="M118" t="s">
        <v>23</v>
      </c>
      <c r="N11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118">
        <v>3</v>
      </c>
      <c r="P118" t="s">
        <v>3777</v>
      </c>
      <c r="Q118">
        <f>IF(Table2[[#This Row],[Resolution_Units]]="m",Table2[[#This Row],[Resolution2_best]], IF(Table2[[#This Row],[Resolution_Units]]="k",Table2[[#This Row],[Resolution2_best]]*1000,""))</f>
        <v>3000</v>
      </c>
    </row>
    <row r="119" spans="1:17" x14ac:dyDescent="0.25">
      <c r="A119" t="s">
        <v>3168</v>
      </c>
      <c r="B119">
        <v>873</v>
      </c>
      <c r="C119" t="s">
        <v>3166</v>
      </c>
      <c r="D119">
        <v>1985</v>
      </c>
      <c r="E119" t="s">
        <v>51</v>
      </c>
      <c r="F119" t="s">
        <v>3167</v>
      </c>
      <c r="J119" t="s">
        <v>12</v>
      </c>
      <c r="K119" t="s">
        <v>12</v>
      </c>
      <c r="L119" t="s">
        <v>2030</v>
      </c>
      <c r="M119" t="s">
        <v>68</v>
      </c>
      <c r="N119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119">
        <v>42</v>
      </c>
      <c r="P119" t="s">
        <v>3777</v>
      </c>
      <c r="Q119">
        <f>IF(Table2[[#This Row],[Resolution_Units]]="m",Table2[[#This Row],[Resolution2_best]], IF(Table2[[#This Row],[Resolution_Units]]="k",Table2[[#This Row],[Resolution2_best]]*1000,""))</f>
        <v>42000</v>
      </c>
    </row>
    <row r="120" spans="1:17" x14ac:dyDescent="0.25">
      <c r="A120" t="s">
        <v>2027</v>
      </c>
      <c r="B120">
        <v>535</v>
      </c>
      <c r="C120" t="s">
        <v>2028</v>
      </c>
      <c r="D120">
        <v>1985</v>
      </c>
      <c r="E120" t="s">
        <v>51</v>
      </c>
      <c r="F120" t="s">
        <v>2029</v>
      </c>
      <c r="J120" t="s">
        <v>12</v>
      </c>
      <c r="K120" t="s">
        <v>12</v>
      </c>
      <c r="L120" t="s">
        <v>2030</v>
      </c>
      <c r="M120" t="s">
        <v>23</v>
      </c>
      <c r="N120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120">
        <v>1</v>
      </c>
      <c r="P120" t="s">
        <v>3777</v>
      </c>
      <c r="Q120">
        <f>IF(Table2[[#This Row],[Resolution_Units]]="m",Table2[[#This Row],[Resolution2_best]], IF(Table2[[#This Row],[Resolution_Units]]="k",Table2[[#This Row],[Resolution2_best]]*1000,""))</f>
        <v>1000</v>
      </c>
    </row>
    <row r="121" spans="1:17" x14ac:dyDescent="0.25">
      <c r="A121" t="s">
        <v>2033</v>
      </c>
      <c r="B121">
        <v>537</v>
      </c>
      <c r="C121" t="s">
        <v>2028</v>
      </c>
      <c r="D121">
        <v>1985</v>
      </c>
      <c r="E121" t="s">
        <v>51</v>
      </c>
      <c r="F121" t="s">
        <v>2034</v>
      </c>
      <c r="J121" t="s">
        <v>12</v>
      </c>
      <c r="K121" t="s">
        <v>12</v>
      </c>
      <c r="L121" t="s">
        <v>2030</v>
      </c>
      <c r="M121" t="s">
        <v>23</v>
      </c>
      <c r="N12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121">
        <v>1.5</v>
      </c>
      <c r="P121" t="s">
        <v>3777</v>
      </c>
      <c r="Q121">
        <f>IF(Table2[[#This Row],[Resolution_Units]]="m",Table2[[#This Row],[Resolution2_best]], IF(Table2[[#This Row],[Resolution_Units]]="k",Table2[[#This Row],[Resolution2_best]]*1000,""))</f>
        <v>1500</v>
      </c>
    </row>
    <row r="122" spans="1:17" x14ac:dyDescent="0.25">
      <c r="A122" t="s">
        <v>2882</v>
      </c>
      <c r="B122">
        <v>785</v>
      </c>
      <c r="C122" t="s">
        <v>2883</v>
      </c>
      <c r="D122">
        <v>1985</v>
      </c>
      <c r="E122" t="s">
        <v>51</v>
      </c>
      <c r="F122" t="s">
        <v>1317</v>
      </c>
      <c r="G122" t="s">
        <v>2884</v>
      </c>
      <c r="H122">
        <v>32</v>
      </c>
      <c r="I122" t="s">
        <v>3778</v>
      </c>
      <c r="J122" t="s">
        <v>12</v>
      </c>
      <c r="K122" t="s">
        <v>2885</v>
      </c>
      <c r="L122" t="s">
        <v>2886</v>
      </c>
      <c r="M122" t="s">
        <v>209</v>
      </c>
      <c r="N122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32000</v>
      </c>
      <c r="O122">
        <v>20</v>
      </c>
      <c r="P122" t="s">
        <v>3778</v>
      </c>
      <c r="Q122">
        <f>IF(Table2[[#This Row],[Resolution_Units]]="m",Table2[[#This Row],[Resolution2_best]], IF(Table2[[#This Row],[Resolution_Units]]="k",Table2[[#This Row],[Resolution2_best]]*1000,""))</f>
        <v>20</v>
      </c>
    </row>
    <row r="123" spans="1:17" x14ac:dyDescent="0.25">
      <c r="A123" t="s">
        <v>1697</v>
      </c>
      <c r="B123">
        <v>436</v>
      </c>
      <c r="C123" t="s">
        <v>27</v>
      </c>
      <c r="D123">
        <v>1986</v>
      </c>
      <c r="E123" t="s">
        <v>51</v>
      </c>
      <c r="G123" t="s">
        <v>213</v>
      </c>
      <c r="H123">
        <v>500</v>
      </c>
      <c r="I123" t="s">
        <v>3777</v>
      </c>
      <c r="J123" t="s">
        <v>12</v>
      </c>
      <c r="K123" t="s">
        <v>12</v>
      </c>
      <c r="L123" t="s">
        <v>1698</v>
      </c>
      <c r="M123" t="s">
        <v>32</v>
      </c>
      <c r="N123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500</v>
      </c>
      <c r="Q123" t="str">
        <f>IF(Table2[[#This Row],[Resolution_Units]]="m",Table2[[#This Row],[Resolution2_best]], IF(Table2[[#This Row],[Resolution_Units]]="k",Table2[[#This Row],[Resolution2_best]]*1000,""))</f>
        <v/>
      </c>
    </row>
    <row r="124" spans="1:17" x14ac:dyDescent="0.25">
      <c r="A124" t="s">
        <v>1367</v>
      </c>
      <c r="B124">
        <v>347</v>
      </c>
      <c r="C124" t="s">
        <v>1368</v>
      </c>
      <c r="D124">
        <v>1986</v>
      </c>
      <c r="E124" t="s">
        <v>26</v>
      </c>
      <c r="F124" t="s">
        <v>1369</v>
      </c>
      <c r="G124" t="s">
        <v>410</v>
      </c>
      <c r="H124">
        <v>50</v>
      </c>
      <c r="I124" t="s">
        <v>3778</v>
      </c>
      <c r="J124" t="s">
        <v>12</v>
      </c>
      <c r="K124" t="s">
        <v>12</v>
      </c>
      <c r="L124" t="s">
        <v>1370</v>
      </c>
      <c r="M124" t="s">
        <v>23</v>
      </c>
      <c r="N124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50000</v>
      </c>
      <c r="O124">
        <v>10</v>
      </c>
      <c r="P124" t="s">
        <v>3778</v>
      </c>
      <c r="Q124">
        <f>IF(Table2[[#This Row],[Resolution_Units]]="m",Table2[[#This Row],[Resolution2_best]], IF(Table2[[#This Row],[Resolution_Units]]="k",Table2[[#This Row],[Resolution2_best]]*1000,""))</f>
        <v>10</v>
      </c>
    </row>
    <row r="125" spans="1:17" x14ac:dyDescent="0.25">
      <c r="A125" t="s">
        <v>2235</v>
      </c>
      <c r="B125">
        <v>592</v>
      </c>
      <c r="C125" t="s">
        <v>2236</v>
      </c>
      <c r="D125">
        <v>1986</v>
      </c>
      <c r="E125" t="s">
        <v>51</v>
      </c>
      <c r="F125" t="s">
        <v>191</v>
      </c>
      <c r="J125" t="s">
        <v>12</v>
      </c>
      <c r="K125" t="s">
        <v>12</v>
      </c>
      <c r="L125" t="s">
        <v>1698</v>
      </c>
      <c r="M125" t="s">
        <v>54</v>
      </c>
      <c r="N12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125">
        <v>20</v>
      </c>
      <c r="P125" t="s">
        <v>3777</v>
      </c>
      <c r="Q125">
        <f>IF(Table2[[#This Row],[Resolution_Units]]="m",Table2[[#This Row],[Resolution2_best]], IF(Table2[[#This Row],[Resolution_Units]]="k",Table2[[#This Row],[Resolution2_best]]*1000,""))</f>
        <v>20000</v>
      </c>
    </row>
    <row r="126" spans="1:17" x14ac:dyDescent="0.25">
      <c r="A126" t="s">
        <v>2162</v>
      </c>
      <c r="B126">
        <v>572</v>
      </c>
      <c r="C126" t="s">
        <v>2159</v>
      </c>
      <c r="D126">
        <v>1986</v>
      </c>
      <c r="E126" t="s">
        <v>51</v>
      </c>
      <c r="F126" t="s">
        <v>2163</v>
      </c>
      <c r="J126" t="s">
        <v>1759</v>
      </c>
      <c r="K126" t="s">
        <v>12</v>
      </c>
      <c r="L126" t="s">
        <v>2164</v>
      </c>
      <c r="M126" t="s">
        <v>23</v>
      </c>
      <c r="N12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126">
        <v>200</v>
      </c>
      <c r="P126" t="s">
        <v>3778</v>
      </c>
      <c r="Q126">
        <f>IF(Table2[[#This Row],[Resolution_Units]]="m",Table2[[#This Row],[Resolution2_best]], IF(Table2[[#This Row],[Resolution_Units]]="k",Table2[[#This Row],[Resolution2_best]]*1000,""))</f>
        <v>200</v>
      </c>
    </row>
    <row r="127" spans="1:17" x14ac:dyDescent="0.25">
      <c r="A127" t="s">
        <v>2713</v>
      </c>
      <c r="B127">
        <v>739</v>
      </c>
      <c r="C127" t="s">
        <v>2714</v>
      </c>
      <c r="D127">
        <v>1986</v>
      </c>
      <c r="E127" t="s">
        <v>51</v>
      </c>
      <c r="F127" t="s">
        <v>2715</v>
      </c>
      <c r="J127" t="s">
        <v>12</v>
      </c>
      <c r="K127" t="s">
        <v>12</v>
      </c>
      <c r="L127" t="s">
        <v>2716</v>
      </c>
      <c r="M127" t="s">
        <v>54</v>
      </c>
      <c r="N127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127">
        <v>17</v>
      </c>
      <c r="P127" t="s">
        <v>3777</v>
      </c>
      <c r="Q127">
        <f>IF(Table2[[#This Row],[Resolution_Units]]="m",Table2[[#This Row],[Resolution2_best]], IF(Table2[[#This Row],[Resolution_Units]]="k",Table2[[#This Row],[Resolution2_best]]*1000,""))</f>
        <v>17000</v>
      </c>
    </row>
    <row r="128" spans="1:17" x14ac:dyDescent="0.25">
      <c r="A128" t="s">
        <v>2709</v>
      </c>
      <c r="B128">
        <v>738</v>
      </c>
      <c r="C128" t="s">
        <v>2710</v>
      </c>
      <c r="D128">
        <v>1986</v>
      </c>
      <c r="E128" t="s">
        <v>51</v>
      </c>
      <c r="F128" t="s">
        <v>2711</v>
      </c>
      <c r="J128" t="s">
        <v>12</v>
      </c>
      <c r="K128" t="s">
        <v>12</v>
      </c>
      <c r="L128" t="s">
        <v>2712</v>
      </c>
      <c r="M128" t="s">
        <v>209</v>
      </c>
      <c r="N12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128">
        <v>1.8</v>
      </c>
      <c r="P128" t="s">
        <v>3777</v>
      </c>
      <c r="Q128">
        <f>IF(Table2[[#This Row],[Resolution_Units]]="m",Table2[[#This Row],[Resolution2_best]], IF(Table2[[#This Row],[Resolution_Units]]="k",Table2[[#This Row],[Resolution2_best]]*1000,""))</f>
        <v>1800</v>
      </c>
    </row>
    <row r="129" spans="1:17" x14ac:dyDescent="0.25">
      <c r="A129" t="s">
        <v>2093</v>
      </c>
      <c r="B129">
        <v>553</v>
      </c>
      <c r="C129" t="s">
        <v>2094</v>
      </c>
      <c r="D129">
        <v>1987</v>
      </c>
      <c r="E129" t="s">
        <v>190</v>
      </c>
      <c r="F129" t="s">
        <v>2095</v>
      </c>
      <c r="G129" t="s">
        <v>803</v>
      </c>
      <c r="H129">
        <v>2</v>
      </c>
      <c r="I129" t="s">
        <v>3777</v>
      </c>
      <c r="J129" t="s">
        <v>949</v>
      </c>
      <c r="K129" t="s">
        <v>12</v>
      </c>
      <c r="L129" t="s">
        <v>1917</v>
      </c>
      <c r="M129" t="s">
        <v>54</v>
      </c>
      <c r="N129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2</v>
      </c>
      <c r="O129">
        <v>23</v>
      </c>
      <c r="P129" t="s">
        <v>3777</v>
      </c>
      <c r="Q129">
        <f>IF(Table2[[#This Row],[Resolution_Units]]="m",Table2[[#This Row],[Resolution2_best]], IF(Table2[[#This Row],[Resolution_Units]]="k",Table2[[#This Row],[Resolution2_best]]*1000,""))</f>
        <v>23000</v>
      </c>
    </row>
    <row r="130" spans="1:17" x14ac:dyDescent="0.25">
      <c r="A130" t="s">
        <v>1914</v>
      </c>
      <c r="B130">
        <v>505</v>
      </c>
      <c r="C130" t="s">
        <v>1915</v>
      </c>
      <c r="D130">
        <v>1987</v>
      </c>
      <c r="E130" t="s">
        <v>190</v>
      </c>
      <c r="F130" t="s">
        <v>1916</v>
      </c>
      <c r="J130" t="s">
        <v>1132</v>
      </c>
      <c r="K130" t="s">
        <v>12</v>
      </c>
      <c r="L130" t="s">
        <v>1917</v>
      </c>
      <c r="M130" t="s">
        <v>23</v>
      </c>
      <c r="N130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130">
        <v>50</v>
      </c>
      <c r="P130" t="s">
        <v>3778</v>
      </c>
      <c r="Q130">
        <f>IF(Table2[[#This Row],[Resolution_Units]]="m",Table2[[#This Row],[Resolution2_best]], IF(Table2[[#This Row],[Resolution_Units]]="k",Table2[[#This Row],[Resolution2_best]]*1000,""))</f>
        <v>50</v>
      </c>
    </row>
    <row r="131" spans="1:17" x14ac:dyDescent="0.25">
      <c r="A131" t="s">
        <v>3271</v>
      </c>
      <c r="B131">
        <v>908</v>
      </c>
      <c r="C131" t="s">
        <v>3272</v>
      </c>
      <c r="D131">
        <v>1987</v>
      </c>
      <c r="E131" t="s">
        <v>2404</v>
      </c>
      <c r="F131" t="s">
        <v>3273</v>
      </c>
      <c r="G131" t="s">
        <v>3274</v>
      </c>
      <c r="H131">
        <v>2.2000000000000002</v>
      </c>
      <c r="I131" t="s">
        <v>3777</v>
      </c>
      <c r="J131" t="s">
        <v>3275</v>
      </c>
      <c r="K131" t="s">
        <v>2218</v>
      </c>
      <c r="L131" t="s">
        <v>3276</v>
      </c>
      <c r="M131" t="s">
        <v>54</v>
      </c>
      <c r="N131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2.2000000000000002</v>
      </c>
      <c r="Q131" t="str">
        <f>IF(Table2[[#This Row],[Resolution_Units]]="m",Table2[[#This Row],[Resolution2_best]], IF(Table2[[#This Row],[Resolution_Units]]="k",Table2[[#This Row],[Resolution2_best]]*1000,""))</f>
        <v/>
      </c>
    </row>
    <row r="132" spans="1:17" x14ac:dyDescent="0.25">
      <c r="A132" t="s">
        <v>3669</v>
      </c>
      <c r="B132">
        <v>1035</v>
      </c>
      <c r="C132" t="s">
        <v>3670</v>
      </c>
      <c r="D132">
        <v>1987</v>
      </c>
      <c r="E132" t="s">
        <v>190</v>
      </c>
      <c r="F132" t="s">
        <v>3671</v>
      </c>
      <c r="G132" t="s">
        <v>3581</v>
      </c>
      <c r="H132">
        <v>0.8</v>
      </c>
      <c r="I132" t="s">
        <v>3778</v>
      </c>
      <c r="J132" t="s">
        <v>491</v>
      </c>
      <c r="K132" t="s">
        <v>12</v>
      </c>
      <c r="L132" t="s">
        <v>1917</v>
      </c>
      <c r="M132" t="s">
        <v>23</v>
      </c>
      <c r="N132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800</v>
      </c>
      <c r="O132">
        <v>0.9</v>
      </c>
      <c r="P132" t="s">
        <v>3777</v>
      </c>
      <c r="Q132">
        <f>IF(Table2[[#This Row],[Resolution_Units]]="m",Table2[[#This Row],[Resolution2_best]], IF(Table2[[#This Row],[Resolution_Units]]="k",Table2[[#This Row],[Resolution2_best]]*1000,""))</f>
        <v>900</v>
      </c>
    </row>
    <row r="133" spans="1:17" x14ac:dyDescent="0.25">
      <c r="A133" t="s">
        <v>1763</v>
      </c>
      <c r="B133">
        <v>459</v>
      </c>
      <c r="C133" t="s">
        <v>1764</v>
      </c>
      <c r="D133">
        <v>1988</v>
      </c>
      <c r="E133" t="s">
        <v>161</v>
      </c>
      <c r="F133" t="s">
        <v>1765</v>
      </c>
      <c r="G133" t="s">
        <v>1766</v>
      </c>
      <c r="H133">
        <v>5.2</v>
      </c>
      <c r="I133" t="s">
        <v>3778</v>
      </c>
      <c r="J133" t="s">
        <v>1767</v>
      </c>
      <c r="K133" t="s">
        <v>1768</v>
      </c>
      <c r="L133" t="s">
        <v>1769</v>
      </c>
      <c r="M133" t="s">
        <v>23</v>
      </c>
      <c r="N133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5200</v>
      </c>
      <c r="O133">
        <v>72</v>
      </c>
      <c r="P133" t="s">
        <v>3778</v>
      </c>
      <c r="Q133">
        <f>IF(Table2[[#This Row],[Resolution_Units]]="m",Table2[[#This Row],[Resolution2_best]], IF(Table2[[#This Row],[Resolution_Units]]="k",Table2[[#This Row],[Resolution2_best]]*1000,""))</f>
        <v>72</v>
      </c>
    </row>
    <row r="134" spans="1:17" x14ac:dyDescent="0.25">
      <c r="A134" t="s">
        <v>1770</v>
      </c>
      <c r="B134">
        <v>460</v>
      </c>
      <c r="C134" t="s">
        <v>1771</v>
      </c>
      <c r="D134">
        <v>1988</v>
      </c>
      <c r="E134" t="s">
        <v>161</v>
      </c>
      <c r="F134" t="s">
        <v>1772</v>
      </c>
      <c r="G134" t="s">
        <v>1773</v>
      </c>
      <c r="H134">
        <v>20.8</v>
      </c>
      <c r="I134" t="s">
        <v>3778</v>
      </c>
      <c r="J134" t="s">
        <v>1774</v>
      </c>
      <c r="K134" t="s">
        <v>186</v>
      </c>
      <c r="L134" t="s">
        <v>1775</v>
      </c>
      <c r="M134" t="s">
        <v>23</v>
      </c>
      <c r="N134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20800</v>
      </c>
      <c r="O134">
        <v>36</v>
      </c>
      <c r="P134" t="s">
        <v>3777</v>
      </c>
      <c r="Q134">
        <f>IF(Table2[[#This Row],[Resolution_Units]]="m",Table2[[#This Row],[Resolution2_best]], IF(Table2[[#This Row],[Resolution_Units]]="k",Table2[[#This Row],[Resolution2_best]]*1000,""))</f>
        <v>36000</v>
      </c>
    </row>
    <row r="135" spans="1:17" x14ac:dyDescent="0.25">
      <c r="A135" t="s">
        <v>2215</v>
      </c>
      <c r="B135">
        <v>587</v>
      </c>
      <c r="C135" t="s">
        <v>2216</v>
      </c>
      <c r="D135">
        <v>1988</v>
      </c>
      <c r="E135" t="s">
        <v>112</v>
      </c>
      <c r="F135" t="s">
        <v>2186</v>
      </c>
      <c r="G135" t="s">
        <v>2217</v>
      </c>
      <c r="H135">
        <v>1.34</v>
      </c>
      <c r="I135" t="s">
        <v>3778</v>
      </c>
      <c r="J135" t="s">
        <v>269</v>
      </c>
      <c r="K135" t="s">
        <v>2218</v>
      </c>
      <c r="L135" t="s">
        <v>2219</v>
      </c>
      <c r="M135" t="s">
        <v>23</v>
      </c>
      <c r="N135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1340</v>
      </c>
      <c r="O135">
        <v>1.1000000000000001</v>
      </c>
      <c r="P135" t="s">
        <v>3777</v>
      </c>
      <c r="Q135">
        <f>IF(Table2[[#This Row],[Resolution_Units]]="m",Table2[[#This Row],[Resolution2_best]], IF(Table2[[#This Row],[Resolution_Units]]="k",Table2[[#This Row],[Resolution2_best]]*1000,""))</f>
        <v>1100</v>
      </c>
    </row>
    <row r="136" spans="1:17" x14ac:dyDescent="0.25">
      <c r="A136" t="s">
        <v>3527</v>
      </c>
      <c r="B136">
        <v>992</v>
      </c>
      <c r="C136" t="s">
        <v>3528</v>
      </c>
      <c r="D136">
        <v>1988</v>
      </c>
      <c r="E136" t="s">
        <v>51</v>
      </c>
      <c r="F136" t="s">
        <v>891</v>
      </c>
      <c r="J136" t="s">
        <v>29</v>
      </c>
      <c r="K136" t="s">
        <v>3529</v>
      </c>
      <c r="L136" t="s">
        <v>3530</v>
      </c>
      <c r="M136" t="s">
        <v>54</v>
      </c>
      <c r="N13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136">
        <v>50</v>
      </c>
      <c r="P136" t="s">
        <v>3777</v>
      </c>
      <c r="Q136">
        <f>IF(Table2[[#This Row],[Resolution_Units]]="m",Table2[[#This Row],[Resolution2_best]], IF(Table2[[#This Row],[Resolution_Units]]="k",Table2[[#This Row],[Resolution2_best]]*1000,""))</f>
        <v>50000</v>
      </c>
    </row>
    <row r="137" spans="1:17" x14ac:dyDescent="0.25">
      <c r="A137" t="s">
        <v>3018</v>
      </c>
      <c r="B137">
        <v>828</v>
      </c>
      <c r="C137" t="s">
        <v>3019</v>
      </c>
      <c r="D137">
        <v>1988</v>
      </c>
      <c r="E137" t="s">
        <v>112</v>
      </c>
      <c r="J137" t="s">
        <v>12</v>
      </c>
      <c r="K137" t="s">
        <v>12</v>
      </c>
      <c r="L137" t="s">
        <v>3020</v>
      </c>
      <c r="M137" t="s">
        <v>134</v>
      </c>
      <c r="N137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137" t="str">
        <f>IF(Table2[[#This Row],[Resolution_Units]]="m",Table2[[#This Row],[Resolution2_best]], IF(Table2[[#This Row],[Resolution_Units]]="k",Table2[[#This Row],[Resolution2_best]]*1000,""))</f>
        <v/>
      </c>
    </row>
    <row r="138" spans="1:17" x14ac:dyDescent="0.25">
      <c r="A138" t="s">
        <v>3021</v>
      </c>
      <c r="B138">
        <v>829</v>
      </c>
      <c r="C138" t="s">
        <v>3022</v>
      </c>
      <c r="D138">
        <v>1988</v>
      </c>
      <c r="E138" t="s">
        <v>112</v>
      </c>
      <c r="J138" t="s">
        <v>12</v>
      </c>
      <c r="K138" t="s">
        <v>12</v>
      </c>
      <c r="L138" t="s">
        <v>3020</v>
      </c>
      <c r="N13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138" t="str">
        <f>IF(Table2[[#This Row],[Resolution_Units]]="m",Table2[[#This Row],[Resolution2_best]], IF(Table2[[#This Row],[Resolution_Units]]="k",Table2[[#This Row],[Resolution2_best]]*1000,""))</f>
        <v/>
      </c>
    </row>
    <row r="139" spans="1:17" x14ac:dyDescent="0.25">
      <c r="A139" t="s">
        <v>742</v>
      </c>
      <c r="B139">
        <v>174</v>
      </c>
      <c r="C139" t="s">
        <v>743</v>
      </c>
      <c r="D139">
        <v>1990</v>
      </c>
      <c r="E139" t="s">
        <v>26</v>
      </c>
      <c r="G139" t="s">
        <v>744</v>
      </c>
      <c r="H139">
        <v>16.7</v>
      </c>
      <c r="I139" t="s">
        <v>3777</v>
      </c>
      <c r="J139" t="s">
        <v>745</v>
      </c>
      <c r="K139" t="s">
        <v>746</v>
      </c>
      <c r="L139" t="s">
        <v>747</v>
      </c>
      <c r="M139" t="s">
        <v>302</v>
      </c>
      <c r="N139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16.7</v>
      </c>
      <c r="Q139" t="str">
        <f>IF(Table2[[#This Row],[Resolution_Units]]="m",Table2[[#This Row],[Resolution2_best]], IF(Table2[[#This Row],[Resolution_Units]]="k",Table2[[#This Row],[Resolution2_best]]*1000,""))</f>
        <v/>
      </c>
    </row>
    <row r="140" spans="1:17" x14ac:dyDescent="0.25">
      <c r="A140" t="s">
        <v>1877</v>
      </c>
      <c r="B140">
        <v>494</v>
      </c>
      <c r="C140" t="s">
        <v>1878</v>
      </c>
      <c r="D140">
        <v>1990</v>
      </c>
      <c r="E140" t="s">
        <v>11</v>
      </c>
      <c r="J140" t="s">
        <v>12</v>
      </c>
      <c r="K140" t="s">
        <v>12</v>
      </c>
      <c r="L140" t="s">
        <v>1879</v>
      </c>
      <c r="M140" t="s">
        <v>134</v>
      </c>
      <c r="N140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140" t="str">
        <f>IF(Table2[[#This Row],[Resolution_Units]]="m",Table2[[#This Row],[Resolution2_best]], IF(Table2[[#This Row],[Resolution_Units]]="k",Table2[[#This Row],[Resolution2_best]]*1000,""))</f>
        <v/>
      </c>
    </row>
    <row r="141" spans="1:17" x14ac:dyDescent="0.25">
      <c r="A141" t="s">
        <v>82</v>
      </c>
      <c r="B141">
        <v>29</v>
      </c>
      <c r="C141" t="s">
        <v>83</v>
      </c>
      <c r="D141">
        <v>1991</v>
      </c>
      <c r="E141" t="s">
        <v>11</v>
      </c>
      <c r="G141" t="s">
        <v>78</v>
      </c>
      <c r="H141">
        <v>600</v>
      </c>
      <c r="I141" t="s">
        <v>3776</v>
      </c>
      <c r="J141" t="s">
        <v>79</v>
      </c>
      <c r="K141" t="s">
        <v>80</v>
      </c>
      <c r="L141" t="s">
        <v>84</v>
      </c>
      <c r="M141" t="s">
        <v>54</v>
      </c>
      <c r="N141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0.6</v>
      </c>
      <c r="Q141" t="str">
        <f>IF(Table2[[#This Row],[Resolution_Units]]="m",Table2[[#This Row],[Resolution2_best]], IF(Table2[[#This Row],[Resolution_Units]]="k",Table2[[#This Row],[Resolution2_best]]*1000,""))</f>
        <v/>
      </c>
    </row>
    <row r="142" spans="1:17" x14ac:dyDescent="0.25">
      <c r="A142" t="s">
        <v>210</v>
      </c>
      <c r="B142">
        <v>55</v>
      </c>
      <c r="C142" t="s">
        <v>211</v>
      </c>
      <c r="D142">
        <v>1991</v>
      </c>
      <c r="E142" t="s">
        <v>17</v>
      </c>
      <c r="F142" t="s">
        <v>212</v>
      </c>
      <c r="G142" t="s">
        <v>213</v>
      </c>
      <c r="H142">
        <v>500</v>
      </c>
      <c r="I142" t="s">
        <v>3777</v>
      </c>
      <c r="J142" t="s">
        <v>206</v>
      </c>
      <c r="K142" t="s">
        <v>207</v>
      </c>
      <c r="L142" t="s">
        <v>208</v>
      </c>
      <c r="M142" t="s">
        <v>214</v>
      </c>
      <c r="N142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500</v>
      </c>
      <c r="O142">
        <v>50</v>
      </c>
      <c r="P142" t="s">
        <v>3777</v>
      </c>
      <c r="Q142">
        <f>IF(Table2[[#This Row],[Resolution_Units]]="m",Table2[[#This Row],[Resolution2_best]], IF(Table2[[#This Row],[Resolution_Units]]="k",Table2[[#This Row],[Resolution2_best]]*1000,""))</f>
        <v>50000</v>
      </c>
    </row>
    <row r="143" spans="1:17" x14ac:dyDescent="0.25">
      <c r="A143" t="s">
        <v>202</v>
      </c>
      <c r="B143">
        <v>54</v>
      </c>
      <c r="C143" t="s">
        <v>203</v>
      </c>
      <c r="D143">
        <v>1991</v>
      </c>
      <c r="E143" t="s">
        <v>17</v>
      </c>
      <c r="F143" t="s">
        <v>204</v>
      </c>
      <c r="G143" t="s">
        <v>205</v>
      </c>
      <c r="H143">
        <v>105</v>
      </c>
      <c r="I143" t="s">
        <v>3778</v>
      </c>
      <c r="J143" t="s">
        <v>206</v>
      </c>
      <c r="K143" t="s">
        <v>207</v>
      </c>
      <c r="L143" t="s">
        <v>208</v>
      </c>
      <c r="M143" t="s">
        <v>209</v>
      </c>
      <c r="N143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105000</v>
      </c>
      <c r="O143">
        <v>30</v>
      </c>
      <c r="P143" t="s">
        <v>3778</v>
      </c>
      <c r="Q143">
        <f>IF(Table2[[#This Row],[Resolution_Units]]="m",Table2[[#This Row],[Resolution2_best]], IF(Table2[[#This Row],[Resolution_Units]]="k",Table2[[#This Row],[Resolution2_best]]*1000,""))</f>
        <v>30</v>
      </c>
    </row>
    <row r="144" spans="1:17" x14ac:dyDescent="0.25">
      <c r="A144" t="s">
        <v>357</v>
      </c>
      <c r="B144">
        <v>83</v>
      </c>
      <c r="C144" t="s">
        <v>358</v>
      </c>
      <c r="D144">
        <v>1991</v>
      </c>
      <c r="E144" t="s">
        <v>35</v>
      </c>
      <c r="F144" t="s">
        <v>359</v>
      </c>
      <c r="J144" t="s">
        <v>12</v>
      </c>
      <c r="K144" t="s">
        <v>12</v>
      </c>
      <c r="L144" t="s">
        <v>360</v>
      </c>
      <c r="M144" t="s">
        <v>23</v>
      </c>
      <c r="N144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144">
        <v>1</v>
      </c>
      <c r="P144" t="s">
        <v>3777</v>
      </c>
      <c r="Q144">
        <f>IF(Table2[[#This Row],[Resolution_Units]]="m",Table2[[#This Row],[Resolution2_best]], IF(Table2[[#This Row],[Resolution_Units]]="k",Table2[[#This Row],[Resolution2_best]]*1000,""))</f>
        <v>1000</v>
      </c>
    </row>
    <row r="145" spans="1:17" x14ac:dyDescent="0.25">
      <c r="A145" t="s">
        <v>420</v>
      </c>
      <c r="B145">
        <v>96</v>
      </c>
      <c r="C145" t="s">
        <v>421</v>
      </c>
      <c r="D145">
        <v>1991</v>
      </c>
      <c r="E145" t="s">
        <v>190</v>
      </c>
      <c r="F145" t="s">
        <v>287</v>
      </c>
      <c r="J145" t="s">
        <v>79</v>
      </c>
      <c r="K145" t="s">
        <v>12</v>
      </c>
      <c r="L145" t="s">
        <v>422</v>
      </c>
      <c r="M145" t="s">
        <v>397</v>
      </c>
      <c r="N14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145" t="str">
        <f>IF(Table2[[#This Row],[Resolution_Units]]="m",Table2[[#This Row],[Resolution2_best]], IF(Table2[[#This Row],[Resolution_Units]]="k",Table2[[#This Row],[Resolution2_best]]*1000,""))</f>
        <v/>
      </c>
    </row>
    <row r="146" spans="1:17" x14ac:dyDescent="0.25">
      <c r="A146" t="s">
        <v>556</v>
      </c>
      <c r="B146">
        <v>128</v>
      </c>
      <c r="C146" t="s">
        <v>557</v>
      </c>
      <c r="D146">
        <v>1991</v>
      </c>
      <c r="E146" t="s">
        <v>11</v>
      </c>
      <c r="F146" t="s">
        <v>558</v>
      </c>
      <c r="J146" t="s">
        <v>559</v>
      </c>
      <c r="K146" t="s">
        <v>12</v>
      </c>
      <c r="L146" t="s">
        <v>84</v>
      </c>
      <c r="M146" t="s">
        <v>68</v>
      </c>
      <c r="N14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146">
        <v>2.6</v>
      </c>
      <c r="P146" t="s">
        <v>3777</v>
      </c>
      <c r="Q146">
        <f>IF(Table2[[#This Row],[Resolution_Units]]="m",Table2[[#This Row],[Resolution2_best]], IF(Table2[[#This Row],[Resolution_Units]]="k",Table2[[#This Row],[Resolution2_best]]*1000,""))</f>
        <v>2600</v>
      </c>
    </row>
    <row r="147" spans="1:17" x14ac:dyDescent="0.25">
      <c r="A147" t="s">
        <v>1225</v>
      </c>
      <c r="B147">
        <v>313</v>
      </c>
      <c r="C147" t="s">
        <v>1226</v>
      </c>
      <c r="D147">
        <v>1991</v>
      </c>
      <c r="E147" t="s">
        <v>11</v>
      </c>
      <c r="F147" t="s">
        <v>1227</v>
      </c>
      <c r="G147" t="s">
        <v>1228</v>
      </c>
      <c r="H147">
        <v>4</v>
      </c>
      <c r="I147" t="s">
        <v>3777</v>
      </c>
      <c r="J147" t="s">
        <v>38</v>
      </c>
      <c r="K147" t="s">
        <v>12</v>
      </c>
      <c r="L147" t="s">
        <v>84</v>
      </c>
      <c r="M147" t="s">
        <v>68</v>
      </c>
      <c r="N147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4</v>
      </c>
      <c r="O147">
        <v>1.6</v>
      </c>
      <c r="P147" t="s">
        <v>3777</v>
      </c>
      <c r="Q147">
        <f>IF(Table2[[#This Row],[Resolution_Units]]="m",Table2[[#This Row],[Resolution2_best]], IF(Table2[[#This Row],[Resolution_Units]]="k",Table2[[#This Row],[Resolution2_best]]*1000,""))</f>
        <v>1600</v>
      </c>
    </row>
    <row r="148" spans="1:17" x14ac:dyDescent="0.25">
      <c r="A148" t="s">
        <v>1411</v>
      </c>
      <c r="B148">
        <v>360</v>
      </c>
      <c r="C148" t="s">
        <v>1412</v>
      </c>
      <c r="D148">
        <v>1991</v>
      </c>
      <c r="E148" t="s">
        <v>190</v>
      </c>
      <c r="F148" t="s">
        <v>1413</v>
      </c>
      <c r="J148" t="s">
        <v>1414</v>
      </c>
      <c r="K148" t="s">
        <v>12</v>
      </c>
      <c r="L148" t="s">
        <v>422</v>
      </c>
      <c r="M148" t="s">
        <v>1415</v>
      </c>
      <c r="N14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148">
        <v>5000</v>
      </c>
      <c r="P148" t="s">
        <v>3777</v>
      </c>
      <c r="Q148">
        <f>IF(Table2[[#This Row],[Resolution_Units]]="m",Table2[[#This Row],[Resolution2_best]], IF(Table2[[#This Row],[Resolution_Units]]="k",Table2[[#This Row],[Resolution2_best]]*1000,""))</f>
        <v>5000000</v>
      </c>
    </row>
    <row r="149" spans="1:17" x14ac:dyDescent="0.25">
      <c r="A149" t="s">
        <v>1326</v>
      </c>
      <c r="B149">
        <v>338</v>
      </c>
      <c r="C149" t="s">
        <v>1327</v>
      </c>
      <c r="D149">
        <v>1991</v>
      </c>
      <c r="E149" t="s">
        <v>11</v>
      </c>
      <c r="F149" t="s">
        <v>1328</v>
      </c>
      <c r="G149" t="s">
        <v>1329</v>
      </c>
      <c r="H149">
        <v>4.75</v>
      </c>
      <c r="I149" t="s">
        <v>3777</v>
      </c>
      <c r="J149" t="s">
        <v>12</v>
      </c>
      <c r="K149" t="s">
        <v>12</v>
      </c>
      <c r="L149" t="s">
        <v>84</v>
      </c>
      <c r="M149" t="s">
        <v>68</v>
      </c>
      <c r="N149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4.75</v>
      </c>
      <c r="O149">
        <v>3</v>
      </c>
      <c r="P149" t="s">
        <v>3777</v>
      </c>
      <c r="Q149">
        <f>IF(Table2[[#This Row],[Resolution_Units]]="m",Table2[[#This Row],[Resolution2_best]], IF(Table2[[#This Row],[Resolution_Units]]="k",Table2[[#This Row],[Resolution2_best]]*1000,""))</f>
        <v>3000</v>
      </c>
    </row>
    <row r="150" spans="1:17" x14ac:dyDescent="0.25">
      <c r="A150" t="s">
        <v>1635</v>
      </c>
      <c r="B150">
        <v>420</v>
      </c>
      <c r="C150" t="s">
        <v>1636</v>
      </c>
      <c r="D150">
        <v>1991</v>
      </c>
      <c r="E150" t="s">
        <v>35</v>
      </c>
      <c r="F150" t="s">
        <v>1637</v>
      </c>
      <c r="G150" t="s">
        <v>1638</v>
      </c>
      <c r="H150">
        <v>1.25</v>
      </c>
      <c r="I150" t="s">
        <v>3777</v>
      </c>
      <c r="J150" t="s">
        <v>12</v>
      </c>
      <c r="K150" t="s">
        <v>12</v>
      </c>
      <c r="L150" t="s">
        <v>84</v>
      </c>
      <c r="M150" t="s">
        <v>68</v>
      </c>
      <c r="N150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1.25</v>
      </c>
      <c r="O150">
        <v>2.4</v>
      </c>
      <c r="P150" t="s">
        <v>3777</v>
      </c>
      <c r="Q150">
        <f>IF(Table2[[#This Row],[Resolution_Units]]="m",Table2[[#This Row],[Resolution2_best]], IF(Table2[[#This Row],[Resolution_Units]]="k",Table2[[#This Row],[Resolution2_best]]*1000,""))</f>
        <v>2400</v>
      </c>
    </row>
    <row r="151" spans="1:17" x14ac:dyDescent="0.25">
      <c r="A151" t="s">
        <v>1983</v>
      </c>
      <c r="B151">
        <v>525</v>
      </c>
      <c r="C151" t="s">
        <v>1984</v>
      </c>
      <c r="D151">
        <v>1991</v>
      </c>
      <c r="E151" t="s">
        <v>11</v>
      </c>
      <c r="F151" t="s">
        <v>1985</v>
      </c>
      <c r="G151" t="s">
        <v>1986</v>
      </c>
      <c r="H151">
        <v>1.25</v>
      </c>
      <c r="I151" t="s">
        <v>3777</v>
      </c>
      <c r="J151" t="s">
        <v>1987</v>
      </c>
      <c r="K151" t="s">
        <v>1181</v>
      </c>
      <c r="L151" t="s">
        <v>84</v>
      </c>
      <c r="M151" t="s">
        <v>68</v>
      </c>
      <c r="N151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1.25</v>
      </c>
      <c r="O151">
        <v>4</v>
      </c>
      <c r="P151" t="s">
        <v>3777</v>
      </c>
      <c r="Q151">
        <f>IF(Table2[[#This Row],[Resolution_Units]]="m",Table2[[#This Row],[Resolution2_best]], IF(Table2[[#This Row],[Resolution_Units]]="k",Table2[[#This Row],[Resolution2_best]]*1000,""))</f>
        <v>4000</v>
      </c>
    </row>
    <row r="152" spans="1:17" x14ac:dyDescent="0.25">
      <c r="A152" t="s">
        <v>2534</v>
      </c>
      <c r="B152">
        <v>681</v>
      </c>
      <c r="C152" t="s">
        <v>2535</v>
      </c>
      <c r="D152">
        <v>1991</v>
      </c>
      <c r="E152" t="s">
        <v>11</v>
      </c>
      <c r="J152" t="s">
        <v>12</v>
      </c>
      <c r="K152" t="s">
        <v>12</v>
      </c>
      <c r="L152" t="s">
        <v>84</v>
      </c>
      <c r="M152" t="s">
        <v>109</v>
      </c>
      <c r="N152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152" t="str">
        <f>IF(Table2[[#This Row],[Resolution_Units]]="m",Table2[[#This Row],[Resolution2_best]], IF(Table2[[#This Row],[Resolution_Units]]="k",Table2[[#This Row],[Resolution2_best]]*1000,""))</f>
        <v/>
      </c>
    </row>
    <row r="153" spans="1:17" x14ac:dyDescent="0.25">
      <c r="A153" t="s">
        <v>2529</v>
      </c>
      <c r="B153">
        <v>679</v>
      </c>
      <c r="C153" t="s">
        <v>2530</v>
      </c>
      <c r="D153">
        <v>1991</v>
      </c>
      <c r="E153" t="s">
        <v>11</v>
      </c>
      <c r="F153" t="s">
        <v>2531</v>
      </c>
      <c r="J153" t="s">
        <v>12</v>
      </c>
      <c r="K153" t="s">
        <v>12</v>
      </c>
      <c r="L153" t="s">
        <v>84</v>
      </c>
      <c r="M153" t="s">
        <v>816</v>
      </c>
      <c r="N153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153">
        <v>80</v>
      </c>
      <c r="P153" t="s">
        <v>3777</v>
      </c>
      <c r="Q153">
        <f>IF(Table2[[#This Row],[Resolution_Units]]="m",Table2[[#This Row],[Resolution2_best]], IF(Table2[[#This Row],[Resolution_Units]]="k",Table2[[#This Row],[Resolution2_best]]*1000,""))</f>
        <v>80000</v>
      </c>
    </row>
    <row r="154" spans="1:17" x14ac:dyDescent="0.25">
      <c r="A154" t="s">
        <v>2532</v>
      </c>
      <c r="B154">
        <v>680</v>
      </c>
      <c r="C154" t="s">
        <v>2533</v>
      </c>
      <c r="D154">
        <v>1991</v>
      </c>
      <c r="E154" t="s">
        <v>11</v>
      </c>
      <c r="J154" t="s">
        <v>12</v>
      </c>
      <c r="K154" t="s">
        <v>12</v>
      </c>
      <c r="L154" t="s">
        <v>84</v>
      </c>
      <c r="M154" t="s">
        <v>134</v>
      </c>
      <c r="N154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154" t="str">
        <f>IF(Table2[[#This Row],[Resolution_Units]]="m",Table2[[#This Row],[Resolution2_best]], IF(Table2[[#This Row],[Resolution_Units]]="k",Table2[[#This Row],[Resolution2_best]]*1000,""))</f>
        <v/>
      </c>
    </row>
    <row r="155" spans="1:17" x14ac:dyDescent="0.25">
      <c r="A155" t="s">
        <v>2612</v>
      </c>
      <c r="B155">
        <v>706</v>
      </c>
      <c r="C155" t="s">
        <v>2613</v>
      </c>
      <c r="D155">
        <v>1991</v>
      </c>
      <c r="E155" t="s">
        <v>500</v>
      </c>
      <c r="J155" t="s">
        <v>2614</v>
      </c>
      <c r="K155" t="s">
        <v>29</v>
      </c>
      <c r="L155" t="s">
        <v>2615</v>
      </c>
      <c r="M155" t="s">
        <v>302</v>
      </c>
      <c r="N15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155" t="str">
        <f>IF(Table2[[#This Row],[Resolution_Units]]="m",Table2[[#This Row],[Resolution2_best]], IF(Table2[[#This Row],[Resolution_Units]]="k",Table2[[#This Row],[Resolution2_best]]*1000,""))</f>
        <v/>
      </c>
    </row>
    <row r="156" spans="1:17" x14ac:dyDescent="0.25">
      <c r="A156" t="s">
        <v>2648</v>
      </c>
      <c r="B156">
        <v>718</v>
      </c>
      <c r="C156" t="s">
        <v>165</v>
      </c>
      <c r="D156">
        <v>1991</v>
      </c>
      <c r="E156" t="s">
        <v>17</v>
      </c>
      <c r="F156" t="s">
        <v>171</v>
      </c>
      <c r="G156" t="s">
        <v>630</v>
      </c>
      <c r="H156">
        <v>15</v>
      </c>
      <c r="I156" t="s">
        <v>3777</v>
      </c>
      <c r="J156" t="s">
        <v>2649</v>
      </c>
      <c r="K156" t="s">
        <v>412</v>
      </c>
      <c r="L156" t="s">
        <v>208</v>
      </c>
      <c r="M156" t="s">
        <v>168</v>
      </c>
      <c r="N156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15</v>
      </c>
      <c r="O156">
        <v>20</v>
      </c>
      <c r="P156" t="s">
        <v>3777</v>
      </c>
      <c r="Q156">
        <f>IF(Table2[[#This Row],[Resolution_Units]]="m",Table2[[#This Row],[Resolution2_best]], IF(Table2[[#This Row],[Resolution_Units]]="k",Table2[[#This Row],[Resolution2_best]]*1000,""))</f>
        <v>20000</v>
      </c>
    </row>
    <row r="157" spans="1:17" x14ac:dyDescent="0.25">
      <c r="A157" t="s">
        <v>3419</v>
      </c>
      <c r="B157">
        <v>960</v>
      </c>
      <c r="C157" t="s">
        <v>3420</v>
      </c>
      <c r="D157">
        <v>1991</v>
      </c>
      <c r="E157" t="s">
        <v>190</v>
      </c>
      <c r="F157" t="s">
        <v>3421</v>
      </c>
      <c r="J157" t="s">
        <v>218</v>
      </c>
      <c r="K157" t="s">
        <v>12</v>
      </c>
      <c r="L157" t="s">
        <v>422</v>
      </c>
      <c r="M157" t="s">
        <v>1415</v>
      </c>
      <c r="N157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157">
        <v>1700</v>
      </c>
      <c r="P157" t="s">
        <v>3777</v>
      </c>
      <c r="Q157">
        <f>IF(Table2[[#This Row],[Resolution_Units]]="m",Table2[[#This Row],[Resolution2_best]], IF(Table2[[#This Row],[Resolution_Units]]="k",Table2[[#This Row],[Resolution2_best]]*1000,""))</f>
        <v>1700000</v>
      </c>
    </row>
    <row r="158" spans="1:17" x14ac:dyDescent="0.25">
      <c r="A158" t="s">
        <v>3346</v>
      </c>
      <c r="B158">
        <v>933</v>
      </c>
      <c r="C158" t="s">
        <v>3347</v>
      </c>
      <c r="D158">
        <v>1991</v>
      </c>
      <c r="E158" t="s">
        <v>488</v>
      </c>
      <c r="G158" t="s">
        <v>803</v>
      </c>
      <c r="H158">
        <v>2</v>
      </c>
      <c r="I158" t="s">
        <v>3777</v>
      </c>
      <c r="J158" t="s">
        <v>12</v>
      </c>
      <c r="K158" t="s">
        <v>12</v>
      </c>
      <c r="L158" t="s">
        <v>84</v>
      </c>
      <c r="N158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2</v>
      </c>
      <c r="Q158" t="str">
        <f>IF(Table2[[#This Row],[Resolution_Units]]="m",Table2[[#This Row],[Resolution2_best]], IF(Table2[[#This Row],[Resolution_Units]]="k",Table2[[#This Row],[Resolution2_best]]*1000,""))</f>
        <v/>
      </c>
    </row>
    <row r="159" spans="1:17" x14ac:dyDescent="0.25">
      <c r="A159" t="s">
        <v>3200</v>
      </c>
      <c r="B159">
        <v>884</v>
      </c>
      <c r="C159" t="s">
        <v>3201</v>
      </c>
      <c r="D159">
        <v>1991</v>
      </c>
      <c r="E159" t="s">
        <v>11</v>
      </c>
      <c r="G159" t="s">
        <v>3202</v>
      </c>
      <c r="H159">
        <v>740</v>
      </c>
      <c r="I159" t="s">
        <v>3776</v>
      </c>
      <c r="J159" t="s">
        <v>1820</v>
      </c>
      <c r="K159" t="s">
        <v>372</v>
      </c>
      <c r="L159" t="s">
        <v>3203</v>
      </c>
      <c r="N159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0.74</v>
      </c>
      <c r="Q159" t="str">
        <f>IF(Table2[[#This Row],[Resolution_Units]]="m",Table2[[#This Row],[Resolution2_best]], IF(Table2[[#This Row],[Resolution_Units]]="k",Table2[[#This Row],[Resolution2_best]]*1000,""))</f>
        <v/>
      </c>
    </row>
    <row r="160" spans="1:17" x14ac:dyDescent="0.25">
      <c r="A160" t="s">
        <v>3282</v>
      </c>
      <c r="B160">
        <v>910</v>
      </c>
      <c r="C160" t="s">
        <v>3283</v>
      </c>
      <c r="D160">
        <v>1991</v>
      </c>
      <c r="E160" t="s">
        <v>2404</v>
      </c>
      <c r="F160" t="s">
        <v>3284</v>
      </c>
      <c r="G160" t="s">
        <v>2117</v>
      </c>
      <c r="H160">
        <v>320</v>
      </c>
      <c r="I160" t="s">
        <v>3776</v>
      </c>
      <c r="J160" t="s">
        <v>3285</v>
      </c>
      <c r="K160" t="s">
        <v>1650</v>
      </c>
      <c r="L160" t="s">
        <v>3286</v>
      </c>
      <c r="M160" t="s">
        <v>54</v>
      </c>
      <c r="N160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0.32</v>
      </c>
      <c r="O160">
        <v>48</v>
      </c>
      <c r="P160" t="s">
        <v>3777</v>
      </c>
      <c r="Q160">
        <f>IF(Table2[[#This Row],[Resolution_Units]]="m",Table2[[#This Row],[Resolution2_best]], IF(Table2[[#This Row],[Resolution_Units]]="k",Table2[[#This Row],[Resolution2_best]]*1000,""))</f>
        <v>48000</v>
      </c>
    </row>
    <row r="161" spans="1:17" x14ac:dyDescent="0.25">
      <c r="A161" t="s">
        <v>3691</v>
      </c>
      <c r="B161">
        <v>1042</v>
      </c>
      <c r="C161" t="s">
        <v>3692</v>
      </c>
      <c r="D161">
        <v>1991</v>
      </c>
      <c r="E161" t="s">
        <v>190</v>
      </c>
      <c r="F161" t="s">
        <v>287</v>
      </c>
      <c r="J161" t="s">
        <v>1476</v>
      </c>
      <c r="K161" t="s">
        <v>12</v>
      </c>
      <c r="L161" t="s">
        <v>422</v>
      </c>
      <c r="M161" t="s">
        <v>397</v>
      </c>
      <c r="N16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161" t="str">
        <f>IF(Table2[[#This Row],[Resolution_Units]]="m",Table2[[#This Row],[Resolution2_best]], IF(Table2[[#This Row],[Resolution_Units]]="k",Table2[[#This Row],[Resolution2_best]]*1000,""))</f>
        <v/>
      </c>
    </row>
    <row r="162" spans="1:17" x14ac:dyDescent="0.25">
      <c r="A162" t="s">
        <v>3714</v>
      </c>
      <c r="B162">
        <v>1050</v>
      </c>
      <c r="C162" t="s">
        <v>3715</v>
      </c>
      <c r="D162">
        <v>1991</v>
      </c>
      <c r="E162" t="s">
        <v>63</v>
      </c>
      <c r="F162" t="s">
        <v>3716</v>
      </c>
      <c r="G162" t="s">
        <v>803</v>
      </c>
      <c r="H162">
        <v>2</v>
      </c>
      <c r="I162" t="s">
        <v>3777</v>
      </c>
      <c r="J162" t="s">
        <v>3717</v>
      </c>
      <c r="K162" t="s">
        <v>12</v>
      </c>
      <c r="L162" t="s">
        <v>84</v>
      </c>
      <c r="M162" t="s">
        <v>68</v>
      </c>
      <c r="N162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2</v>
      </c>
      <c r="O162">
        <v>20</v>
      </c>
      <c r="P162" t="s">
        <v>3777</v>
      </c>
      <c r="Q162">
        <f>IF(Table2[[#This Row],[Resolution_Units]]="m",Table2[[#This Row],[Resolution2_best]], IF(Table2[[#This Row],[Resolution_Units]]="k",Table2[[#This Row],[Resolution2_best]]*1000,""))</f>
        <v>20000</v>
      </c>
    </row>
    <row r="163" spans="1:17" x14ac:dyDescent="0.25">
      <c r="A163" t="s">
        <v>2902</v>
      </c>
      <c r="B163">
        <v>790</v>
      </c>
      <c r="C163" t="s">
        <v>2903</v>
      </c>
      <c r="D163">
        <v>1992</v>
      </c>
      <c r="E163" t="s">
        <v>161</v>
      </c>
      <c r="J163" t="s">
        <v>12</v>
      </c>
      <c r="K163" t="s">
        <v>12</v>
      </c>
      <c r="L163" t="s">
        <v>2904</v>
      </c>
      <c r="M163" t="s">
        <v>302</v>
      </c>
      <c r="N163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163" t="str">
        <f>IF(Table2[[#This Row],[Resolution_Units]]="m",Table2[[#This Row],[Resolution2_best]], IF(Table2[[#This Row],[Resolution_Units]]="k",Table2[[#This Row],[Resolution2_best]]*1000,""))</f>
        <v/>
      </c>
    </row>
    <row r="164" spans="1:17" x14ac:dyDescent="0.25">
      <c r="A164" t="s">
        <v>624</v>
      </c>
      <c r="B164">
        <v>144</v>
      </c>
      <c r="C164" t="s">
        <v>625</v>
      </c>
      <c r="D164">
        <v>1992</v>
      </c>
      <c r="E164" t="s">
        <v>11</v>
      </c>
      <c r="J164" t="s">
        <v>12</v>
      </c>
      <c r="K164" t="s">
        <v>12</v>
      </c>
      <c r="L164" t="s">
        <v>626</v>
      </c>
      <c r="M164" t="s">
        <v>134</v>
      </c>
      <c r="N164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164" t="str">
        <f>IF(Table2[[#This Row],[Resolution_Units]]="m",Table2[[#This Row],[Resolution2_best]], IF(Table2[[#This Row],[Resolution_Units]]="k",Table2[[#This Row],[Resolution2_best]]*1000,""))</f>
        <v/>
      </c>
    </row>
    <row r="165" spans="1:17" x14ac:dyDescent="0.25">
      <c r="A165" t="s">
        <v>789</v>
      </c>
      <c r="B165">
        <v>186</v>
      </c>
      <c r="C165" t="s">
        <v>790</v>
      </c>
      <c r="D165">
        <v>1992</v>
      </c>
      <c r="E165" t="s">
        <v>190</v>
      </c>
      <c r="J165" t="s">
        <v>12</v>
      </c>
      <c r="K165" t="s">
        <v>12</v>
      </c>
      <c r="L165" t="s">
        <v>626</v>
      </c>
      <c r="N16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165" t="str">
        <f>IF(Table2[[#This Row],[Resolution_Units]]="m",Table2[[#This Row],[Resolution2_best]], IF(Table2[[#This Row],[Resolution_Units]]="k",Table2[[#This Row],[Resolution2_best]]*1000,""))</f>
        <v/>
      </c>
    </row>
    <row r="166" spans="1:17" x14ac:dyDescent="0.25">
      <c r="A166" t="s">
        <v>865</v>
      </c>
      <c r="B166">
        <v>207</v>
      </c>
      <c r="C166" t="s">
        <v>866</v>
      </c>
      <c r="D166">
        <v>1992</v>
      </c>
      <c r="E166" t="s">
        <v>11</v>
      </c>
      <c r="J166" t="s">
        <v>12</v>
      </c>
      <c r="K166" t="s">
        <v>12</v>
      </c>
      <c r="L166" t="s">
        <v>626</v>
      </c>
      <c r="M166" t="s">
        <v>134</v>
      </c>
      <c r="N16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166" t="str">
        <f>IF(Table2[[#This Row],[Resolution_Units]]="m",Table2[[#This Row],[Resolution2_best]], IF(Table2[[#This Row],[Resolution_Units]]="k",Table2[[#This Row],[Resolution2_best]]*1000,""))</f>
        <v/>
      </c>
    </row>
    <row r="167" spans="1:17" x14ac:dyDescent="0.25">
      <c r="A167" t="s">
        <v>1197</v>
      </c>
      <c r="B167">
        <v>304</v>
      </c>
      <c r="C167" t="s">
        <v>1198</v>
      </c>
      <c r="D167">
        <v>1992</v>
      </c>
      <c r="E167" t="s">
        <v>11</v>
      </c>
      <c r="J167" t="s">
        <v>12</v>
      </c>
      <c r="K167" t="s">
        <v>12</v>
      </c>
      <c r="L167" t="s">
        <v>1199</v>
      </c>
      <c r="M167" t="s">
        <v>302</v>
      </c>
      <c r="N167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167" t="str">
        <f>IF(Table2[[#This Row],[Resolution_Units]]="m",Table2[[#This Row],[Resolution2_best]], IF(Table2[[#This Row],[Resolution_Units]]="k",Table2[[#This Row],[Resolution2_best]]*1000,""))</f>
        <v/>
      </c>
    </row>
    <row r="168" spans="1:17" x14ac:dyDescent="0.25">
      <c r="A168" t="s">
        <v>1250</v>
      </c>
      <c r="B168">
        <v>321</v>
      </c>
      <c r="C168" t="s">
        <v>1251</v>
      </c>
      <c r="D168">
        <v>1992</v>
      </c>
      <c r="E168" t="s">
        <v>11</v>
      </c>
      <c r="G168" t="s">
        <v>1252</v>
      </c>
      <c r="H168">
        <v>0.9</v>
      </c>
      <c r="I168" t="s">
        <v>3777</v>
      </c>
      <c r="J168" t="s">
        <v>1253</v>
      </c>
      <c r="K168" t="s">
        <v>1254</v>
      </c>
      <c r="L168" t="s">
        <v>1255</v>
      </c>
      <c r="M168" t="s">
        <v>134</v>
      </c>
      <c r="N168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0.9</v>
      </c>
      <c r="Q168" t="str">
        <f>IF(Table2[[#This Row],[Resolution_Units]]="m",Table2[[#This Row],[Resolution2_best]], IF(Table2[[#This Row],[Resolution_Units]]="k",Table2[[#This Row],[Resolution2_best]]*1000,""))</f>
        <v/>
      </c>
    </row>
    <row r="169" spans="1:17" x14ac:dyDescent="0.25">
      <c r="A169" t="s">
        <v>1241</v>
      </c>
      <c r="B169">
        <v>318</v>
      </c>
      <c r="C169" t="s">
        <v>1242</v>
      </c>
      <c r="D169">
        <v>1992</v>
      </c>
      <c r="E169" t="s">
        <v>190</v>
      </c>
      <c r="J169" t="s">
        <v>12</v>
      </c>
      <c r="K169" t="s">
        <v>12</v>
      </c>
      <c r="L169" t="s">
        <v>626</v>
      </c>
      <c r="M169" t="s">
        <v>134</v>
      </c>
      <c r="N169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169" t="str">
        <f>IF(Table2[[#This Row],[Resolution_Units]]="m",Table2[[#This Row],[Resolution2_best]], IF(Table2[[#This Row],[Resolution_Units]]="k",Table2[[#This Row],[Resolution2_best]]*1000,""))</f>
        <v/>
      </c>
    </row>
    <row r="170" spans="1:17" x14ac:dyDescent="0.25">
      <c r="A170" t="s">
        <v>1811</v>
      </c>
      <c r="B170">
        <v>471</v>
      </c>
      <c r="C170" t="s">
        <v>1809</v>
      </c>
      <c r="D170">
        <v>1992</v>
      </c>
      <c r="E170" t="s">
        <v>11</v>
      </c>
      <c r="J170" t="s">
        <v>723</v>
      </c>
      <c r="K170" t="s">
        <v>12</v>
      </c>
      <c r="L170" t="s">
        <v>1812</v>
      </c>
      <c r="M170" t="s">
        <v>302</v>
      </c>
      <c r="N170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170" t="str">
        <f>IF(Table2[[#This Row],[Resolution_Units]]="m",Table2[[#This Row],[Resolution2_best]], IF(Table2[[#This Row],[Resolution_Units]]="k",Table2[[#This Row],[Resolution2_best]]*1000,""))</f>
        <v/>
      </c>
    </row>
    <row r="171" spans="1:17" x14ac:dyDescent="0.25">
      <c r="A171" t="s">
        <v>1737</v>
      </c>
      <c r="B171">
        <v>450</v>
      </c>
      <c r="C171" t="s">
        <v>1738</v>
      </c>
      <c r="D171">
        <v>1992</v>
      </c>
      <c r="E171" t="s">
        <v>190</v>
      </c>
      <c r="J171" t="s">
        <v>12</v>
      </c>
      <c r="K171" t="s">
        <v>12</v>
      </c>
      <c r="L171" t="s">
        <v>626</v>
      </c>
      <c r="M171" t="s">
        <v>134</v>
      </c>
      <c r="N17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171" t="str">
        <f>IF(Table2[[#This Row],[Resolution_Units]]="m",Table2[[#This Row],[Resolution2_best]], IF(Table2[[#This Row],[Resolution_Units]]="k",Table2[[#This Row],[Resolution2_best]]*1000,""))</f>
        <v/>
      </c>
    </row>
    <row r="172" spans="1:17" x14ac:dyDescent="0.25">
      <c r="A172" t="s">
        <v>1728</v>
      </c>
      <c r="B172">
        <v>448</v>
      </c>
      <c r="C172" t="s">
        <v>1729</v>
      </c>
      <c r="D172">
        <v>1992</v>
      </c>
      <c r="E172" t="s">
        <v>11</v>
      </c>
      <c r="G172" t="s">
        <v>1730</v>
      </c>
      <c r="H172">
        <v>1.3</v>
      </c>
      <c r="I172" t="s">
        <v>3777</v>
      </c>
      <c r="J172" t="s">
        <v>1731</v>
      </c>
      <c r="K172" t="s">
        <v>1732</v>
      </c>
      <c r="L172" t="s">
        <v>1255</v>
      </c>
      <c r="M172" t="s">
        <v>134</v>
      </c>
      <c r="N172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1.3</v>
      </c>
      <c r="Q172" t="str">
        <f>IF(Table2[[#This Row],[Resolution_Units]]="m",Table2[[#This Row],[Resolution2_best]], IF(Table2[[#This Row],[Resolution_Units]]="k",Table2[[#This Row],[Resolution2_best]]*1000,""))</f>
        <v/>
      </c>
    </row>
    <row r="173" spans="1:17" x14ac:dyDescent="0.25">
      <c r="A173" t="s">
        <v>1934</v>
      </c>
      <c r="B173">
        <v>511</v>
      </c>
      <c r="C173" t="s">
        <v>1935</v>
      </c>
      <c r="D173">
        <v>1992</v>
      </c>
      <c r="E173" t="s">
        <v>190</v>
      </c>
      <c r="J173" t="s">
        <v>12</v>
      </c>
      <c r="K173" t="s">
        <v>12</v>
      </c>
      <c r="L173" t="s">
        <v>626</v>
      </c>
      <c r="M173" t="s">
        <v>109</v>
      </c>
      <c r="N173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173" t="str">
        <f>IF(Table2[[#This Row],[Resolution_Units]]="m",Table2[[#This Row],[Resolution2_best]], IF(Table2[[#This Row],[Resolution_Units]]="k",Table2[[#This Row],[Resolution2_best]]*1000,""))</f>
        <v/>
      </c>
    </row>
    <row r="174" spans="1:17" x14ac:dyDescent="0.25">
      <c r="A174" t="s">
        <v>1859</v>
      </c>
      <c r="B174">
        <v>489</v>
      </c>
      <c r="C174" t="s">
        <v>1860</v>
      </c>
      <c r="D174">
        <v>1992</v>
      </c>
      <c r="E174" t="s">
        <v>11</v>
      </c>
      <c r="G174" t="s">
        <v>1861</v>
      </c>
      <c r="H174">
        <v>1.4</v>
      </c>
      <c r="I174" t="s">
        <v>3777</v>
      </c>
      <c r="J174" t="s">
        <v>1862</v>
      </c>
      <c r="K174" t="s">
        <v>1863</v>
      </c>
      <c r="L174" t="s">
        <v>1255</v>
      </c>
      <c r="M174" t="s">
        <v>134</v>
      </c>
      <c r="N174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1.4</v>
      </c>
      <c r="Q174" t="str">
        <f>IF(Table2[[#This Row],[Resolution_Units]]="m",Table2[[#This Row],[Resolution2_best]], IF(Table2[[#This Row],[Resolution_Units]]="k",Table2[[#This Row],[Resolution2_best]]*1000,""))</f>
        <v/>
      </c>
    </row>
    <row r="175" spans="1:17" x14ac:dyDescent="0.25">
      <c r="A175" t="s">
        <v>2331</v>
      </c>
      <c r="B175">
        <v>621</v>
      </c>
      <c r="C175" t="s">
        <v>2332</v>
      </c>
      <c r="D175">
        <v>1992</v>
      </c>
      <c r="E175" t="s">
        <v>11</v>
      </c>
      <c r="F175" t="s">
        <v>508</v>
      </c>
      <c r="G175" t="s">
        <v>2333</v>
      </c>
      <c r="H175">
        <v>9.8000000000000007</v>
      </c>
      <c r="I175" t="s">
        <v>3777</v>
      </c>
      <c r="J175" t="s">
        <v>347</v>
      </c>
      <c r="K175" t="s">
        <v>2334</v>
      </c>
      <c r="L175" t="s">
        <v>1199</v>
      </c>
      <c r="M175" t="s">
        <v>168</v>
      </c>
      <c r="N175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9.8000000000000007</v>
      </c>
      <c r="O175">
        <v>30</v>
      </c>
      <c r="P175" t="s">
        <v>3777</v>
      </c>
      <c r="Q175">
        <f>IF(Table2[[#This Row],[Resolution_Units]]="m",Table2[[#This Row],[Resolution2_best]], IF(Table2[[#This Row],[Resolution_Units]]="k",Table2[[#This Row],[Resolution2_best]]*1000,""))</f>
        <v>30000</v>
      </c>
    </row>
    <row r="176" spans="1:17" x14ac:dyDescent="0.25">
      <c r="A176" t="s">
        <v>2431</v>
      </c>
      <c r="B176">
        <v>647</v>
      </c>
      <c r="C176" t="s">
        <v>2432</v>
      </c>
      <c r="D176">
        <v>1992</v>
      </c>
      <c r="E176" t="s">
        <v>190</v>
      </c>
      <c r="F176" t="s">
        <v>2433</v>
      </c>
      <c r="G176" t="s">
        <v>738</v>
      </c>
      <c r="H176">
        <v>30</v>
      </c>
      <c r="I176" t="s">
        <v>3778</v>
      </c>
      <c r="J176" t="s">
        <v>2434</v>
      </c>
      <c r="K176" t="s">
        <v>384</v>
      </c>
      <c r="L176" t="s">
        <v>2435</v>
      </c>
      <c r="M176" t="s">
        <v>23</v>
      </c>
      <c r="N176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30000</v>
      </c>
      <c r="O176">
        <v>18</v>
      </c>
      <c r="P176" t="s">
        <v>3778</v>
      </c>
      <c r="Q176">
        <f>IF(Table2[[#This Row],[Resolution_Units]]="m",Table2[[#This Row],[Resolution2_best]], IF(Table2[[#This Row],[Resolution_Units]]="k",Table2[[#This Row],[Resolution2_best]]*1000,""))</f>
        <v>18</v>
      </c>
    </row>
    <row r="177" spans="1:17" x14ac:dyDescent="0.25">
      <c r="A177" t="s">
        <v>2633</v>
      </c>
      <c r="B177">
        <v>712</v>
      </c>
      <c r="C177" t="s">
        <v>2634</v>
      </c>
      <c r="D177">
        <v>1992</v>
      </c>
      <c r="E177" t="s">
        <v>190</v>
      </c>
      <c r="J177" t="s">
        <v>12</v>
      </c>
      <c r="K177" t="s">
        <v>12</v>
      </c>
      <c r="L177" t="s">
        <v>626</v>
      </c>
      <c r="N177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177" t="str">
        <f>IF(Table2[[#This Row],[Resolution_Units]]="m",Table2[[#This Row],[Resolution2_best]], IF(Table2[[#This Row],[Resolution_Units]]="k",Table2[[#This Row],[Resolution2_best]]*1000,""))</f>
        <v/>
      </c>
    </row>
    <row r="178" spans="1:17" x14ac:dyDescent="0.25">
      <c r="A178" t="s">
        <v>2540</v>
      </c>
      <c r="B178">
        <v>684</v>
      </c>
      <c r="C178" t="s">
        <v>2541</v>
      </c>
      <c r="D178">
        <v>1992</v>
      </c>
      <c r="E178" t="s">
        <v>11</v>
      </c>
      <c r="G178" t="s">
        <v>603</v>
      </c>
      <c r="H178">
        <v>0.5</v>
      </c>
      <c r="I178" t="s">
        <v>3777</v>
      </c>
      <c r="J178" t="s">
        <v>1862</v>
      </c>
      <c r="K178" t="s">
        <v>544</v>
      </c>
      <c r="L178" t="s">
        <v>1255</v>
      </c>
      <c r="M178" t="s">
        <v>134</v>
      </c>
      <c r="N178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0.5</v>
      </c>
      <c r="Q178" t="str">
        <f>IF(Table2[[#This Row],[Resolution_Units]]="m",Table2[[#This Row],[Resolution2_best]], IF(Table2[[#This Row],[Resolution_Units]]="k",Table2[[#This Row],[Resolution2_best]]*1000,""))</f>
        <v/>
      </c>
    </row>
    <row r="179" spans="1:17" x14ac:dyDescent="0.25">
      <c r="A179" t="s">
        <v>3264</v>
      </c>
      <c r="B179">
        <v>905</v>
      </c>
      <c r="C179" t="s">
        <v>3265</v>
      </c>
      <c r="D179">
        <v>1992</v>
      </c>
      <c r="E179" t="s">
        <v>26</v>
      </c>
      <c r="F179" t="s">
        <v>184</v>
      </c>
      <c r="J179" t="s">
        <v>733</v>
      </c>
      <c r="K179" t="s">
        <v>1425</v>
      </c>
      <c r="L179" t="s">
        <v>1199</v>
      </c>
      <c r="M179" t="s">
        <v>168</v>
      </c>
      <c r="N179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179">
        <v>25</v>
      </c>
      <c r="P179" t="s">
        <v>3777</v>
      </c>
      <c r="Q179">
        <f>IF(Table2[[#This Row],[Resolution_Units]]="m",Table2[[#This Row],[Resolution2_best]], IF(Table2[[#This Row],[Resolution_Units]]="k",Table2[[#This Row],[Resolution2_best]]*1000,""))</f>
        <v>25000</v>
      </c>
    </row>
    <row r="180" spans="1:17" x14ac:dyDescent="0.25">
      <c r="A180" t="s">
        <v>2821</v>
      </c>
      <c r="B180">
        <v>772</v>
      </c>
      <c r="C180" t="s">
        <v>2818</v>
      </c>
      <c r="D180">
        <v>1992</v>
      </c>
      <c r="E180" t="s">
        <v>190</v>
      </c>
      <c r="F180" t="s">
        <v>2433</v>
      </c>
      <c r="G180" t="s">
        <v>1186</v>
      </c>
      <c r="H180">
        <v>60</v>
      </c>
      <c r="I180" t="s">
        <v>3778</v>
      </c>
      <c r="J180" t="s">
        <v>12</v>
      </c>
      <c r="K180" t="s">
        <v>1677</v>
      </c>
      <c r="L180" t="s">
        <v>2435</v>
      </c>
      <c r="M180" t="s">
        <v>209</v>
      </c>
      <c r="N180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60000</v>
      </c>
      <c r="O180">
        <v>18</v>
      </c>
      <c r="P180" t="s">
        <v>3778</v>
      </c>
      <c r="Q180">
        <f>IF(Table2[[#This Row],[Resolution_Units]]="m",Table2[[#This Row],[Resolution2_best]], IF(Table2[[#This Row],[Resolution_Units]]="k",Table2[[#This Row],[Resolution2_best]]*1000,""))</f>
        <v>18</v>
      </c>
    </row>
    <row r="181" spans="1:17" x14ac:dyDescent="0.25">
      <c r="A181" t="s">
        <v>3506</v>
      </c>
      <c r="B181">
        <v>985</v>
      </c>
      <c r="C181" t="s">
        <v>3507</v>
      </c>
      <c r="D181">
        <v>1992</v>
      </c>
      <c r="E181" t="s">
        <v>11</v>
      </c>
      <c r="F181" t="s">
        <v>3508</v>
      </c>
      <c r="J181" t="s">
        <v>255</v>
      </c>
      <c r="K181" t="s">
        <v>491</v>
      </c>
      <c r="L181" t="s">
        <v>1199</v>
      </c>
      <c r="M181" t="s">
        <v>54</v>
      </c>
      <c r="N18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181">
        <v>35</v>
      </c>
      <c r="P181" t="s">
        <v>3777</v>
      </c>
      <c r="Q181">
        <f>IF(Table2[[#This Row],[Resolution_Units]]="m",Table2[[#This Row],[Resolution2_best]], IF(Table2[[#This Row],[Resolution_Units]]="k",Table2[[#This Row],[Resolution2_best]]*1000,""))</f>
        <v>35000</v>
      </c>
    </row>
    <row r="182" spans="1:17" x14ac:dyDescent="0.25">
      <c r="A182" t="s">
        <v>693</v>
      </c>
      <c r="B182">
        <v>161</v>
      </c>
      <c r="C182" t="s">
        <v>691</v>
      </c>
      <c r="D182">
        <v>1993</v>
      </c>
      <c r="E182" t="s">
        <v>400</v>
      </c>
      <c r="G182" t="s">
        <v>694</v>
      </c>
      <c r="H182">
        <v>400</v>
      </c>
      <c r="I182" t="s">
        <v>3776</v>
      </c>
      <c r="J182" t="s">
        <v>12</v>
      </c>
      <c r="K182" t="s">
        <v>12</v>
      </c>
      <c r="L182" t="s">
        <v>695</v>
      </c>
      <c r="M182" t="s">
        <v>32</v>
      </c>
      <c r="N182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0.4</v>
      </c>
      <c r="Q182" t="str">
        <f>IF(Table2[[#This Row],[Resolution_Units]]="m",Table2[[#This Row],[Resolution2_best]], IF(Table2[[#This Row],[Resolution_Units]]="k",Table2[[#This Row],[Resolution2_best]]*1000,""))</f>
        <v/>
      </c>
    </row>
    <row r="183" spans="1:17" x14ac:dyDescent="0.25">
      <c r="A183" t="s">
        <v>920</v>
      </c>
      <c r="B183">
        <v>222</v>
      </c>
      <c r="C183" t="s">
        <v>921</v>
      </c>
      <c r="D183">
        <v>1993</v>
      </c>
      <c r="E183" t="s">
        <v>11</v>
      </c>
      <c r="F183" t="s">
        <v>922</v>
      </c>
      <c r="G183" t="s">
        <v>923</v>
      </c>
      <c r="H183">
        <v>170</v>
      </c>
      <c r="I183" t="s">
        <v>3778</v>
      </c>
      <c r="J183" t="s">
        <v>924</v>
      </c>
      <c r="K183" t="s">
        <v>925</v>
      </c>
      <c r="L183" t="s">
        <v>926</v>
      </c>
      <c r="M183" t="s">
        <v>23</v>
      </c>
      <c r="N183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170000</v>
      </c>
      <c r="O183">
        <v>15</v>
      </c>
      <c r="P183" t="s">
        <v>3778</v>
      </c>
      <c r="Q183">
        <f>IF(Table2[[#This Row],[Resolution_Units]]="m",Table2[[#This Row],[Resolution2_best]], IF(Table2[[#This Row],[Resolution_Units]]="k",Table2[[#This Row],[Resolution2_best]]*1000,""))</f>
        <v>15</v>
      </c>
    </row>
    <row r="184" spans="1:17" x14ac:dyDescent="0.25">
      <c r="A184" t="s">
        <v>1884</v>
      </c>
      <c r="B184">
        <v>496</v>
      </c>
      <c r="C184" t="s">
        <v>1885</v>
      </c>
      <c r="D184">
        <v>1993</v>
      </c>
      <c r="E184" t="s">
        <v>500</v>
      </c>
      <c r="F184" t="s">
        <v>1886</v>
      </c>
      <c r="J184" t="s">
        <v>12</v>
      </c>
      <c r="K184" t="s">
        <v>12</v>
      </c>
      <c r="L184" t="s">
        <v>1887</v>
      </c>
      <c r="M184" t="s">
        <v>23</v>
      </c>
      <c r="N184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184">
        <v>50</v>
      </c>
      <c r="P184" t="s">
        <v>3778</v>
      </c>
      <c r="Q184">
        <f>IF(Table2[[#This Row],[Resolution_Units]]="m",Table2[[#This Row],[Resolution2_best]], IF(Table2[[#This Row],[Resolution_Units]]="k",Table2[[#This Row],[Resolution2_best]]*1000,""))</f>
        <v>50</v>
      </c>
    </row>
    <row r="185" spans="1:17" x14ac:dyDescent="0.25">
      <c r="A185" t="s">
        <v>2582</v>
      </c>
      <c r="B185">
        <v>697</v>
      </c>
      <c r="C185" t="s">
        <v>2583</v>
      </c>
      <c r="D185">
        <v>1993</v>
      </c>
      <c r="E185" t="s">
        <v>488</v>
      </c>
      <c r="F185" t="s">
        <v>2584</v>
      </c>
      <c r="J185" t="s">
        <v>491</v>
      </c>
      <c r="K185" t="s">
        <v>12</v>
      </c>
      <c r="L185" t="s">
        <v>2585</v>
      </c>
      <c r="M185" t="s">
        <v>68</v>
      </c>
      <c r="N18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185">
        <v>0.6</v>
      </c>
      <c r="P185" t="s">
        <v>3777</v>
      </c>
      <c r="Q185">
        <f>IF(Table2[[#This Row],[Resolution_Units]]="m",Table2[[#This Row],[Resolution2_best]], IF(Table2[[#This Row],[Resolution_Units]]="k",Table2[[#This Row],[Resolution2_best]]*1000,""))</f>
        <v>600</v>
      </c>
    </row>
    <row r="186" spans="1:17" x14ac:dyDescent="0.25">
      <c r="A186" t="s">
        <v>2553</v>
      </c>
      <c r="B186">
        <v>688</v>
      </c>
      <c r="C186" t="s">
        <v>2554</v>
      </c>
      <c r="D186">
        <v>1994</v>
      </c>
      <c r="E186" t="s">
        <v>11</v>
      </c>
      <c r="F186" t="s">
        <v>287</v>
      </c>
      <c r="J186" t="s">
        <v>12</v>
      </c>
      <c r="K186" t="s">
        <v>12</v>
      </c>
      <c r="L186" t="s">
        <v>852</v>
      </c>
      <c r="M186" t="s">
        <v>134</v>
      </c>
      <c r="N18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186" t="str">
        <f>IF(Table2[[#This Row],[Resolution_Units]]="m",Table2[[#This Row],[Resolution2_best]], IF(Table2[[#This Row],[Resolution_Units]]="k",Table2[[#This Row],[Resolution2_best]]*1000,""))</f>
        <v/>
      </c>
    </row>
    <row r="187" spans="1:17" x14ac:dyDescent="0.25">
      <c r="A187" t="s">
        <v>393</v>
      </c>
      <c r="B187">
        <v>91</v>
      </c>
      <c r="C187" t="s">
        <v>394</v>
      </c>
      <c r="D187">
        <v>1994</v>
      </c>
      <c r="E187" t="s">
        <v>51</v>
      </c>
      <c r="F187" t="s">
        <v>287</v>
      </c>
      <c r="J187" t="s">
        <v>395</v>
      </c>
      <c r="K187" t="s">
        <v>261</v>
      </c>
      <c r="L187" t="s">
        <v>396</v>
      </c>
      <c r="M187" t="s">
        <v>397</v>
      </c>
      <c r="N187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187" t="str">
        <f>IF(Table2[[#This Row],[Resolution_Units]]="m",Table2[[#This Row],[Resolution2_best]], IF(Table2[[#This Row],[Resolution_Units]]="k",Table2[[#This Row],[Resolution2_best]]*1000,""))</f>
        <v/>
      </c>
    </row>
    <row r="188" spans="1:17" x14ac:dyDescent="0.25">
      <c r="A188" t="s">
        <v>687</v>
      </c>
      <c r="B188">
        <v>159</v>
      </c>
      <c r="C188" t="s">
        <v>677</v>
      </c>
      <c r="D188">
        <v>1994</v>
      </c>
      <c r="E188" t="s">
        <v>51</v>
      </c>
      <c r="G188" t="s">
        <v>688</v>
      </c>
      <c r="H188">
        <v>1200</v>
      </c>
      <c r="I188" t="s">
        <v>3776</v>
      </c>
      <c r="J188" t="s">
        <v>12</v>
      </c>
      <c r="K188" t="s">
        <v>12</v>
      </c>
      <c r="L188" t="s">
        <v>689</v>
      </c>
      <c r="M188" t="s">
        <v>32</v>
      </c>
      <c r="N188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1.2</v>
      </c>
      <c r="Q188" t="str">
        <f>IF(Table2[[#This Row],[Resolution_Units]]="m",Table2[[#This Row],[Resolution2_best]], IF(Table2[[#This Row],[Resolution_Units]]="k",Table2[[#This Row],[Resolution2_best]]*1000,""))</f>
        <v/>
      </c>
    </row>
    <row r="189" spans="1:17" x14ac:dyDescent="0.25">
      <c r="A189" t="s">
        <v>730</v>
      </c>
      <c r="B189">
        <v>172</v>
      </c>
      <c r="C189" t="s">
        <v>731</v>
      </c>
      <c r="D189">
        <v>1994</v>
      </c>
      <c r="E189" t="s">
        <v>51</v>
      </c>
      <c r="F189" t="s">
        <v>287</v>
      </c>
      <c r="J189" t="s">
        <v>732</v>
      </c>
      <c r="K189" t="s">
        <v>733</v>
      </c>
      <c r="L189" t="s">
        <v>396</v>
      </c>
      <c r="N189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189" t="str">
        <f>IF(Table2[[#This Row],[Resolution_Units]]="m",Table2[[#This Row],[Resolution2_best]], IF(Table2[[#This Row],[Resolution_Units]]="k",Table2[[#This Row],[Resolution2_best]]*1000,""))</f>
        <v/>
      </c>
    </row>
    <row r="190" spans="1:17" x14ac:dyDescent="0.25">
      <c r="A190" t="s">
        <v>850</v>
      </c>
      <c r="B190">
        <v>203</v>
      </c>
      <c r="C190" t="s">
        <v>851</v>
      </c>
      <c r="D190">
        <v>1994</v>
      </c>
      <c r="E190" t="s">
        <v>11</v>
      </c>
      <c r="J190" t="s">
        <v>12</v>
      </c>
      <c r="K190" t="s">
        <v>12</v>
      </c>
      <c r="L190" t="s">
        <v>852</v>
      </c>
      <c r="M190" t="s">
        <v>134</v>
      </c>
      <c r="N190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190" t="str">
        <f>IF(Table2[[#This Row],[Resolution_Units]]="m",Table2[[#This Row],[Resolution2_best]], IF(Table2[[#This Row],[Resolution_Units]]="k",Table2[[#This Row],[Resolution2_best]]*1000,""))</f>
        <v/>
      </c>
    </row>
    <row r="191" spans="1:17" x14ac:dyDescent="0.25">
      <c r="A191" t="s">
        <v>1700</v>
      </c>
      <c r="B191">
        <v>438</v>
      </c>
      <c r="C191" t="s">
        <v>1701</v>
      </c>
      <c r="D191">
        <v>1994</v>
      </c>
      <c r="E191" t="s">
        <v>11</v>
      </c>
      <c r="F191" t="s">
        <v>1702</v>
      </c>
      <c r="J191" t="s">
        <v>12</v>
      </c>
      <c r="K191" t="s">
        <v>12</v>
      </c>
      <c r="L191" t="s">
        <v>852</v>
      </c>
      <c r="N19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191" t="str">
        <f>IF(Table2[[#This Row],[Resolution_Units]]="m",Table2[[#This Row],[Resolution2_best]], IF(Table2[[#This Row],[Resolution_Units]]="k",Table2[[#This Row],[Resolution2_best]]*1000,""))</f>
        <v/>
      </c>
    </row>
    <row r="192" spans="1:17" x14ac:dyDescent="0.25">
      <c r="A192" t="s">
        <v>1047</v>
      </c>
      <c r="B192">
        <v>257</v>
      </c>
      <c r="C192" t="s">
        <v>1048</v>
      </c>
      <c r="D192">
        <v>1994</v>
      </c>
      <c r="E192" t="s">
        <v>43</v>
      </c>
      <c r="J192" t="s">
        <v>12</v>
      </c>
      <c r="K192" t="s">
        <v>12</v>
      </c>
      <c r="L192" t="s">
        <v>1049</v>
      </c>
      <c r="M192" t="s">
        <v>302</v>
      </c>
      <c r="N192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192" t="str">
        <f>IF(Table2[[#This Row],[Resolution_Units]]="m",Table2[[#This Row],[Resolution2_best]], IF(Table2[[#This Row],[Resolution_Units]]="k",Table2[[#This Row],[Resolution2_best]]*1000,""))</f>
        <v/>
      </c>
    </row>
    <row r="193" spans="1:17" x14ac:dyDescent="0.25">
      <c r="A193" t="s">
        <v>1506</v>
      </c>
      <c r="B193">
        <v>386</v>
      </c>
      <c r="C193" t="s">
        <v>1507</v>
      </c>
      <c r="D193">
        <v>1994</v>
      </c>
      <c r="E193" t="s">
        <v>43</v>
      </c>
      <c r="F193" t="s">
        <v>1508</v>
      </c>
      <c r="G193" t="s">
        <v>1509</v>
      </c>
      <c r="H193">
        <v>2.62</v>
      </c>
      <c r="I193" t="s">
        <v>3778</v>
      </c>
      <c r="J193" t="s">
        <v>1132</v>
      </c>
      <c r="K193" t="s">
        <v>412</v>
      </c>
      <c r="L193" t="s">
        <v>1510</v>
      </c>
      <c r="M193" t="s">
        <v>23</v>
      </c>
      <c r="N193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2620</v>
      </c>
      <c r="O193">
        <v>1</v>
      </c>
      <c r="P193" t="s">
        <v>3777</v>
      </c>
      <c r="Q193">
        <f>IF(Table2[[#This Row],[Resolution_Units]]="m",Table2[[#This Row],[Resolution2_best]], IF(Table2[[#This Row],[Resolution_Units]]="k",Table2[[#This Row],[Resolution2_best]]*1000,""))</f>
        <v>1000</v>
      </c>
    </row>
    <row r="194" spans="1:17" x14ac:dyDescent="0.25">
      <c r="A194" t="s">
        <v>3211</v>
      </c>
      <c r="B194">
        <v>887</v>
      </c>
      <c r="C194" t="s">
        <v>3212</v>
      </c>
      <c r="D194">
        <v>1994</v>
      </c>
      <c r="E194" t="s">
        <v>43</v>
      </c>
      <c r="F194" t="s">
        <v>3213</v>
      </c>
      <c r="G194" t="s">
        <v>814</v>
      </c>
      <c r="H194">
        <v>40</v>
      </c>
      <c r="I194" t="s">
        <v>3777</v>
      </c>
      <c r="J194" t="s">
        <v>1046</v>
      </c>
      <c r="K194" t="s">
        <v>355</v>
      </c>
      <c r="L194" t="s">
        <v>3214</v>
      </c>
      <c r="M194" t="s">
        <v>68</v>
      </c>
      <c r="N194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40</v>
      </c>
      <c r="O194">
        <v>8</v>
      </c>
      <c r="P194" t="s">
        <v>3777</v>
      </c>
      <c r="Q194">
        <f>IF(Table2[[#This Row],[Resolution_Units]]="m",Table2[[#This Row],[Resolution2_best]], IF(Table2[[#This Row],[Resolution_Units]]="k",Table2[[#This Row],[Resolution2_best]]*1000,""))</f>
        <v>8000</v>
      </c>
    </row>
    <row r="195" spans="1:17" x14ac:dyDescent="0.25">
      <c r="A195" t="s">
        <v>1776</v>
      </c>
      <c r="B195">
        <v>461</v>
      </c>
      <c r="C195" t="s">
        <v>1777</v>
      </c>
      <c r="D195">
        <v>1994</v>
      </c>
      <c r="E195" t="s">
        <v>161</v>
      </c>
      <c r="F195" t="s">
        <v>1778</v>
      </c>
      <c r="G195" t="s">
        <v>1773</v>
      </c>
      <c r="H195">
        <v>20.8</v>
      </c>
      <c r="I195" t="s">
        <v>3778</v>
      </c>
      <c r="J195" t="s">
        <v>1774</v>
      </c>
      <c r="K195" t="s">
        <v>186</v>
      </c>
      <c r="L195" t="s">
        <v>1779</v>
      </c>
      <c r="M195" t="s">
        <v>23</v>
      </c>
      <c r="N195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20800</v>
      </c>
      <c r="O195">
        <v>32</v>
      </c>
      <c r="P195" t="s">
        <v>3777</v>
      </c>
      <c r="Q195">
        <f>IF(Table2[[#This Row],[Resolution_Units]]="m",Table2[[#This Row],[Resolution2_best]], IF(Table2[[#This Row],[Resolution_Units]]="k",Table2[[#This Row],[Resolution2_best]]*1000,""))</f>
        <v>32000</v>
      </c>
    </row>
    <row r="196" spans="1:17" x14ac:dyDescent="0.25">
      <c r="A196" t="s">
        <v>1932</v>
      </c>
      <c r="B196">
        <v>510</v>
      </c>
      <c r="C196" t="s">
        <v>1933</v>
      </c>
      <c r="D196">
        <v>1994</v>
      </c>
      <c r="E196" t="s">
        <v>11</v>
      </c>
      <c r="J196" t="s">
        <v>549</v>
      </c>
      <c r="K196" t="s">
        <v>1459</v>
      </c>
      <c r="L196" t="s">
        <v>852</v>
      </c>
      <c r="M196" t="s">
        <v>109</v>
      </c>
      <c r="N19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196" t="str">
        <f>IF(Table2[[#This Row],[Resolution_Units]]="m",Table2[[#This Row],[Resolution2_best]], IF(Table2[[#This Row],[Resolution_Units]]="k",Table2[[#This Row],[Resolution2_best]]*1000,""))</f>
        <v/>
      </c>
    </row>
    <row r="197" spans="1:17" x14ac:dyDescent="0.25">
      <c r="A197" t="s">
        <v>2725</v>
      </c>
      <c r="B197">
        <v>743</v>
      </c>
      <c r="C197" t="s">
        <v>2726</v>
      </c>
      <c r="D197">
        <v>1994</v>
      </c>
      <c r="E197" t="s">
        <v>51</v>
      </c>
      <c r="F197" t="s">
        <v>2727</v>
      </c>
      <c r="J197" t="s">
        <v>12</v>
      </c>
      <c r="K197" t="s">
        <v>12</v>
      </c>
      <c r="L197" t="s">
        <v>2721</v>
      </c>
      <c r="N197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197" t="str">
        <f>IF(Table2[[#This Row],[Resolution_Units]]="m",Table2[[#This Row],[Resolution2_best]], IF(Table2[[#This Row],[Resolution_Units]]="k",Table2[[#This Row],[Resolution2_best]]*1000,""))</f>
        <v/>
      </c>
    </row>
    <row r="198" spans="1:17" x14ac:dyDescent="0.25">
      <c r="A198" t="s">
        <v>2719</v>
      </c>
      <c r="B198">
        <v>741</v>
      </c>
      <c r="C198" t="s">
        <v>2720</v>
      </c>
      <c r="D198">
        <v>1994</v>
      </c>
      <c r="E198" t="s">
        <v>51</v>
      </c>
      <c r="J198" t="s">
        <v>12</v>
      </c>
      <c r="K198" t="s">
        <v>12</v>
      </c>
      <c r="L198" t="s">
        <v>2721</v>
      </c>
      <c r="M198" t="s">
        <v>134</v>
      </c>
      <c r="N19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198" t="str">
        <f>IF(Table2[[#This Row],[Resolution_Units]]="m",Table2[[#This Row],[Resolution2_best]], IF(Table2[[#This Row],[Resolution_Units]]="k",Table2[[#This Row],[Resolution2_best]]*1000,""))</f>
        <v/>
      </c>
    </row>
    <row r="199" spans="1:17" x14ac:dyDescent="0.25">
      <c r="A199" t="s">
        <v>2722</v>
      </c>
      <c r="B199">
        <v>742</v>
      </c>
      <c r="C199" t="s">
        <v>2723</v>
      </c>
      <c r="D199">
        <v>1994</v>
      </c>
      <c r="E199" t="s">
        <v>51</v>
      </c>
      <c r="F199" t="s">
        <v>2724</v>
      </c>
      <c r="J199" t="s">
        <v>12</v>
      </c>
      <c r="K199" t="s">
        <v>12</v>
      </c>
      <c r="L199" t="s">
        <v>2721</v>
      </c>
      <c r="N199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199" t="str">
        <f>IF(Table2[[#This Row],[Resolution_Units]]="m",Table2[[#This Row],[Resolution2_best]], IF(Table2[[#This Row],[Resolution_Units]]="k",Table2[[#This Row],[Resolution2_best]]*1000,""))</f>
        <v/>
      </c>
    </row>
    <row r="200" spans="1:17" x14ac:dyDescent="0.25">
      <c r="A200" t="s">
        <v>3684</v>
      </c>
      <c r="B200">
        <v>1040</v>
      </c>
      <c r="C200" t="s">
        <v>3685</v>
      </c>
      <c r="D200">
        <v>1994</v>
      </c>
      <c r="E200" t="s">
        <v>11</v>
      </c>
      <c r="F200" t="s">
        <v>1702</v>
      </c>
      <c r="J200" t="s">
        <v>12</v>
      </c>
      <c r="K200" t="s">
        <v>12</v>
      </c>
      <c r="L200" t="s">
        <v>852</v>
      </c>
      <c r="N200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200" t="str">
        <f>IF(Table2[[#This Row],[Resolution_Units]]="m",Table2[[#This Row],[Resolution2_best]], IF(Table2[[#This Row],[Resolution_Units]]="k",Table2[[#This Row],[Resolution2_best]]*1000,""))</f>
        <v/>
      </c>
    </row>
    <row r="201" spans="1:17" x14ac:dyDescent="0.25">
      <c r="A201" t="s">
        <v>2930</v>
      </c>
      <c r="B201">
        <v>798</v>
      </c>
      <c r="C201" t="s">
        <v>2931</v>
      </c>
      <c r="D201">
        <v>1994</v>
      </c>
      <c r="E201" t="s">
        <v>26</v>
      </c>
      <c r="F201" t="s">
        <v>2932</v>
      </c>
      <c r="G201" t="s">
        <v>2933</v>
      </c>
      <c r="H201">
        <v>3</v>
      </c>
      <c r="I201" t="s">
        <v>3777</v>
      </c>
      <c r="J201" t="s">
        <v>180</v>
      </c>
      <c r="K201" t="s">
        <v>746</v>
      </c>
      <c r="L201" t="s">
        <v>2934</v>
      </c>
      <c r="M201" t="s">
        <v>54</v>
      </c>
      <c r="N201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3</v>
      </c>
      <c r="O201">
        <v>41</v>
      </c>
      <c r="P201" t="s">
        <v>3777</v>
      </c>
      <c r="Q201">
        <f>IF(Table2[[#This Row],[Resolution_Units]]="m",Table2[[#This Row],[Resolution2_best]], IF(Table2[[#This Row],[Resolution_Units]]="k",Table2[[#This Row],[Resolution2_best]]*1000,""))</f>
        <v>41000</v>
      </c>
    </row>
    <row r="202" spans="1:17" x14ac:dyDescent="0.25">
      <c r="A202" t="s">
        <v>3328</v>
      </c>
      <c r="B202">
        <v>926</v>
      </c>
      <c r="C202" t="s">
        <v>3329</v>
      </c>
      <c r="D202">
        <v>1994</v>
      </c>
      <c r="E202" t="s">
        <v>51</v>
      </c>
      <c r="F202" t="s">
        <v>3330</v>
      </c>
      <c r="G202" t="s">
        <v>3331</v>
      </c>
      <c r="H202">
        <v>2.56</v>
      </c>
      <c r="I202" t="s">
        <v>3778</v>
      </c>
      <c r="J202" t="s">
        <v>12</v>
      </c>
      <c r="K202" t="s">
        <v>12</v>
      </c>
      <c r="L202" t="s">
        <v>2721</v>
      </c>
      <c r="M202" t="s">
        <v>23</v>
      </c>
      <c r="N202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2560</v>
      </c>
      <c r="O202">
        <v>1.25</v>
      </c>
      <c r="P202" t="s">
        <v>3777</v>
      </c>
      <c r="Q202">
        <f>IF(Table2[[#This Row],[Resolution_Units]]="m",Table2[[#This Row],[Resolution2_best]], IF(Table2[[#This Row],[Resolution_Units]]="k",Table2[[#This Row],[Resolution2_best]]*1000,""))</f>
        <v>1250</v>
      </c>
    </row>
    <row r="203" spans="1:17" x14ac:dyDescent="0.25">
      <c r="A203" t="s">
        <v>1587</v>
      </c>
      <c r="B203">
        <v>407</v>
      </c>
      <c r="C203" t="s">
        <v>1588</v>
      </c>
      <c r="D203">
        <v>1994</v>
      </c>
      <c r="E203" t="s">
        <v>51</v>
      </c>
      <c r="F203" t="s">
        <v>287</v>
      </c>
      <c r="J203" t="s">
        <v>29</v>
      </c>
      <c r="K203" t="s">
        <v>12</v>
      </c>
      <c r="L203" t="s">
        <v>396</v>
      </c>
      <c r="M203" t="s">
        <v>397</v>
      </c>
      <c r="N203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203" t="str">
        <f>IF(Table2[[#This Row],[Resolution_Units]]="m",Table2[[#This Row],[Resolution2_best]], IF(Table2[[#This Row],[Resolution_Units]]="k",Table2[[#This Row],[Resolution2_best]]*1000,""))</f>
        <v/>
      </c>
    </row>
    <row r="204" spans="1:17" x14ac:dyDescent="0.25">
      <c r="A204" t="s">
        <v>3149</v>
      </c>
      <c r="B204">
        <v>867</v>
      </c>
      <c r="C204" t="s">
        <v>3150</v>
      </c>
      <c r="D204">
        <v>1994</v>
      </c>
      <c r="E204" t="s">
        <v>51</v>
      </c>
      <c r="F204" t="s">
        <v>287</v>
      </c>
      <c r="J204" t="s">
        <v>1944</v>
      </c>
      <c r="K204" t="s">
        <v>491</v>
      </c>
      <c r="L204" t="s">
        <v>396</v>
      </c>
      <c r="M204" t="s">
        <v>134</v>
      </c>
      <c r="N204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204" t="str">
        <f>IF(Table2[[#This Row],[Resolution_Units]]="m",Table2[[#This Row],[Resolution2_best]], IF(Table2[[#This Row],[Resolution_Units]]="k",Table2[[#This Row],[Resolution2_best]]*1000,""))</f>
        <v/>
      </c>
    </row>
    <row r="205" spans="1:17" x14ac:dyDescent="0.25">
      <c r="A205" t="s">
        <v>3151</v>
      </c>
      <c r="B205">
        <v>868</v>
      </c>
      <c r="C205" t="s">
        <v>3152</v>
      </c>
      <c r="D205">
        <v>1994</v>
      </c>
      <c r="E205" t="s">
        <v>51</v>
      </c>
      <c r="F205" t="s">
        <v>287</v>
      </c>
      <c r="J205" t="s">
        <v>12</v>
      </c>
      <c r="K205" t="s">
        <v>12</v>
      </c>
      <c r="L205" t="s">
        <v>396</v>
      </c>
      <c r="M205" t="s">
        <v>397</v>
      </c>
      <c r="N20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205" t="str">
        <f>IF(Table2[[#This Row],[Resolution_Units]]="m",Table2[[#This Row],[Resolution2_best]], IF(Table2[[#This Row],[Resolution_Units]]="k",Table2[[#This Row],[Resolution2_best]]*1000,""))</f>
        <v/>
      </c>
    </row>
    <row r="206" spans="1:17" x14ac:dyDescent="0.25">
      <c r="A206" t="s">
        <v>726</v>
      </c>
      <c r="B206">
        <v>171</v>
      </c>
      <c r="C206" t="s">
        <v>727</v>
      </c>
      <c r="D206">
        <v>1994</v>
      </c>
      <c r="E206" t="s">
        <v>51</v>
      </c>
      <c r="J206" t="s">
        <v>443</v>
      </c>
      <c r="K206" t="s">
        <v>728</v>
      </c>
      <c r="L206" t="s">
        <v>396</v>
      </c>
      <c r="M206" t="s">
        <v>729</v>
      </c>
      <c r="N20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206" t="str">
        <f>IF(Table2[[#This Row],[Resolution_Units]]="m",Table2[[#This Row],[Resolution2_best]], IF(Table2[[#This Row],[Resolution_Units]]="k",Table2[[#This Row],[Resolution2_best]]*1000,""))</f>
        <v/>
      </c>
    </row>
    <row r="207" spans="1:17" x14ac:dyDescent="0.25">
      <c r="A207" t="s">
        <v>3204</v>
      </c>
      <c r="B207">
        <v>885</v>
      </c>
      <c r="C207" t="s">
        <v>3205</v>
      </c>
      <c r="D207">
        <v>1994</v>
      </c>
      <c r="E207" t="s">
        <v>51</v>
      </c>
      <c r="F207" t="s">
        <v>287</v>
      </c>
      <c r="J207" t="s">
        <v>2299</v>
      </c>
      <c r="K207" t="s">
        <v>3148</v>
      </c>
      <c r="L207" t="s">
        <v>396</v>
      </c>
      <c r="M207" t="s">
        <v>397</v>
      </c>
      <c r="N207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207" t="str">
        <f>IF(Table2[[#This Row],[Resolution_Units]]="m",Table2[[#This Row],[Resolution2_best]], IF(Table2[[#This Row],[Resolution_Units]]="k",Table2[[#This Row],[Resolution2_best]]*1000,""))</f>
        <v/>
      </c>
    </row>
    <row r="208" spans="1:17" x14ac:dyDescent="0.25">
      <c r="A208" t="s">
        <v>3337</v>
      </c>
      <c r="B208">
        <v>929</v>
      </c>
      <c r="C208" t="s">
        <v>3338</v>
      </c>
      <c r="D208">
        <v>1994</v>
      </c>
      <c r="E208" t="s">
        <v>51</v>
      </c>
      <c r="F208" t="s">
        <v>287</v>
      </c>
      <c r="J208" t="s">
        <v>3339</v>
      </c>
      <c r="K208" t="s">
        <v>395</v>
      </c>
      <c r="L208" t="s">
        <v>396</v>
      </c>
      <c r="M208" t="s">
        <v>54</v>
      </c>
      <c r="N20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208" t="str">
        <f>IF(Table2[[#This Row],[Resolution_Units]]="m",Table2[[#This Row],[Resolution2_best]], IF(Table2[[#This Row],[Resolution_Units]]="k",Table2[[#This Row],[Resolution2_best]]*1000,""))</f>
        <v/>
      </c>
    </row>
    <row r="209" spans="1:17" x14ac:dyDescent="0.25">
      <c r="A209" t="s">
        <v>3367</v>
      </c>
      <c r="B209">
        <v>941</v>
      </c>
      <c r="C209" t="s">
        <v>3368</v>
      </c>
      <c r="D209">
        <v>1994</v>
      </c>
      <c r="E209" t="s">
        <v>11</v>
      </c>
      <c r="J209" t="s">
        <v>12</v>
      </c>
      <c r="K209" t="s">
        <v>12</v>
      </c>
      <c r="L209" t="s">
        <v>852</v>
      </c>
      <c r="M209" t="s">
        <v>134</v>
      </c>
      <c r="N209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209" t="str">
        <f>IF(Table2[[#This Row],[Resolution_Units]]="m",Table2[[#This Row],[Resolution2_best]], IF(Table2[[#This Row],[Resolution_Units]]="k",Table2[[#This Row],[Resolution2_best]]*1000,""))</f>
        <v/>
      </c>
    </row>
    <row r="210" spans="1:17" x14ac:dyDescent="0.25">
      <c r="A210" t="s">
        <v>3186</v>
      </c>
      <c r="B210">
        <v>879</v>
      </c>
      <c r="C210" t="s">
        <v>3187</v>
      </c>
      <c r="D210">
        <v>1994</v>
      </c>
      <c r="E210" t="s">
        <v>11</v>
      </c>
      <c r="J210" t="s">
        <v>12</v>
      </c>
      <c r="K210" t="s">
        <v>12</v>
      </c>
      <c r="L210" t="s">
        <v>852</v>
      </c>
      <c r="M210" t="s">
        <v>134</v>
      </c>
      <c r="N210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210" t="str">
        <f>IF(Table2[[#This Row],[Resolution_Units]]="m",Table2[[#This Row],[Resolution2_best]], IF(Table2[[#This Row],[Resolution_Units]]="k",Table2[[#This Row],[Resolution2_best]]*1000,""))</f>
        <v/>
      </c>
    </row>
    <row r="211" spans="1:17" x14ac:dyDescent="0.25">
      <c r="A211" t="s">
        <v>1237</v>
      </c>
      <c r="B211">
        <v>316</v>
      </c>
      <c r="C211" t="s">
        <v>1238</v>
      </c>
      <c r="D211">
        <v>1994</v>
      </c>
      <c r="E211" t="s">
        <v>51</v>
      </c>
      <c r="F211" t="s">
        <v>287</v>
      </c>
      <c r="J211" t="s">
        <v>1068</v>
      </c>
      <c r="K211" t="s">
        <v>80</v>
      </c>
      <c r="L211" t="s">
        <v>396</v>
      </c>
      <c r="M211" t="s">
        <v>397</v>
      </c>
      <c r="N21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211" t="str">
        <f>IF(Table2[[#This Row],[Resolution_Units]]="m",Table2[[#This Row],[Resolution2_best]], IF(Table2[[#This Row],[Resolution_Units]]="k",Table2[[#This Row],[Resolution2_best]]*1000,""))</f>
        <v/>
      </c>
    </row>
    <row r="212" spans="1:17" x14ac:dyDescent="0.25">
      <c r="A212" t="s">
        <v>2687</v>
      </c>
      <c r="B212">
        <v>730</v>
      </c>
      <c r="C212" t="s">
        <v>2688</v>
      </c>
      <c r="D212">
        <v>1994</v>
      </c>
      <c r="E212" t="s">
        <v>51</v>
      </c>
      <c r="F212" t="s">
        <v>2689</v>
      </c>
      <c r="J212" t="s">
        <v>1068</v>
      </c>
      <c r="K212" t="s">
        <v>29</v>
      </c>
      <c r="L212" t="s">
        <v>396</v>
      </c>
      <c r="N212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212" t="str">
        <f>IF(Table2[[#This Row],[Resolution_Units]]="m",Table2[[#This Row],[Resolution2_best]], IF(Table2[[#This Row],[Resolution_Units]]="k",Table2[[#This Row],[Resolution2_best]]*1000,""))</f>
        <v/>
      </c>
    </row>
    <row r="213" spans="1:17" x14ac:dyDescent="0.25">
      <c r="A213" t="s">
        <v>3451</v>
      </c>
      <c r="B213">
        <v>970</v>
      </c>
      <c r="C213" t="s">
        <v>3452</v>
      </c>
      <c r="D213">
        <v>1994</v>
      </c>
      <c r="E213" t="s">
        <v>51</v>
      </c>
      <c r="F213" t="s">
        <v>3453</v>
      </c>
      <c r="J213" t="s">
        <v>2218</v>
      </c>
      <c r="K213" t="s">
        <v>180</v>
      </c>
      <c r="L213" t="s">
        <v>396</v>
      </c>
      <c r="M213" t="s">
        <v>823</v>
      </c>
      <c r="N213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213">
        <v>5000</v>
      </c>
      <c r="P213" t="s">
        <v>3777</v>
      </c>
      <c r="Q213">
        <f>IF(Table2[[#This Row],[Resolution_Units]]="m",Table2[[#This Row],[Resolution2_best]], IF(Table2[[#This Row],[Resolution_Units]]="k",Table2[[#This Row],[Resolution2_best]]*1000,""))</f>
        <v>5000000</v>
      </c>
    </row>
    <row r="214" spans="1:17" x14ac:dyDescent="0.25">
      <c r="A214" t="s">
        <v>3468</v>
      </c>
      <c r="B214">
        <v>975</v>
      </c>
      <c r="C214" t="s">
        <v>3469</v>
      </c>
      <c r="D214">
        <v>1994</v>
      </c>
      <c r="E214" t="s">
        <v>11</v>
      </c>
      <c r="F214" t="s">
        <v>3470</v>
      </c>
      <c r="J214" t="s">
        <v>12</v>
      </c>
      <c r="K214" t="s">
        <v>12</v>
      </c>
      <c r="L214" t="s">
        <v>852</v>
      </c>
      <c r="M214" t="s">
        <v>397</v>
      </c>
      <c r="N214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214" t="str">
        <f>IF(Table2[[#This Row],[Resolution_Units]]="m",Table2[[#This Row],[Resolution2_best]], IF(Table2[[#This Row],[Resolution_Units]]="k",Table2[[#This Row],[Resolution2_best]]*1000,""))</f>
        <v/>
      </c>
    </row>
    <row r="215" spans="1:17" x14ac:dyDescent="0.25">
      <c r="A215" t="s">
        <v>3675</v>
      </c>
      <c r="B215">
        <v>1037</v>
      </c>
      <c r="C215" t="s">
        <v>3676</v>
      </c>
      <c r="D215">
        <v>1994</v>
      </c>
      <c r="E215" t="s">
        <v>51</v>
      </c>
      <c r="F215" t="s">
        <v>287</v>
      </c>
      <c r="J215" t="s">
        <v>2299</v>
      </c>
      <c r="K215" t="s">
        <v>765</v>
      </c>
      <c r="L215" t="s">
        <v>396</v>
      </c>
      <c r="N21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215" t="str">
        <f>IF(Table2[[#This Row],[Resolution_Units]]="m",Table2[[#This Row],[Resolution2_best]], IF(Table2[[#This Row],[Resolution_Units]]="k",Table2[[#This Row],[Resolution2_best]]*1000,""))</f>
        <v/>
      </c>
    </row>
    <row r="216" spans="1:17" x14ac:dyDescent="0.25">
      <c r="A216" t="s">
        <v>361</v>
      </c>
      <c r="B216">
        <v>84</v>
      </c>
      <c r="C216" t="s">
        <v>362</v>
      </c>
      <c r="D216">
        <v>1995</v>
      </c>
      <c r="E216" t="s">
        <v>35</v>
      </c>
      <c r="F216" t="s">
        <v>36</v>
      </c>
      <c r="G216" t="s">
        <v>37</v>
      </c>
      <c r="H216">
        <v>625</v>
      </c>
      <c r="I216" t="s">
        <v>3777</v>
      </c>
      <c r="J216" t="s">
        <v>38</v>
      </c>
      <c r="K216" t="s">
        <v>39</v>
      </c>
      <c r="L216" t="s">
        <v>363</v>
      </c>
      <c r="M216" t="s">
        <v>23</v>
      </c>
      <c r="N216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625</v>
      </c>
      <c r="O216">
        <v>1</v>
      </c>
      <c r="P216" t="s">
        <v>3777</v>
      </c>
      <c r="Q216">
        <f>IF(Table2[[#This Row],[Resolution_Units]]="m",Table2[[#This Row],[Resolution2_best]], IF(Table2[[#This Row],[Resolution_Units]]="k",Table2[[#This Row],[Resolution2_best]]*1000,""))</f>
        <v>1000</v>
      </c>
    </row>
    <row r="217" spans="1:17" x14ac:dyDescent="0.25">
      <c r="A217" t="s">
        <v>498</v>
      </c>
      <c r="B217">
        <v>113</v>
      </c>
      <c r="C217" t="s">
        <v>499</v>
      </c>
      <c r="D217">
        <v>1995</v>
      </c>
      <c r="E217" t="s">
        <v>500</v>
      </c>
      <c r="F217" t="s">
        <v>287</v>
      </c>
      <c r="J217" t="s">
        <v>12</v>
      </c>
      <c r="K217" t="s">
        <v>12</v>
      </c>
      <c r="L217" t="s">
        <v>497</v>
      </c>
      <c r="M217" t="s">
        <v>134</v>
      </c>
      <c r="N217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217" t="str">
        <f>IF(Table2[[#This Row],[Resolution_Units]]="m",Table2[[#This Row],[Resolution2_best]], IF(Table2[[#This Row],[Resolution_Units]]="k",Table2[[#This Row],[Resolution2_best]]*1000,""))</f>
        <v/>
      </c>
    </row>
    <row r="218" spans="1:17" x14ac:dyDescent="0.25">
      <c r="A218" t="s">
        <v>494</v>
      </c>
      <c r="B218">
        <v>112</v>
      </c>
      <c r="C218" t="s">
        <v>495</v>
      </c>
      <c r="D218">
        <v>1995</v>
      </c>
      <c r="E218" t="s">
        <v>35</v>
      </c>
      <c r="F218" t="s">
        <v>496</v>
      </c>
      <c r="J218" t="s">
        <v>12</v>
      </c>
      <c r="K218" t="s">
        <v>12</v>
      </c>
      <c r="L218" t="s">
        <v>497</v>
      </c>
      <c r="M218" t="s">
        <v>397</v>
      </c>
      <c r="N21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218">
        <v>1500</v>
      </c>
      <c r="P218" t="s">
        <v>3777</v>
      </c>
      <c r="Q218">
        <f>IF(Table2[[#This Row],[Resolution_Units]]="m",Table2[[#This Row],[Resolution2_best]], IF(Table2[[#This Row],[Resolution_Units]]="k",Table2[[#This Row],[Resolution2_best]]*1000,""))</f>
        <v>1500000</v>
      </c>
    </row>
    <row r="219" spans="1:17" x14ac:dyDescent="0.25">
      <c r="A219" t="s">
        <v>902</v>
      </c>
      <c r="B219">
        <v>216</v>
      </c>
      <c r="C219" t="s">
        <v>903</v>
      </c>
      <c r="D219">
        <v>1995</v>
      </c>
      <c r="E219" t="s">
        <v>17</v>
      </c>
      <c r="J219" t="s">
        <v>12</v>
      </c>
      <c r="K219" t="s">
        <v>12</v>
      </c>
      <c r="L219" t="s">
        <v>497</v>
      </c>
      <c r="M219" t="s">
        <v>134</v>
      </c>
      <c r="N219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219" t="str">
        <f>IF(Table2[[#This Row],[Resolution_Units]]="m",Table2[[#This Row],[Resolution2_best]], IF(Table2[[#This Row],[Resolution_Units]]="k",Table2[[#This Row],[Resolution2_best]]*1000,""))</f>
        <v/>
      </c>
    </row>
    <row r="220" spans="1:17" x14ac:dyDescent="0.25">
      <c r="A220" t="s">
        <v>819</v>
      </c>
      <c r="B220">
        <v>195</v>
      </c>
      <c r="C220" t="s">
        <v>820</v>
      </c>
      <c r="D220">
        <v>1995</v>
      </c>
      <c r="E220" t="s">
        <v>11</v>
      </c>
      <c r="F220" t="s">
        <v>821</v>
      </c>
      <c r="G220" t="s">
        <v>822</v>
      </c>
      <c r="H220">
        <v>1</v>
      </c>
      <c r="I220" t="s">
        <v>3777</v>
      </c>
      <c r="J220" t="s">
        <v>12</v>
      </c>
      <c r="K220" t="s">
        <v>12</v>
      </c>
      <c r="L220" t="s">
        <v>497</v>
      </c>
      <c r="M220" t="s">
        <v>823</v>
      </c>
      <c r="N220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</v>
      </c>
      <c r="O220">
        <v>750</v>
      </c>
      <c r="P220" t="s">
        <v>3777</v>
      </c>
      <c r="Q220">
        <f>IF(Table2[[#This Row],[Resolution_Units]]="m",Table2[[#This Row],[Resolution2_best]], IF(Table2[[#This Row],[Resolution_Units]]="k",Table2[[#This Row],[Resolution2_best]]*1000,""))</f>
        <v>750000</v>
      </c>
    </row>
    <row r="221" spans="1:17" x14ac:dyDescent="0.25">
      <c r="A221" t="s">
        <v>1164</v>
      </c>
      <c r="B221">
        <v>295</v>
      </c>
      <c r="C221" t="s">
        <v>1165</v>
      </c>
      <c r="D221">
        <v>1995</v>
      </c>
      <c r="E221" t="s">
        <v>26</v>
      </c>
      <c r="F221" t="s">
        <v>287</v>
      </c>
      <c r="J221" t="s">
        <v>12</v>
      </c>
      <c r="K221" t="s">
        <v>12</v>
      </c>
      <c r="L221" t="s">
        <v>497</v>
      </c>
      <c r="N22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221" t="str">
        <f>IF(Table2[[#This Row],[Resolution_Units]]="m",Table2[[#This Row],[Resolution2_best]], IF(Table2[[#This Row],[Resolution_Units]]="k",Table2[[#This Row],[Resolution2_best]]*1000,""))</f>
        <v/>
      </c>
    </row>
    <row r="222" spans="1:17" x14ac:dyDescent="0.25">
      <c r="A222" t="s">
        <v>1169</v>
      </c>
      <c r="B222">
        <v>297</v>
      </c>
      <c r="C222" t="s">
        <v>1170</v>
      </c>
      <c r="D222">
        <v>1995</v>
      </c>
      <c r="E222" t="s">
        <v>17</v>
      </c>
      <c r="F222" t="s">
        <v>1171</v>
      </c>
      <c r="G222" t="s">
        <v>814</v>
      </c>
      <c r="H222">
        <v>40</v>
      </c>
      <c r="I222" t="s">
        <v>3777</v>
      </c>
      <c r="J222" t="s">
        <v>255</v>
      </c>
      <c r="K222" t="s">
        <v>255</v>
      </c>
      <c r="L222" t="s">
        <v>363</v>
      </c>
      <c r="M222" t="s">
        <v>68</v>
      </c>
      <c r="N222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40</v>
      </c>
      <c r="O222">
        <v>40</v>
      </c>
      <c r="P222" t="s">
        <v>3777</v>
      </c>
      <c r="Q222">
        <f>IF(Table2[[#This Row],[Resolution_Units]]="m",Table2[[#This Row],[Resolution2_best]], IF(Table2[[#This Row],[Resolution_Units]]="k",Table2[[#This Row],[Resolution2_best]]*1000,""))</f>
        <v>40000</v>
      </c>
    </row>
    <row r="223" spans="1:17" x14ac:dyDescent="0.25">
      <c r="A223" t="s">
        <v>1194</v>
      </c>
      <c r="B223">
        <v>303</v>
      </c>
      <c r="C223" t="s">
        <v>1195</v>
      </c>
      <c r="D223">
        <v>1995</v>
      </c>
      <c r="E223" t="s">
        <v>11</v>
      </c>
      <c r="F223" t="s">
        <v>260</v>
      </c>
      <c r="J223" t="s">
        <v>12</v>
      </c>
      <c r="K223" t="s">
        <v>12</v>
      </c>
      <c r="L223" t="s">
        <v>1196</v>
      </c>
      <c r="M223" t="s">
        <v>263</v>
      </c>
      <c r="N223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223">
        <v>0.5</v>
      </c>
      <c r="P223" t="s">
        <v>3777</v>
      </c>
      <c r="Q223">
        <f>IF(Table2[[#This Row],[Resolution_Units]]="m",Table2[[#This Row],[Resolution2_best]], IF(Table2[[#This Row],[Resolution_Units]]="k",Table2[[#This Row],[Resolution2_best]]*1000,""))</f>
        <v>500</v>
      </c>
    </row>
    <row r="224" spans="1:17" x14ac:dyDescent="0.25">
      <c r="A224" t="s">
        <v>1725</v>
      </c>
      <c r="B224">
        <v>447</v>
      </c>
      <c r="C224" t="s">
        <v>1726</v>
      </c>
      <c r="D224">
        <v>1995</v>
      </c>
      <c r="E224" t="s">
        <v>11</v>
      </c>
      <c r="F224" t="s">
        <v>1727</v>
      </c>
      <c r="J224" t="s">
        <v>12</v>
      </c>
      <c r="K224" t="s">
        <v>12</v>
      </c>
      <c r="L224" t="s">
        <v>497</v>
      </c>
      <c r="M224" t="s">
        <v>397</v>
      </c>
      <c r="N224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224">
        <v>4000</v>
      </c>
      <c r="P224" t="s">
        <v>3777</v>
      </c>
      <c r="Q224">
        <f>IF(Table2[[#This Row],[Resolution_Units]]="m",Table2[[#This Row],[Resolution2_best]], IF(Table2[[#This Row],[Resolution_Units]]="k",Table2[[#This Row],[Resolution2_best]]*1000,""))</f>
        <v>4000000</v>
      </c>
    </row>
    <row r="225" spans="1:17" x14ac:dyDescent="0.25">
      <c r="A225" t="s">
        <v>1780</v>
      </c>
      <c r="B225">
        <v>462</v>
      </c>
      <c r="C225" t="s">
        <v>1781</v>
      </c>
      <c r="D225">
        <v>1995</v>
      </c>
      <c r="E225" t="s">
        <v>161</v>
      </c>
      <c r="F225" t="s">
        <v>1782</v>
      </c>
      <c r="G225" t="s">
        <v>1783</v>
      </c>
      <c r="H225">
        <v>37.200000000000003</v>
      </c>
      <c r="I225" t="s">
        <v>3778</v>
      </c>
      <c r="J225" t="s">
        <v>1784</v>
      </c>
      <c r="K225" t="s">
        <v>187</v>
      </c>
      <c r="L225" t="s">
        <v>1785</v>
      </c>
      <c r="M225" t="s">
        <v>23</v>
      </c>
      <c r="N225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37200</v>
      </c>
      <c r="O225">
        <v>23.5</v>
      </c>
      <c r="P225" t="s">
        <v>3778</v>
      </c>
      <c r="Q225">
        <f>IF(Table2[[#This Row],[Resolution_Units]]="m",Table2[[#This Row],[Resolution2_best]], IF(Table2[[#This Row],[Resolution_Units]]="k",Table2[[#This Row],[Resolution2_best]]*1000,""))</f>
        <v>23.5</v>
      </c>
    </row>
    <row r="226" spans="1:17" x14ac:dyDescent="0.25">
      <c r="A226" t="s">
        <v>1874</v>
      </c>
      <c r="B226">
        <v>493</v>
      </c>
      <c r="C226" t="s">
        <v>1875</v>
      </c>
      <c r="D226">
        <v>1995</v>
      </c>
      <c r="E226" t="s">
        <v>11</v>
      </c>
      <c r="F226" t="s">
        <v>1876</v>
      </c>
      <c r="G226" t="s">
        <v>814</v>
      </c>
      <c r="H226">
        <v>40</v>
      </c>
      <c r="I226" t="s">
        <v>3777</v>
      </c>
      <c r="J226" t="s">
        <v>12</v>
      </c>
      <c r="K226" t="s">
        <v>12</v>
      </c>
      <c r="L226" t="s">
        <v>497</v>
      </c>
      <c r="N226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40</v>
      </c>
      <c r="O226">
        <v>1000</v>
      </c>
      <c r="P226" t="s">
        <v>3777</v>
      </c>
      <c r="Q226">
        <f>IF(Table2[[#This Row],[Resolution_Units]]="m",Table2[[#This Row],[Resolution2_best]], IF(Table2[[#This Row],[Resolution_Units]]="k",Table2[[#This Row],[Resolution2_best]]*1000,""))</f>
        <v>1000000</v>
      </c>
    </row>
    <row r="227" spans="1:17" x14ac:dyDescent="0.25">
      <c r="A227" t="s">
        <v>2237</v>
      </c>
      <c r="B227">
        <v>593</v>
      </c>
      <c r="C227" t="s">
        <v>2238</v>
      </c>
      <c r="D227">
        <v>1995</v>
      </c>
      <c r="E227" t="s">
        <v>17</v>
      </c>
      <c r="F227" t="s">
        <v>191</v>
      </c>
      <c r="G227" t="s">
        <v>744</v>
      </c>
      <c r="H227">
        <v>16.7</v>
      </c>
      <c r="I227" t="s">
        <v>3777</v>
      </c>
      <c r="J227" t="s">
        <v>491</v>
      </c>
      <c r="K227" t="s">
        <v>2239</v>
      </c>
      <c r="L227" t="s">
        <v>2240</v>
      </c>
      <c r="M227" t="s">
        <v>54</v>
      </c>
      <c r="N227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16.7</v>
      </c>
      <c r="O227">
        <v>20</v>
      </c>
      <c r="P227" t="s">
        <v>3777</v>
      </c>
      <c r="Q227">
        <f>IF(Table2[[#This Row],[Resolution_Units]]="m",Table2[[#This Row],[Resolution2_best]], IF(Table2[[#This Row],[Resolution_Units]]="k",Table2[[#This Row],[Resolution2_best]]*1000,""))</f>
        <v>20000</v>
      </c>
    </row>
    <row r="228" spans="1:17" x14ac:dyDescent="0.25">
      <c r="A228" t="s">
        <v>2456</v>
      </c>
      <c r="B228">
        <v>653</v>
      </c>
      <c r="C228" t="s">
        <v>2457</v>
      </c>
      <c r="D228">
        <v>1995</v>
      </c>
      <c r="E228" t="s">
        <v>11</v>
      </c>
      <c r="F228" t="s">
        <v>178</v>
      </c>
      <c r="J228" t="s">
        <v>728</v>
      </c>
      <c r="K228" t="s">
        <v>12</v>
      </c>
      <c r="L228" t="s">
        <v>1196</v>
      </c>
      <c r="M228" t="s">
        <v>23</v>
      </c>
      <c r="N22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228">
        <v>10</v>
      </c>
      <c r="P228" t="s">
        <v>3777</v>
      </c>
      <c r="Q228">
        <f>IF(Table2[[#This Row],[Resolution_Units]]="m",Table2[[#This Row],[Resolution2_best]], IF(Table2[[#This Row],[Resolution_Units]]="k",Table2[[#This Row],[Resolution2_best]]*1000,""))</f>
        <v>10000</v>
      </c>
    </row>
    <row r="229" spans="1:17" x14ac:dyDescent="0.25">
      <c r="A229" t="s">
        <v>2487</v>
      </c>
      <c r="B229">
        <v>662</v>
      </c>
      <c r="C229" t="s">
        <v>2485</v>
      </c>
      <c r="D229">
        <v>1995</v>
      </c>
      <c r="E229" t="s">
        <v>161</v>
      </c>
      <c r="F229" t="s">
        <v>2488</v>
      </c>
      <c r="G229" t="s">
        <v>2489</v>
      </c>
      <c r="H229">
        <v>336</v>
      </c>
      <c r="I229" t="s">
        <v>3778</v>
      </c>
      <c r="J229" t="s">
        <v>1138</v>
      </c>
      <c r="K229" t="s">
        <v>20</v>
      </c>
      <c r="L229" t="s">
        <v>1785</v>
      </c>
      <c r="M229" t="s">
        <v>23</v>
      </c>
      <c r="N229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336000</v>
      </c>
      <c r="O229">
        <v>5.8</v>
      </c>
      <c r="P229" t="s">
        <v>3777</v>
      </c>
      <c r="Q229">
        <f>IF(Table2[[#This Row],[Resolution_Units]]="m",Table2[[#This Row],[Resolution2_best]], IF(Table2[[#This Row],[Resolution_Units]]="k",Table2[[#This Row],[Resolution2_best]]*1000,""))</f>
        <v>5800</v>
      </c>
    </row>
    <row r="230" spans="1:17" x14ac:dyDescent="0.25">
      <c r="A230" t="s">
        <v>2754</v>
      </c>
      <c r="B230">
        <v>753</v>
      </c>
      <c r="C230" t="s">
        <v>2755</v>
      </c>
      <c r="D230">
        <v>1995</v>
      </c>
      <c r="E230" t="s">
        <v>500</v>
      </c>
      <c r="J230" t="s">
        <v>2756</v>
      </c>
      <c r="K230" t="s">
        <v>12</v>
      </c>
      <c r="L230" t="s">
        <v>2757</v>
      </c>
      <c r="M230" t="s">
        <v>302</v>
      </c>
      <c r="N230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230" t="str">
        <f>IF(Table2[[#This Row],[Resolution_Units]]="m",Table2[[#This Row],[Resolution2_best]], IF(Table2[[#This Row],[Resolution_Units]]="k",Table2[[#This Row],[Resolution2_best]]*1000,""))</f>
        <v/>
      </c>
    </row>
    <row r="231" spans="1:17" x14ac:dyDescent="0.25">
      <c r="A231" t="s">
        <v>3011</v>
      </c>
      <c r="B231">
        <v>825</v>
      </c>
      <c r="C231" t="s">
        <v>3012</v>
      </c>
      <c r="D231">
        <v>1995</v>
      </c>
      <c r="E231" t="s">
        <v>500</v>
      </c>
      <c r="F231" t="s">
        <v>287</v>
      </c>
      <c r="J231" t="s">
        <v>12</v>
      </c>
      <c r="K231" t="s">
        <v>12</v>
      </c>
      <c r="L231" t="s">
        <v>497</v>
      </c>
      <c r="N23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231" t="str">
        <f>IF(Table2[[#This Row],[Resolution_Units]]="m",Table2[[#This Row],[Resolution2_best]], IF(Table2[[#This Row],[Resolution_Units]]="k",Table2[[#This Row],[Resolution2_best]]*1000,""))</f>
        <v/>
      </c>
    </row>
    <row r="232" spans="1:17" x14ac:dyDescent="0.25">
      <c r="A232" t="s">
        <v>3342</v>
      </c>
      <c r="B232">
        <v>931</v>
      </c>
      <c r="C232" t="s">
        <v>3343</v>
      </c>
      <c r="D232">
        <v>1995</v>
      </c>
      <c r="E232" t="s">
        <v>500</v>
      </c>
      <c r="F232" t="s">
        <v>1876</v>
      </c>
      <c r="J232" t="s">
        <v>12</v>
      </c>
      <c r="K232" t="s">
        <v>12</v>
      </c>
      <c r="L232" t="s">
        <v>497</v>
      </c>
      <c r="N232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232">
        <v>1000</v>
      </c>
      <c r="P232" t="s">
        <v>3777</v>
      </c>
      <c r="Q232">
        <f>IF(Table2[[#This Row],[Resolution_Units]]="m",Table2[[#This Row],[Resolution2_best]], IF(Table2[[#This Row],[Resolution_Units]]="k",Table2[[#This Row],[Resolution2_best]]*1000,""))</f>
        <v>1000000</v>
      </c>
    </row>
    <row r="233" spans="1:17" x14ac:dyDescent="0.25">
      <c r="A233" t="s">
        <v>3358</v>
      </c>
      <c r="B233">
        <v>938</v>
      </c>
      <c r="C233" t="s">
        <v>3359</v>
      </c>
      <c r="D233">
        <v>1995</v>
      </c>
      <c r="E233" t="s">
        <v>26</v>
      </c>
      <c r="F233" t="s">
        <v>1003</v>
      </c>
      <c r="G233" t="s">
        <v>3360</v>
      </c>
      <c r="H233">
        <v>200</v>
      </c>
      <c r="I233" t="s">
        <v>3776</v>
      </c>
      <c r="J233" t="s">
        <v>3361</v>
      </c>
      <c r="K233" t="s">
        <v>2552</v>
      </c>
      <c r="L233" t="s">
        <v>497</v>
      </c>
      <c r="N233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0.2</v>
      </c>
      <c r="O233">
        <v>1</v>
      </c>
      <c r="P233" t="s">
        <v>3784</v>
      </c>
      <c r="Q233" t="str">
        <f>IF(Table2[[#This Row],[Resolution_Units]]="m",Table2[[#This Row],[Resolution2_best]], IF(Table2[[#This Row],[Resolution_Units]]="k",Table2[[#This Row],[Resolution2_best]]*1000,""))</f>
        <v/>
      </c>
    </row>
    <row r="234" spans="1:17" x14ac:dyDescent="0.25">
      <c r="A234" t="s">
        <v>611</v>
      </c>
      <c r="B234">
        <v>140</v>
      </c>
      <c r="C234" t="s">
        <v>612</v>
      </c>
      <c r="D234">
        <v>1995</v>
      </c>
      <c r="E234" t="s">
        <v>500</v>
      </c>
      <c r="F234" t="s">
        <v>287</v>
      </c>
      <c r="J234" t="s">
        <v>12</v>
      </c>
      <c r="K234" t="s">
        <v>12</v>
      </c>
      <c r="L234" t="s">
        <v>497</v>
      </c>
      <c r="M234" t="s">
        <v>134</v>
      </c>
      <c r="N234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234" t="str">
        <f>IF(Table2[[#This Row],[Resolution_Units]]="m",Table2[[#This Row],[Resolution2_best]], IF(Table2[[#This Row],[Resolution_Units]]="k",Table2[[#This Row],[Resolution2_best]]*1000,""))</f>
        <v/>
      </c>
    </row>
    <row r="235" spans="1:17" x14ac:dyDescent="0.25">
      <c r="A235" t="s">
        <v>2822</v>
      </c>
      <c r="B235">
        <v>773</v>
      </c>
      <c r="C235" t="s">
        <v>2823</v>
      </c>
      <c r="D235">
        <v>1995</v>
      </c>
      <c r="E235" t="s">
        <v>63</v>
      </c>
      <c r="F235" t="s">
        <v>2824</v>
      </c>
      <c r="G235" t="s">
        <v>205</v>
      </c>
      <c r="H235">
        <v>105</v>
      </c>
      <c r="I235" t="s">
        <v>3778</v>
      </c>
      <c r="J235" t="s">
        <v>2825</v>
      </c>
      <c r="K235" t="s">
        <v>2826</v>
      </c>
      <c r="L235" t="s">
        <v>2827</v>
      </c>
      <c r="M235" t="s">
        <v>209</v>
      </c>
      <c r="N235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105000</v>
      </c>
      <c r="O235">
        <v>10</v>
      </c>
      <c r="P235" t="s">
        <v>3778</v>
      </c>
      <c r="Q235">
        <f>IF(Table2[[#This Row],[Resolution_Units]]="m",Table2[[#This Row],[Resolution2_best]], IF(Table2[[#This Row],[Resolution_Units]]="k",Table2[[#This Row],[Resolution2_best]]*1000,""))</f>
        <v>10</v>
      </c>
    </row>
    <row r="236" spans="1:17" x14ac:dyDescent="0.25">
      <c r="A236" t="s">
        <v>3564</v>
      </c>
      <c r="B236">
        <v>1005</v>
      </c>
      <c r="C236" t="s">
        <v>3565</v>
      </c>
      <c r="D236">
        <v>1995</v>
      </c>
      <c r="E236" t="s">
        <v>11</v>
      </c>
      <c r="F236" t="s">
        <v>3566</v>
      </c>
      <c r="J236" t="s">
        <v>12</v>
      </c>
      <c r="K236" t="s">
        <v>12</v>
      </c>
      <c r="L236" t="s">
        <v>497</v>
      </c>
      <c r="M236" t="s">
        <v>493</v>
      </c>
      <c r="N23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236">
        <v>15000</v>
      </c>
      <c r="P236" t="s">
        <v>3777</v>
      </c>
      <c r="Q236">
        <f>IF(Table2[[#This Row],[Resolution_Units]]="m",Table2[[#This Row],[Resolution2_best]], IF(Table2[[#This Row],[Resolution_Units]]="k",Table2[[#This Row],[Resolution2_best]]*1000,""))</f>
        <v>15000000</v>
      </c>
    </row>
    <row r="237" spans="1:17" x14ac:dyDescent="0.25">
      <c r="A237" t="s">
        <v>3638</v>
      </c>
      <c r="B237">
        <v>1026</v>
      </c>
      <c r="C237" t="s">
        <v>3639</v>
      </c>
      <c r="D237">
        <v>1995</v>
      </c>
      <c r="E237" t="s">
        <v>17</v>
      </c>
      <c r="J237" t="s">
        <v>12</v>
      </c>
      <c r="K237" t="s">
        <v>12</v>
      </c>
      <c r="L237" t="s">
        <v>497</v>
      </c>
      <c r="N237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237" t="str">
        <f>IF(Table2[[#This Row],[Resolution_Units]]="m",Table2[[#This Row],[Resolution2_best]], IF(Table2[[#This Row],[Resolution_Units]]="k",Table2[[#This Row],[Resolution2_best]]*1000,""))</f>
        <v/>
      </c>
    </row>
    <row r="238" spans="1:17" x14ac:dyDescent="0.25">
      <c r="A238" t="s">
        <v>3661</v>
      </c>
      <c r="B238">
        <v>1033</v>
      </c>
      <c r="C238" t="s">
        <v>3655</v>
      </c>
      <c r="D238">
        <v>1995</v>
      </c>
      <c r="E238" t="s">
        <v>190</v>
      </c>
      <c r="F238" t="s">
        <v>3662</v>
      </c>
      <c r="J238" t="s">
        <v>12</v>
      </c>
      <c r="K238" t="s">
        <v>12</v>
      </c>
      <c r="L238" t="s">
        <v>3663</v>
      </c>
      <c r="M238" t="s">
        <v>23</v>
      </c>
      <c r="N23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238">
        <v>1.25</v>
      </c>
      <c r="P238" t="s">
        <v>3777</v>
      </c>
      <c r="Q238">
        <f>IF(Table2[[#This Row],[Resolution_Units]]="m",Table2[[#This Row],[Resolution2_best]], IF(Table2[[#This Row],[Resolution_Units]]="k",Table2[[#This Row],[Resolution2_best]]*1000,""))</f>
        <v>1250</v>
      </c>
    </row>
    <row r="239" spans="1:17" x14ac:dyDescent="0.25">
      <c r="A239" t="s">
        <v>3710</v>
      </c>
      <c r="B239">
        <v>1048</v>
      </c>
      <c r="C239" t="s">
        <v>3711</v>
      </c>
      <c r="D239">
        <v>1995</v>
      </c>
      <c r="E239" t="s">
        <v>161</v>
      </c>
      <c r="F239" t="s">
        <v>3712</v>
      </c>
      <c r="G239" t="s">
        <v>1032</v>
      </c>
      <c r="H239">
        <v>2.1</v>
      </c>
      <c r="I239" t="s">
        <v>3778</v>
      </c>
      <c r="J239" t="s">
        <v>2239</v>
      </c>
      <c r="K239" t="s">
        <v>261</v>
      </c>
      <c r="L239" t="s">
        <v>1785</v>
      </c>
      <c r="M239" t="s">
        <v>23</v>
      </c>
      <c r="N239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2100</v>
      </c>
      <c r="O239">
        <v>190</v>
      </c>
      <c r="P239" t="s">
        <v>3778</v>
      </c>
      <c r="Q239">
        <f>IF(Table2[[#This Row],[Resolution_Units]]="m",Table2[[#This Row],[Resolution2_best]], IF(Table2[[#This Row],[Resolution_Units]]="k",Table2[[#This Row],[Resolution2_best]]*1000,""))</f>
        <v>190</v>
      </c>
    </row>
    <row r="240" spans="1:17" x14ac:dyDescent="0.25">
      <c r="A240" t="s">
        <v>381</v>
      </c>
      <c r="B240">
        <v>89</v>
      </c>
      <c r="C240" t="s">
        <v>382</v>
      </c>
      <c r="D240">
        <v>1996</v>
      </c>
      <c r="E240" t="s">
        <v>190</v>
      </c>
      <c r="F240" t="s">
        <v>383</v>
      </c>
      <c r="J240" t="s">
        <v>384</v>
      </c>
      <c r="K240" t="s">
        <v>341</v>
      </c>
      <c r="L240" t="s">
        <v>385</v>
      </c>
      <c r="M240" t="s">
        <v>23</v>
      </c>
      <c r="N240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240">
        <v>8</v>
      </c>
      <c r="P240" t="s">
        <v>3778</v>
      </c>
      <c r="Q240">
        <f>IF(Table2[[#This Row],[Resolution_Units]]="m",Table2[[#This Row],[Resolution2_best]], IF(Table2[[#This Row],[Resolution_Units]]="k",Table2[[#This Row],[Resolution2_best]]*1000,""))</f>
        <v>8</v>
      </c>
    </row>
    <row r="241" spans="1:17" x14ac:dyDescent="0.25">
      <c r="A241" t="s">
        <v>458</v>
      </c>
      <c r="B241">
        <v>104</v>
      </c>
      <c r="C241" t="s">
        <v>459</v>
      </c>
      <c r="D241">
        <v>1996</v>
      </c>
      <c r="E241" t="s">
        <v>11</v>
      </c>
      <c r="J241" t="s">
        <v>12</v>
      </c>
      <c r="K241" t="s">
        <v>12</v>
      </c>
      <c r="L241" t="s">
        <v>460</v>
      </c>
      <c r="M241" t="s">
        <v>134</v>
      </c>
      <c r="N24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241" t="str">
        <f>IF(Table2[[#This Row],[Resolution_Units]]="m",Table2[[#This Row],[Resolution2_best]], IF(Table2[[#This Row],[Resolution_Units]]="k",Table2[[#This Row],[Resolution2_best]]*1000,""))</f>
        <v/>
      </c>
    </row>
    <row r="242" spans="1:17" x14ac:dyDescent="0.25">
      <c r="A242" t="s">
        <v>501</v>
      </c>
      <c r="B242">
        <v>114</v>
      </c>
      <c r="C242" t="s">
        <v>502</v>
      </c>
      <c r="D242">
        <v>1996</v>
      </c>
      <c r="E242" t="s">
        <v>11</v>
      </c>
      <c r="J242" t="s">
        <v>12</v>
      </c>
      <c r="K242" t="s">
        <v>12</v>
      </c>
      <c r="L242" t="s">
        <v>460</v>
      </c>
      <c r="M242" t="s">
        <v>134</v>
      </c>
      <c r="N242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242" t="str">
        <f>IF(Table2[[#This Row],[Resolution_Units]]="m",Table2[[#This Row],[Resolution2_best]], IF(Table2[[#This Row],[Resolution_Units]]="k",Table2[[#This Row],[Resolution2_best]]*1000,""))</f>
        <v/>
      </c>
    </row>
    <row r="243" spans="1:17" x14ac:dyDescent="0.25">
      <c r="A243" t="s">
        <v>659</v>
      </c>
      <c r="B243">
        <v>151</v>
      </c>
      <c r="C243" t="s">
        <v>660</v>
      </c>
      <c r="D243">
        <v>1996</v>
      </c>
      <c r="E243" t="s">
        <v>11</v>
      </c>
      <c r="F243" t="s">
        <v>661</v>
      </c>
      <c r="J243" t="s">
        <v>12</v>
      </c>
      <c r="K243" t="s">
        <v>12</v>
      </c>
      <c r="L243" t="s">
        <v>662</v>
      </c>
      <c r="N243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243" t="str">
        <f>IF(Table2[[#This Row],[Resolution_Units]]="m",Table2[[#This Row],[Resolution2_best]], IF(Table2[[#This Row],[Resolution_Units]]="k",Table2[[#This Row],[Resolution2_best]]*1000,""))</f>
        <v/>
      </c>
    </row>
    <row r="244" spans="1:17" x14ac:dyDescent="0.25">
      <c r="A244" t="s">
        <v>794</v>
      </c>
      <c r="B244">
        <v>188</v>
      </c>
      <c r="C244" t="s">
        <v>795</v>
      </c>
      <c r="D244">
        <v>1996</v>
      </c>
      <c r="E244" t="s">
        <v>11</v>
      </c>
      <c r="J244" t="s">
        <v>12</v>
      </c>
      <c r="K244" t="s">
        <v>12</v>
      </c>
      <c r="L244" t="s">
        <v>460</v>
      </c>
      <c r="N244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244" t="str">
        <f>IF(Table2[[#This Row],[Resolution_Units]]="m",Table2[[#This Row],[Resolution2_best]], IF(Table2[[#This Row],[Resolution_Units]]="k",Table2[[#This Row],[Resolution2_best]]*1000,""))</f>
        <v/>
      </c>
    </row>
    <row r="245" spans="1:17" x14ac:dyDescent="0.25">
      <c r="A245" t="s">
        <v>1217</v>
      </c>
      <c r="B245">
        <v>310</v>
      </c>
      <c r="C245" t="s">
        <v>1218</v>
      </c>
      <c r="D245">
        <v>1996</v>
      </c>
      <c r="E245" t="s">
        <v>11</v>
      </c>
      <c r="F245" t="s">
        <v>1219</v>
      </c>
      <c r="J245" t="s">
        <v>12</v>
      </c>
      <c r="K245" t="s">
        <v>12</v>
      </c>
      <c r="L245" t="s">
        <v>662</v>
      </c>
      <c r="M245" t="s">
        <v>397</v>
      </c>
      <c r="N24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245" t="str">
        <f>IF(Table2[[#This Row],[Resolution_Units]]="m",Table2[[#This Row],[Resolution2_best]], IF(Table2[[#This Row],[Resolution_Units]]="k",Table2[[#This Row],[Resolution2_best]]*1000,""))</f>
        <v/>
      </c>
    </row>
    <row r="246" spans="1:17" x14ac:dyDescent="0.25">
      <c r="A246" t="s">
        <v>1220</v>
      </c>
      <c r="B246">
        <v>311</v>
      </c>
      <c r="C246" t="s">
        <v>1221</v>
      </c>
      <c r="D246">
        <v>1996</v>
      </c>
      <c r="E246" t="s">
        <v>11</v>
      </c>
      <c r="F246" t="s">
        <v>287</v>
      </c>
      <c r="J246" t="s">
        <v>12</v>
      </c>
      <c r="K246" t="s">
        <v>12</v>
      </c>
      <c r="L246" t="s">
        <v>662</v>
      </c>
      <c r="M246" t="s">
        <v>397</v>
      </c>
      <c r="N24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246" t="str">
        <f>IF(Table2[[#This Row],[Resolution_Units]]="m",Table2[[#This Row],[Resolution2_best]], IF(Table2[[#This Row],[Resolution_Units]]="k",Table2[[#This Row],[Resolution2_best]]*1000,""))</f>
        <v/>
      </c>
    </row>
    <row r="247" spans="1:17" x14ac:dyDescent="0.25">
      <c r="A247" t="s">
        <v>1409</v>
      </c>
      <c r="B247">
        <v>359</v>
      </c>
      <c r="C247" t="s">
        <v>1410</v>
      </c>
      <c r="D247">
        <v>1996</v>
      </c>
      <c r="E247" t="s">
        <v>699</v>
      </c>
      <c r="F247" t="s">
        <v>287</v>
      </c>
      <c r="J247" t="s">
        <v>12</v>
      </c>
      <c r="K247" t="s">
        <v>12</v>
      </c>
      <c r="L247" t="s">
        <v>662</v>
      </c>
      <c r="M247" t="s">
        <v>397</v>
      </c>
      <c r="N247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247" t="str">
        <f>IF(Table2[[#This Row],[Resolution_Units]]="m",Table2[[#This Row],[Resolution2_best]], IF(Table2[[#This Row],[Resolution_Units]]="k",Table2[[#This Row],[Resolution2_best]]*1000,""))</f>
        <v/>
      </c>
    </row>
    <row r="248" spans="1:17" x14ac:dyDescent="0.25">
      <c r="A248" t="s">
        <v>1421</v>
      </c>
      <c r="B248">
        <v>362</v>
      </c>
      <c r="C248" t="s">
        <v>1422</v>
      </c>
      <c r="D248">
        <v>1996</v>
      </c>
      <c r="E248" t="s">
        <v>11</v>
      </c>
      <c r="J248" t="s">
        <v>12</v>
      </c>
      <c r="K248" t="s">
        <v>12</v>
      </c>
      <c r="L248" t="s">
        <v>460</v>
      </c>
      <c r="M248" t="s">
        <v>134</v>
      </c>
      <c r="N24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248" t="str">
        <f>IF(Table2[[#This Row],[Resolution_Units]]="m",Table2[[#This Row],[Resolution2_best]], IF(Table2[[#This Row],[Resolution_Units]]="k",Table2[[#This Row],[Resolution2_best]]*1000,""))</f>
        <v/>
      </c>
    </row>
    <row r="249" spans="1:17" x14ac:dyDescent="0.25">
      <c r="A249" t="s">
        <v>1639</v>
      </c>
      <c r="B249">
        <v>421</v>
      </c>
      <c r="C249" t="s">
        <v>1640</v>
      </c>
      <c r="D249">
        <v>1996</v>
      </c>
      <c r="E249" t="s">
        <v>654</v>
      </c>
      <c r="J249" t="s">
        <v>12</v>
      </c>
      <c r="K249" t="s">
        <v>12</v>
      </c>
      <c r="L249" t="s">
        <v>662</v>
      </c>
      <c r="M249" t="s">
        <v>134</v>
      </c>
      <c r="N249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249" t="str">
        <f>IF(Table2[[#This Row],[Resolution_Units]]="m",Table2[[#This Row],[Resolution2_best]], IF(Table2[[#This Row],[Resolution_Units]]="k",Table2[[#This Row],[Resolution2_best]]*1000,""))</f>
        <v/>
      </c>
    </row>
    <row r="250" spans="1:17" x14ac:dyDescent="0.25">
      <c r="A250" t="s">
        <v>1497</v>
      </c>
      <c r="B250">
        <v>384</v>
      </c>
      <c r="C250" t="s">
        <v>1498</v>
      </c>
      <c r="D250">
        <v>1996</v>
      </c>
      <c r="E250" t="s">
        <v>190</v>
      </c>
      <c r="F250" t="s">
        <v>1499</v>
      </c>
      <c r="G250" t="s">
        <v>1500</v>
      </c>
      <c r="H250">
        <v>517</v>
      </c>
      <c r="I250" t="s">
        <v>3777</v>
      </c>
      <c r="J250" t="s">
        <v>412</v>
      </c>
      <c r="K250" t="s">
        <v>187</v>
      </c>
      <c r="L250" t="s">
        <v>385</v>
      </c>
      <c r="M250" t="s">
        <v>68</v>
      </c>
      <c r="N250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517</v>
      </c>
      <c r="O250">
        <v>2</v>
      </c>
      <c r="P250" t="s">
        <v>3777</v>
      </c>
      <c r="Q250">
        <f>IF(Table2[[#This Row],[Resolution_Units]]="m",Table2[[#This Row],[Resolution2_best]], IF(Table2[[#This Row],[Resolution_Units]]="k",Table2[[#This Row],[Resolution2_best]]*1000,""))</f>
        <v>2000</v>
      </c>
    </row>
    <row r="251" spans="1:17" x14ac:dyDescent="0.25">
      <c r="A251" t="s">
        <v>1662</v>
      </c>
      <c r="B251">
        <v>428</v>
      </c>
      <c r="C251" t="s">
        <v>1663</v>
      </c>
      <c r="D251">
        <v>1996</v>
      </c>
      <c r="E251" t="s">
        <v>161</v>
      </c>
      <c r="F251" t="s">
        <v>1664</v>
      </c>
      <c r="J251" t="s">
        <v>12</v>
      </c>
      <c r="K251" t="s">
        <v>12</v>
      </c>
      <c r="L251" t="s">
        <v>1665</v>
      </c>
      <c r="N25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251">
        <v>0.03</v>
      </c>
      <c r="P251" t="s">
        <v>3784</v>
      </c>
      <c r="Q251" t="str">
        <f>IF(Table2[[#This Row],[Resolution_Units]]="m",Table2[[#This Row],[Resolution2_best]], IF(Table2[[#This Row],[Resolution_Units]]="k",Table2[[#This Row],[Resolution2_best]]*1000,""))</f>
        <v/>
      </c>
    </row>
    <row r="252" spans="1:17" x14ac:dyDescent="0.25">
      <c r="A252" t="s">
        <v>1532</v>
      </c>
      <c r="B252">
        <v>392</v>
      </c>
      <c r="C252" t="s">
        <v>1533</v>
      </c>
      <c r="D252">
        <v>1996</v>
      </c>
      <c r="E252" t="s">
        <v>327</v>
      </c>
      <c r="F252" t="s">
        <v>1534</v>
      </c>
      <c r="G252" t="s">
        <v>1535</v>
      </c>
      <c r="H252">
        <v>882</v>
      </c>
      <c r="I252" t="s">
        <v>3777</v>
      </c>
      <c r="J252" t="s">
        <v>412</v>
      </c>
      <c r="K252" t="s">
        <v>808</v>
      </c>
      <c r="L252" t="s">
        <v>385</v>
      </c>
      <c r="M252" t="s">
        <v>68</v>
      </c>
      <c r="N252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882</v>
      </c>
      <c r="O252">
        <v>8</v>
      </c>
      <c r="P252" t="s">
        <v>3777</v>
      </c>
      <c r="Q252">
        <f>IF(Table2[[#This Row],[Resolution_Units]]="m",Table2[[#This Row],[Resolution2_best]], IF(Table2[[#This Row],[Resolution_Units]]="k",Table2[[#This Row],[Resolution2_best]]*1000,""))</f>
        <v>8000</v>
      </c>
    </row>
    <row r="253" spans="1:17" x14ac:dyDescent="0.25">
      <c r="A253" t="s">
        <v>1930</v>
      </c>
      <c r="B253">
        <v>509</v>
      </c>
      <c r="C253" t="s">
        <v>1931</v>
      </c>
      <c r="D253">
        <v>1996</v>
      </c>
      <c r="E253" t="s">
        <v>11</v>
      </c>
      <c r="J253" t="s">
        <v>12</v>
      </c>
      <c r="K253" t="s">
        <v>12</v>
      </c>
      <c r="L253" t="s">
        <v>460</v>
      </c>
      <c r="M253" t="s">
        <v>109</v>
      </c>
      <c r="N253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253" t="str">
        <f>IF(Table2[[#This Row],[Resolution_Units]]="m",Table2[[#This Row],[Resolution2_best]], IF(Table2[[#This Row],[Resolution_Units]]="k",Table2[[#This Row],[Resolution2_best]]*1000,""))</f>
        <v/>
      </c>
    </row>
    <row r="254" spans="1:17" x14ac:dyDescent="0.25">
      <c r="A254" t="s">
        <v>2019</v>
      </c>
      <c r="B254">
        <v>533</v>
      </c>
      <c r="C254" t="s">
        <v>2020</v>
      </c>
      <c r="D254">
        <v>1996</v>
      </c>
      <c r="E254" t="s">
        <v>500</v>
      </c>
      <c r="F254" t="s">
        <v>2021</v>
      </c>
      <c r="G254" t="s">
        <v>2022</v>
      </c>
      <c r="H254">
        <v>1.3</v>
      </c>
      <c r="I254" t="s">
        <v>3778</v>
      </c>
      <c r="J254" t="s">
        <v>12</v>
      </c>
      <c r="K254" t="s">
        <v>12</v>
      </c>
      <c r="L254" t="s">
        <v>1665</v>
      </c>
      <c r="M254" t="s">
        <v>23</v>
      </c>
      <c r="N254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1300</v>
      </c>
      <c r="O254">
        <v>1.5</v>
      </c>
      <c r="P254" t="s">
        <v>3777</v>
      </c>
      <c r="Q254">
        <f>IF(Table2[[#This Row],[Resolution_Units]]="m",Table2[[#This Row],[Resolution2_best]], IF(Table2[[#This Row],[Resolution_Units]]="k",Table2[[#This Row],[Resolution2_best]]*1000,""))</f>
        <v>1500</v>
      </c>
    </row>
    <row r="255" spans="1:17" x14ac:dyDescent="0.25">
      <c r="A255" t="s">
        <v>2335</v>
      </c>
      <c r="B255">
        <v>622</v>
      </c>
      <c r="C255" t="s">
        <v>2336</v>
      </c>
      <c r="D255">
        <v>1996</v>
      </c>
      <c r="E255" t="s">
        <v>11</v>
      </c>
      <c r="F255" t="s">
        <v>2337</v>
      </c>
      <c r="G255" t="s">
        <v>248</v>
      </c>
      <c r="H255">
        <v>3.2</v>
      </c>
      <c r="I255" t="s">
        <v>3777</v>
      </c>
      <c r="J255" t="s">
        <v>1987</v>
      </c>
      <c r="K255" t="s">
        <v>2338</v>
      </c>
      <c r="L255" t="s">
        <v>385</v>
      </c>
      <c r="M255" t="s">
        <v>214</v>
      </c>
      <c r="N255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3.2</v>
      </c>
      <c r="O255">
        <v>50</v>
      </c>
      <c r="P255" t="s">
        <v>3777</v>
      </c>
      <c r="Q255">
        <f>IF(Table2[[#This Row],[Resolution_Units]]="m",Table2[[#This Row],[Resolution2_best]], IF(Table2[[#This Row],[Resolution_Units]]="k",Table2[[#This Row],[Resolution2_best]]*1000,""))</f>
        <v>50000</v>
      </c>
    </row>
    <row r="256" spans="1:17" x14ac:dyDescent="0.25">
      <c r="A256" t="s">
        <v>2373</v>
      </c>
      <c r="B256">
        <v>633</v>
      </c>
      <c r="C256" t="s">
        <v>2374</v>
      </c>
      <c r="D256">
        <v>1996</v>
      </c>
      <c r="E256" t="s">
        <v>190</v>
      </c>
      <c r="F256" t="s">
        <v>2375</v>
      </c>
      <c r="J256" t="s">
        <v>12</v>
      </c>
      <c r="K256" t="s">
        <v>12</v>
      </c>
      <c r="L256" t="s">
        <v>385</v>
      </c>
      <c r="M256" t="s">
        <v>23</v>
      </c>
      <c r="N25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256">
        <v>700</v>
      </c>
      <c r="P256" t="s">
        <v>3778</v>
      </c>
      <c r="Q256">
        <f>IF(Table2[[#This Row],[Resolution_Units]]="m",Table2[[#This Row],[Resolution2_best]], IF(Table2[[#This Row],[Resolution_Units]]="k",Table2[[#This Row],[Resolution2_best]]*1000,""))</f>
        <v>700</v>
      </c>
    </row>
    <row r="257" spans="1:17" x14ac:dyDescent="0.25">
      <c r="A257" t="s">
        <v>2635</v>
      </c>
      <c r="B257">
        <v>713</v>
      </c>
      <c r="C257" t="s">
        <v>2636</v>
      </c>
      <c r="D257">
        <v>1996</v>
      </c>
      <c r="E257" t="s">
        <v>11</v>
      </c>
      <c r="J257" t="s">
        <v>12</v>
      </c>
      <c r="K257" t="s">
        <v>12</v>
      </c>
      <c r="L257" t="s">
        <v>460</v>
      </c>
      <c r="N257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257" t="str">
        <f>IF(Table2[[#This Row],[Resolution_Units]]="m",Table2[[#This Row],[Resolution2_best]], IF(Table2[[#This Row],[Resolution_Units]]="k",Table2[[#This Row],[Resolution2_best]]*1000,""))</f>
        <v/>
      </c>
    </row>
    <row r="258" spans="1:17" x14ac:dyDescent="0.25">
      <c r="A258" t="s">
        <v>2548</v>
      </c>
      <c r="B258">
        <v>687</v>
      </c>
      <c r="C258" t="s">
        <v>2549</v>
      </c>
      <c r="D258">
        <v>1996</v>
      </c>
      <c r="E258" t="s">
        <v>11</v>
      </c>
      <c r="F258" t="s">
        <v>2550</v>
      </c>
      <c r="G258" t="s">
        <v>538</v>
      </c>
      <c r="H258">
        <v>3.5</v>
      </c>
      <c r="I258" t="s">
        <v>3777</v>
      </c>
      <c r="J258" t="s">
        <v>2551</v>
      </c>
      <c r="K258" t="s">
        <v>2552</v>
      </c>
      <c r="L258" t="s">
        <v>460</v>
      </c>
      <c r="M258" t="s">
        <v>816</v>
      </c>
      <c r="N258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3.5</v>
      </c>
      <c r="O258">
        <v>0.05</v>
      </c>
      <c r="P258" t="s">
        <v>3784</v>
      </c>
      <c r="Q258" t="str">
        <f>IF(Table2[[#This Row],[Resolution_Units]]="m",Table2[[#This Row],[Resolution2_best]], IF(Table2[[#This Row],[Resolution_Units]]="k",Table2[[#This Row],[Resolution2_best]]*1000,""))</f>
        <v/>
      </c>
    </row>
    <row r="259" spans="1:17" x14ac:dyDescent="0.25">
      <c r="A259" t="s">
        <v>2588</v>
      </c>
      <c r="B259">
        <v>699</v>
      </c>
      <c r="C259" t="s">
        <v>2589</v>
      </c>
      <c r="D259">
        <v>1996</v>
      </c>
      <c r="E259" t="s">
        <v>26</v>
      </c>
      <c r="F259" t="s">
        <v>2590</v>
      </c>
      <c r="G259" t="s">
        <v>2591</v>
      </c>
      <c r="H259">
        <v>883</v>
      </c>
      <c r="I259" t="s">
        <v>3777</v>
      </c>
      <c r="J259" t="s">
        <v>1705</v>
      </c>
      <c r="K259" t="s">
        <v>255</v>
      </c>
      <c r="L259" t="s">
        <v>2592</v>
      </c>
      <c r="M259" t="s">
        <v>23</v>
      </c>
      <c r="N259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883</v>
      </c>
      <c r="O259">
        <v>6.5</v>
      </c>
      <c r="P259" t="s">
        <v>3777</v>
      </c>
      <c r="Q259">
        <f>IF(Table2[[#This Row],[Resolution_Units]]="m",Table2[[#This Row],[Resolution2_best]], IF(Table2[[#This Row],[Resolution_Units]]="k",Table2[[#This Row],[Resolution2_best]]*1000,""))</f>
        <v>6500</v>
      </c>
    </row>
    <row r="260" spans="1:17" x14ac:dyDescent="0.25">
      <c r="A260" t="s">
        <v>2707</v>
      </c>
      <c r="B260">
        <v>737</v>
      </c>
      <c r="C260" t="s">
        <v>2708</v>
      </c>
      <c r="D260">
        <v>1996</v>
      </c>
      <c r="E260" t="s">
        <v>190</v>
      </c>
      <c r="J260" t="s">
        <v>1682</v>
      </c>
      <c r="K260" t="s">
        <v>12</v>
      </c>
      <c r="L260" t="s">
        <v>385</v>
      </c>
      <c r="M260" t="s">
        <v>302</v>
      </c>
      <c r="N260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260" t="str">
        <f>IF(Table2[[#This Row],[Resolution_Units]]="m",Table2[[#This Row],[Resolution2_best]], IF(Table2[[#This Row],[Resolution_Units]]="k",Table2[[#This Row],[Resolution2_best]]*1000,""))</f>
        <v/>
      </c>
    </row>
    <row r="261" spans="1:17" x14ac:dyDescent="0.25">
      <c r="A261" t="s">
        <v>3476</v>
      </c>
      <c r="B261">
        <v>977</v>
      </c>
      <c r="C261" t="s">
        <v>3477</v>
      </c>
      <c r="D261">
        <v>1996</v>
      </c>
      <c r="E261" t="s">
        <v>11</v>
      </c>
      <c r="J261" t="s">
        <v>12</v>
      </c>
      <c r="K261" t="s">
        <v>12</v>
      </c>
      <c r="L261" t="s">
        <v>460</v>
      </c>
      <c r="M261" t="s">
        <v>134</v>
      </c>
      <c r="N26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261" t="str">
        <f>IF(Table2[[#This Row],[Resolution_Units]]="m",Table2[[#This Row],[Resolution2_best]], IF(Table2[[#This Row],[Resolution_Units]]="k",Table2[[#This Row],[Resolution2_best]]*1000,""))</f>
        <v/>
      </c>
    </row>
    <row r="262" spans="1:17" x14ac:dyDescent="0.25">
      <c r="A262" t="s">
        <v>3487</v>
      </c>
      <c r="B262">
        <v>980</v>
      </c>
      <c r="C262" t="s">
        <v>3488</v>
      </c>
      <c r="D262">
        <v>1996</v>
      </c>
      <c r="E262" t="s">
        <v>11</v>
      </c>
      <c r="G262" t="s">
        <v>3489</v>
      </c>
      <c r="H262">
        <v>4.0999999999999996</v>
      </c>
      <c r="I262" t="s">
        <v>3777</v>
      </c>
      <c r="J262" t="s">
        <v>3490</v>
      </c>
      <c r="K262" t="s">
        <v>523</v>
      </c>
      <c r="L262" t="s">
        <v>460</v>
      </c>
      <c r="M262" t="s">
        <v>134</v>
      </c>
      <c r="N262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4.0999999999999996</v>
      </c>
      <c r="Q262" t="str">
        <f>IF(Table2[[#This Row],[Resolution_Units]]="m",Table2[[#This Row],[Resolution2_best]], IF(Table2[[#This Row],[Resolution_Units]]="k",Table2[[#This Row],[Resolution2_best]]*1000,""))</f>
        <v/>
      </c>
    </row>
    <row r="263" spans="1:17" x14ac:dyDescent="0.25">
      <c r="A263" t="s">
        <v>3567</v>
      </c>
      <c r="B263">
        <v>1006</v>
      </c>
      <c r="C263" t="s">
        <v>3568</v>
      </c>
      <c r="D263">
        <v>1996</v>
      </c>
      <c r="E263" t="s">
        <v>11</v>
      </c>
      <c r="F263" t="s">
        <v>3569</v>
      </c>
      <c r="G263" t="s">
        <v>829</v>
      </c>
      <c r="H263">
        <v>12</v>
      </c>
      <c r="I263" t="s">
        <v>3777</v>
      </c>
      <c r="J263" t="s">
        <v>1759</v>
      </c>
      <c r="K263" t="s">
        <v>1759</v>
      </c>
      <c r="L263" t="s">
        <v>460</v>
      </c>
      <c r="M263" t="s">
        <v>23</v>
      </c>
      <c r="N263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12</v>
      </c>
      <c r="O263">
        <v>30</v>
      </c>
      <c r="P263" t="s">
        <v>3777</v>
      </c>
      <c r="Q263">
        <f>IF(Table2[[#This Row],[Resolution_Units]]="m",Table2[[#This Row],[Resolution2_best]], IF(Table2[[#This Row],[Resolution_Units]]="k",Table2[[#This Row],[Resolution2_best]]*1000,""))</f>
        <v>30000</v>
      </c>
    </row>
    <row r="264" spans="1:17" x14ac:dyDescent="0.25">
      <c r="A264" t="s">
        <v>3651</v>
      </c>
      <c r="B264">
        <v>1030</v>
      </c>
      <c r="C264" t="s">
        <v>3652</v>
      </c>
      <c r="D264">
        <v>1996</v>
      </c>
      <c r="E264" t="s">
        <v>11</v>
      </c>
      <c r="F264" t="s">
        <v>3653</v>
      </c>
      <c r="J264" t="s">
        <v>12</v>
      </c>
      <c r="K264" t="s">
        <v>12</v>
      </c>
      <c r="L264" t="s">
        <v>460</v>
      </c>
      <c r="M264" t="s">
        <v>23</v>
      </c>
      <c r="N264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264">
        <v>10</v>
      </c>
      <c r="P264" t="s">
        <v>3777</v>
      </c>
      <c r="Q264">
        <f>IF(Table2[[#This Row],[Resolution_Units]]="m",Table2[[#This Row],[Resolution2_best]], IF(Table2[[#This Row],[Resolution_Units]]="k",Table2[[#This Row],[Resolution2_best]]*1000,""))</f>
        <v>10000</v>
      </c>
    </row>
    <row r="265" spans="1:17" x14ac:dyDescent="0.25">
      <c r="A265" t="s">
        <v>3713</v>
      </c>
      <c r="B265">
        <v>1049</v>
      </c>
      <c r="C265" t="s">
        <v>3711</v>
      </c>
      <c r="D265">
        <v>1996</v>
      </c>
      <c r="E265" t="s">
        <v>161</v>
      </c>
      <c r="F265" t="s">
        <v>3712</v>
      </c>
      <c r="G265" t="s">
        <v>1032</v>
      </c>
      <c r="H265">
        <v>2.1</v>
      </c>
      <c r="I265" t="s">
        <v>3778</v>
      </c>
      <c r="J265" t="s">
        <v>2239</v>
      </c>
      <c r="K265" t="s">
        <v>261</v>
      </c>
      <c r="L265" t="s">
        <v>1665</v>
      </c>
      <c r="M265" t="s">
        <v>23</v>
      </c>
      <c r="N265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2100</v>
      </c>
      <c r="O265">
        <v>190</v>
      </c>
      <c r="P265" t="s">
        <v>3778</v>
      </c>
      <c r="Q265">
        <f>IF(Table2[[#This Row],[Resolution_Units]]="m",Table2[[#This Row],[Resolution2_best]], IF(Table2[[#This Row],[Resolution_Units]]="k",Table2[[#This Row],[Resolution2_best]]*1000,""))</f>
        <v>190</v>
      </c>
    </row>
    <row r="266" spans="1:17" x14ac:dyDescent="0.25">
      <c r="A266" t="s">
        <v>506</v>
      </c>
      <c r="B266">
        <v>116</v>
      </c>
      <c r="C266" t="s">
        <v>507</v>
      </c>
      <c r="D266">
        <v>1997</v>
      </c>
      <c r="E266" t="s">
        <v>11</v>
      </c>
      <c r="F266" t="s">
        <v>508</v>
      </c>
      <c r="G266" t="s">
        <v>509</v>
      </c>
      <c r="H266">
        <v>10</v>
      </c>
      <c r="I266" t="s">
        <v>3777</v>
      </c>
      <c r="J266" t="s">
        <v>510</v>
      </c>
      <c r="K266" t="s">
        <v>255</v>
      </c>
      <c r="L266" t="s">
        <v>511</v>
      </c>
      <c r="M266" t="s">
        <v>54</v>
      </c>
      <c r="N266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10</v>
      </c>
      <c r="O266">
        <v>30</v>
      </c>
      <c r="P266" t="s">
        <v>3777</v>
      </c>
      <c r="Q266">
        <f>IF(Table2[[#This Row],[Resolution_Units]]="m",Table2[[#This Row],[Resolution2_best]], IF(Table2[[#This Row],[Resolution_Units]]="k",Table2[[#This Row],[Resolution2_best]]*1000,""))</f>
        <v>30000</v>
      </c>
    </row>
    <row r="267" spans="1:17" x14ac:dyDescent="0.25">
      <c r="A267" t="s">
        <v>644</v>
      </c>
      <c r="B267">
        <v>148</v>
      </c>
      <c r="C267" t="s">
        <v>645</v>
      </c>
      <c r="D267">
        <v>1997</v>
      </c>
      <c r="E267" t="s">
        <v>11</v>
      </c>
      <c r="G267" t="s">
        <v>646</v>
      </c>
      <c r="H267">
        <v>462</v>
      </c>
      <c r="I267" t="s">
        <v>3776</v>
      </c>
      <c r="J267" t="s">
        <v>647</v>
      </c>
      <c r="K267" t="s">
        <v>261</v>
      </c>
      <c r="L267" t="s">
        <v>648</v>
      </c>
      <c r="M267" t="s">
        <v>134</v>
      </c>
      <c r="N267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0.46200000000000002</v>
      </c>
      <c r="Q267" t="str">
        <f>IF(Table2[[#This Row],[Resolution_Units]]="m",Table2[[#This Row],[Resolution2_best]], IF(Table2[[#This Row],[Resolution_Units]]="k",Table2[[#This Row],[Resolution2_best]]*1000,""))</f>
        <v/>
      </c>
    </row>
    <row r="268" spans="1:17" x14ac:dyDescent="0.25">
      <c r="A268" t="s">
        <v>682</v>
      </c>
      <c r="B268">
        <v>157</v>
      </c>
      <c r="C268" t="s">
        <v>677</v>
      </c>
      <c r="D268">
        <v>1997</v>
      </c>
      <c r="E268" t="s">
        <v>112</v>
      </c>
      <c r="G268" t="s">
        <v>217</v>
      </c>
      <c r="H268">
        <v>100</v>
      </c>
      <c r="I268" t="s">
        <v>3776</v>
      </c>
      <c r="J268" t="s">
        <v>12</v>
      </c>
      <c r="K268" t="s">
        <v>12</v>
      </c>
      <c r="L268" t="s">
        <v>683</v>
      </c>
      <c r="M268" t="s">
        <v>32</v>
      </c>
      <c r="N268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0.1</v>
      </c>
      <c r="Q268" t="str">
        <f>IF(Table2[[#This Row],[Resolution_Units]]="m",Table2[[#This Row],[Resolution2_best]], IF(Table2[[#This Row],[Resolution_Units]]="k",Table2[[#This Row],[Resolution2_best]]*1000,""))</f>
        <v/>
      </c>
    </row>
    <row r="269" spans="1:17" x14ac:dyDescent="0.25">
      <c r="A269" t="s">
        <v>853</v>
      </c>
      <c r="B269">
        <v>204</v>
      </c>
      <c r="C269" t="s">
        <v>854</v>
      </c>
      <c r="D269">
        <v>1997</v>
      </c>
      <c r="E269" t="s">
        <v>11</v>
      </c>
      <c r="G269" t="s">
        <v>855</v>
      </c>
      <c r="H269">
        <v>160</v>
      </c>
      <c r="I269" t="s">
        <v>3776</v>
      </c>
      <c r="J269" t="s">
        <v>856</v>
      </c>
      <c r="K269" t="s">
        <v>857</v>
      </c>
      <c r="L269" t="s">
        <v>648</v>
      </c>
      <c r="M269" t="s">
        <v>134</v>
      </c>
      <c r="N269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0.16</v>
      </c>
      <c r="Q269" t="str">
        <f>IF(Table2[[#This Row],[Resolution_Units]]="m",Table2[[#This Row],[Resolution2_best]], IF(Table2[[#This Row],[Resolution_Units]]="k",Table2[[#This Row],[Resolution2_best]]*1000,""))</f>
        <v/>
      </c>
    </row>
    <row r="270" spans="1:17" x14ac:dyDescent="0.25">
      <c r="A270" t="s">
        <v>1756</v>
      </c>
      <c r="B270">
        <v>457</v>
      </c>
      <c r="C270" t="s">
        <v>1757</v>
      </c>
      <c r="D270">
        <v>1997</v>
      </c>
      <c r="E270" t="s">
        <v>11</v>
      </c>
      <c r="F270" t="s">
        <v>1758</v>
      </c>
      <c r="G270" t="s">
        <v>793</v>
      </c>
      <c r="H270">
        <v>6</v>
      </c>
      <c r="I270" t="s">
        <v>3777</v>
      </c>
      <c r="J270" t="s">
        <v>1759</v>
      </c>
      <c r="K270" t="s">
        <v>372</v>
      </c>
      <c r="L270" t="s">
        <v>1760</v>
      </c>
      <c r="M270" t="s">
        <v>23</v>
      </c>
      <c r="N270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6</v>
      </c>
      <c r="O270">
        <v>4</v>
      </c>
      <c r="P270" t="s">
        <v>3777</v>
      </c>
      <c r="Q270">
        <f>IF(Table2[[#This Row],[Resolution_Units]]="m",Table2[[#This Row],[Resolution2_best]], IF(Table2[[#This Row],[Resolution_Units]]="k",Table2[[#This Row],[Resolution2_best]]*1000,""))</f>
        <v>4000</v>
      </c>
    </row>
    <row r="271" spans="1:17" x14ac:dyDescent="0.25">
      <c r="A271" t="s">
        <v>1846</v>
      </c>
      <c r="B271">
        <v>483</v>
      </c>
      <c r="C271" t="s">
        <v>1847</v>
      </c>
      <c r="D271">
        <v>1997</v>
      </c>
      <c r="E271" t="s">
        <v>11</v>
      </c>
      <c r="F271" t="s">
        <v>287</v>
      </c>
      <c r="J271" t="s">
        <v>1848</v>
      </c>
      <c r="K271" t="s">
        <v>1436</v>
      </c>
      <c r="L271" t="s">
        <v>648</v>
      </c>
      <c r="M271" t="s">
        <v>109</v>
      </c>
      <c r="N27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271" t="str">
        <f>IF(Table2[[#This Row],[Resolution_Units]]="m",Table2[[#This Row],[Resolution2_best]], IF(Table2[[#This Row],[Resolution_Units]]="k",Table2[[#This Row],[Resolution2_best]]*1000,""))</f>
        <v/>
      </c>
    </row>
    <row r="272" spans="1:17" x14ac:dyDescent="0.25">
      <c r="A272" t="s">
        <v>2607</v>
      </c>
      <c r="B272">
        <v>705</v>
      </c>
      <c r="C272" t="s">
        <v>2608</v>
      </c>
      <c r="D272">
        <v>1997</v>
      </c>
      <c r="E272" t="s">
        <v>190</v>
      </c>
      <c r="F272" t="s">
        <v>2609</v>
      </c>
      <c r="G272" t="s">
        <v>2610</v>
      </c>
      <c r="H272">
        <v>93.2</v>
      </c>
      <c r="I272" t="s">
        <v>3777</v>
      </c>
      <c r="J272" t="s">
        <v>2611</v>
      </c>
      <c r="K272" t="s">
        <v>384</v>
      </c>
      <c r="L272" t="s">
        <v>1760</v>
      </c>
      <c r="M272" t="s">
        <v>3793</v>
      </c>
      <c r="N272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93.2</v>
      </c>
      <c r="O272">
        <v>250</v>
      </c>
      <c r="P272" t="s">
        <v>3777</v>
      </c>
      <c r="Q272">
        <f>IF(Table2[[#This Row],[Resolution_Units]]="m",Table2[[#This Row],[Resolution2_best]], IF(Table2[[#This Row],[Resolution_Units]]="k",Table2[[#This Row],[Resolution2_best]]*1000,""))</f>
        <v>250000</v>
      </c>
    </row>
    <row r="273" spans="1:17" x14ac:dyDescent="0.25">
      <c r="A273" t="s">
        <v>2964</v>
      </c>
      <c r="B273">
        <v>810</v>
      </c>
      <c r="C273" t="s">
        <v>2965</v>
      </c>
      <c r="D273">
        <v>1997</v>
      </c>
      <c r="E273" t="s">
        <v>11</v>
      </c>
      <c r="F273" t="s">
        <v>2966</v>
      </c>
      <c r="G273" t="s">
        <v>472</v>
      </c>
      <c r="H273">
        <v>2</v>
      </c>
      <c r="I273" t="s">
        <v>3778</v>
      </c>
      <c r="J273" t="s">
        <v>2218</v>
      </c>
      <c r="K273" t="s">
        <v>2967</v>
      </c>
      <c r="L273" t="s">
        <v>2968</v>
      </c>
      <c r="M273" t="s">
        <v>23</v>
      </c>
      <c r="N273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2000</v>
      </c>
      <c r="O273">
        <v>1.1000000000000001</v>
      </c>
      <c r="Q273" t="str">
        <f>IF(Table2[[#This Row],[Resolution_Units]]="m",Table2[[#This Row],[Resolution2_best]], IF(Table2[[#This Row],[Resolution_Units]]="k",Table2[[#This Row],[Resolution2_best]]*1000,""))</f>
        <v/>
      </c>
    </row>
    <row r="274" spans="1:17" x14ac:dyDescent="0.25">
      <c r="A274" t="s">
        <v>3063</v>
      </c>
      <c r="B274">
        <v>844</v>
      </c>
      <c r="C274" t="s">
        <v>3064</v>
      </c>
      <c r="D274">
        <v>1997</v>
      </c>
      <c r="E274" t="s">
        <v>11</v>
      </c>
      <c r="F274" t="s">
        <v>287</v>
      </c>
      <c r="G274" t="s">
        <v>78</v>
      </c>
      <c r="H274">
        <v>600</v>
      </c>
      <c r="I274" t="s">
        <v>3776</v>
      </c>
      <c r="J274" t="s">
        <v>3065</v>
      </c>
      <c r="K274" t="s">
        <v>1476</v>
      </c>
      <c r="L274" t="s">
        <v>648</v>
      </c>
      <c r="M274" t="s">
        <v>134</v>
      </c>
      <c r="N274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0.6</v>
      </c>
      <c r="Q274" t="str">
        <f>IF(Table2[[#This Row],[Resolution_Units]]="m",Table2[[#This Row],[Resolution2_best]], IF(Table2[[#This Row],[Resolution_Units]]="k",Table2[[#This Row],[Resolution2_best]]*1000,""))</f>
        <v/>
      </c>
    </row>
    <row r="275" spans="1:17" x14ac:dyDescent="0.25">
      <c r="A275" t="s">
        <v>3145</v>
      </c>
      <c r="B275">
        <v>866</v>
      </c>
      <c r="C275" t="s">
        <v>3146</v>
      </c>
      <c r="D275">
        <v>1997</v>
      </c>
      <c r="E275" t="s">
        <v>11</v>
      </c>
      <c r="F275" t="s">
        <v>287</v>
      </c>
      <c r="G275" t="s">
        <v>803</v>
      </c>
      <c r="H275">
        <v>2</v>
      </c>
      <c r="I275" t="s">
        <v>3777</v>
      </c>
      <c r="J275" t="s">
        <v>3147</v>
      </c>
      <c r="K275" t="s">
        <v>3148</v>
      </c>
      <c r="L275" t="s">
        <v>648</v>
      </c>
      <c r="M275" t="s">
        <v>134</v>
      </c>
      <c r="N275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2</v>
      </c>
      <c r="Q275" t="str">
        <f>IF(Table2[[#This Row],[Resolution_Units]]="m",Table2[[#This Row],[Resolution2_best]], IF(Table2[[#This Row],[Resolution_Units]]="k",Table2[[#This Row],[Resolution2_best]]*1000,""))</f>
        <v/>
      </c>
    </row>
    <row r="276" spans="1:17" x14ac:dyDescent="0.25">
      <c r="A276" t="s">
        <v>3371</v>
      </c>
      <c r="B276">
        <v>943</v>
      </c>
      <c r="C276" t="s">
        <v>3372</v>
      </c>
      <c r="D276">
        <v>1997</v>
      </c>
      <c r="E276" t="s">
        <v>11</v>
      </c>
      <c r="F276" t="s">
        <v>287</v>
      </c>
      <c r="G276" t="s">
        <v>822</v>
      </c>
      <c r="H276">
        <v>1</v>
      </c>
      <c r="I276" t="s">
        <v>3777</v>
      </c>
      <c r="J276" t="s">
        <v>3373</v>
      </c>
      <c r="K276" t="s">
        <v>856</v>
      </c>
      <c r="L276" t="s">
        <v>648</v>
      </c>
      <c r="M276" t="s">
        <v>134</v>
      </c>
      <c r="N276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</v>
      </c>
      <c r="Q276" t="str">
        <f>IF(Table2[[#This Row],[Resolution_Units]]="m",Table2[[#This Row],[Resolution2_best]], IF(Table2[[#This Row],[Resolution_Units]]="k",Table2[[#This Row],[Resolution2_best]]*1000,""))</f>
        <v/>
      </c>
    </row>
    <row r="277" spans="1:17" x14ac:dyDescent="0.25">
      <c r="A277" t="s">
        <v>3374</v>
      </c>
      <c r="B277">
        <v>944</v>
      </c>
      <c r="C277" t="s">
        <v>3375</v>
      </c>
      <c r="D277">
        <v>1997</v>
      </c>
      <c r="E277" t="s">
        <v>11</v>
      </c>
      <c r="G277" t="s">
        <v>3376</v>
      </c>
      <c r="H277">
        <v>500</v>
      </c>
      <c r="I277" t="s">
        <v>3776</v>
      </c>
      <c r="J277" t="s">
        <v>2997</v>
      </c>
      <c r="K277" t="s">
        <v>288</v>
      </c>
      <c r="L277" t="s">
        <v>648</v>
      </c>
      <c r="M277" t="s">
        <v>134</v>
      </c>
      <c r="N277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0.5</v>
      </c>
      <c r="Q277" t="str">
        <f>IF(Table2[[#This Row],[Resolution_Units]]="m",Table2[[#This Row],[Resolution2_best]], IF(Table2[[#This Row],[Resolution_Units]]="k",Table2[[#This Row],[Resolution2_best]]*1000,""))</f>
        <v/>
      </c>
    </row>
    <row r="278" spans="1:17" x14ac:dyDescent="0.25">
      <c r="A278" t="s">
        <v>3379</v>
      </c>
      <c r="B278">
        <v>946</v>
      </c>
      <c r="C278" t="s">
        <v>3380</v>
      </c>
      <c r="D278">
        <v>1997</v>
      </c>
      <c r="E278" t="s">
        <v>11</v>
      </c>
      <c r="G278" t="s">
        <v>3381</v>
      </c>
      <c r="H278">
        <v>505</v>
      </c>
      <c r="I278" t="s">
        <v>3776</v>
      </c>
      <c r="J278" t="s">
        <v>3382</v>
      </c>
      <c r="K278" t="s">
        <v>3383</v>
      </c>
      <c r="L278" t="s">
        <v>648</v>
      </c>
      <c r="M278" t="s">
        <v>134</v>
      </c>
      <c r="N278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0.505</v>
      </c>
      <c r="Q278" t="str">
        <f>IF(Table2[[#This Row],[Resolution_Units]]="m",Table2[[#This Row],[Resolution2_best]], IF(Table2[[#This Row],[Resolution_Units]]="k",Table2[[#This Row],[Resolution2_best]]*1000,""))</f>
        <v/>
      </c>
    </row>
    <row r="279" spans="1:17" x14ac:dyDescent="0.25">
      <c r="A279" t="s">
        <v>3009</v>
      </c>
      <c r="B279">
        <v>824</v>
      </c>
      <c r="C279" t="s">
        <v>3007</v>
      </c>
      <c r="D279">
        <v>1997</v>
      </c>
      <c r="E279" t="s">
        <v>112</v>
      </c>
      <c r="J279" t="s">
        <v>12</v>
      </c>
      <c r="K279" t="s">
        <v>12</v>
      </c>
      <c r="L279" t="s">
        <v>3010</v>
      </c>
      <c r="M279" t="s">
        <v>134</v>
      </c>
      <c r="N279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279" t="str">
        <f>IF(Table2[[#This Row],[Resolution_Units]]="m",Table2[[#This Row],[Resolution2_best]], IF(Table2[[#This Row],[Resolution_Units]]="k",Table2[[#This Row],[Resolution2_best]]*1000,""))</f>
        <v/>
      </c>
    </row>
    <row r="280" spans="1:17" x14ac:dyDescent="0.25">
      <c r="A280" t="s">
        <v>2775</v>
      </c>
      <c r="B280">
        <v>760</v>
      </c>
      <c r="C280" t="s">
        <v>2776</v>
      </c>
      <c r="D280">
        <v>1997</v>
      </c>
      <c r="E280" t="s">
        <v>112</v>
      </c>
      <c r="F280" t="s">
        <v>2777</v>
      </c>
      <c r="G280" t="s">
        <v>2778</v>
      </c>
      <c r="H280">
        <v>14</v>
      </c>
      <c r="I280" t="s">
        <v>3778</v>
      </c>
      <c r="J280" t="s">
        <v>2779</v>
      </c>
      <c r="K280" t="s">
        <v>809</v>
      </c>
      <c r="L280" t="s">
        <v>2780</v>
      </c>
      <c r="M280" t="s">
        <v>23</v>
      </c>
      <c r="N280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14000</v>
      </c>
      <c r="O280">
        <v>1.44</v>
      </c>
      <c r="P280" t="s">
        <v>3777</v>
      </c>
      <c r="Q280">
        <f>IF(Table2[[#This Row],[Resolution_Units]]="m",Table2[[#This Row],[Resolution2_best]], IF(Table2[[#This Row],[Resolution_Units]]="k",Table2[[#This Row],[Resolution2_best]]*1000,""))</f>
        <v>1440</v>
      </c>
    </row>
    <row r="281" spans="1:17" x14ac:dyDescent="0.25">
      <c r="A281" t="s">
        <v>3503</v>
      </c>
      <c r="B281">
        <v>984</v>
      </c>
      <c r="C281" t="s">
        <v>3504</v>
      </c>
      <c r="D281">
        <v>1997</v>
      </c>
      <c r="E281" t="s">
        <v>11</v>
      </c>
      <c r="F281" t="s">
        <v>3273</v>
      </c>
      <c r="G281" t="s">
        <v>3505</v>
      </c>
      <c r="H281">
        <v>8.8000000000000007</v>
      </c>
      <c r="I281" t="s">
        <v>3777</v>
      </c>
      <c r="J281" t="s">
        <v>1127</v>
      </c>
      <c r="K281" t="s">
        <v>255</v>
      </c>
      <c r="L281" t="s">
        <v>1760</v>
      </c>
      <c r="M281" t="s">
        <v>54</v>
      </c>
      <c r="N281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8.8000000000000007</v>
      </c>
      <c r="Q281" t="str">
        <f>IF(Table2[[#This Row],[Resolution_Units]]="m",Table2[[#This Row],[Resolution2_best]], IF(Table2[[#This Row],[Resolution_Units]]="k",Table2[[#This Row],[Resolution2_best]]*1000,""))</f>
        <v/>
      </c>
    </row>
    <row r="282" spans="1:17" x14ac:dyDescent="0.25">
      <c r="A282" t="s">
        <v>3558</v>
      </c>
      <c r="B282">
        <v>1003</v>
      </c>
      <c r="C282" t="s">
        <v>3559</v>
      </c>
      <c r="D282">
        <v>1997</v>
      </c>
      <c r="E282" t="s">
        <v>11</v>
      </c>
      <c r="F282" t="s">
        <v>287</v>
      </c>
      <c r="G282" t="s">
        <v>822</v>
      </c>
      <c r="H282">
        <v>1</v>
      </c>
      <c r="I282" t="s">
        <v>3777</v>
      </c>
      <c r="J282" t="s">
        <v>728</v>
      </c>
      <c r="K282" t="s">
        <v>3560</v>
      </c>
      <c r="L282" t="s">
        <v>648</v>
      </c>
      <c r="M282" t="s">
        <v>134</v>
      </c>
      <c r="N282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</v>
      </c>
      <c r="Q282" t="str">
        <f>IF(Table2[[#This Row],[Resolution_Units]]="m",Table2[[#This Row],[Resolution2_best]], IF(Table2[[#This Row],[Resolution_Units]]="k",Table2[[#This Row],[Resolution2_best]]*1000,""))</f>
        <v/>
      </c>
    </row>
    <row r="283" spans="1:17" x14ac:dyDescent="0.25">
      <c r="A283" t="s">
        <v>3647</v>
      </c>
      <c r="B283">
        <v>1029</v>
      </c>
      <c r="C283" t="s">
        <v>3648</v>
      </c>
      <c r="D283">
        <v>1997</v>
      </c>
      <c r="E283" t="s">
        <v>11</v>
      </c>
      <c r="F283" t="s">
        <v>3649</v>
      </c>
      <c r="G283" t="s">
        <v>417</v>
      </c>
      <c r="H283">
        <v>50</v>
      </c>
      <c r="I283" t="s">
        <v>3777</v>
      </c>
      <c r="J283" t="s">
        <v>3650</v>
      </c>
      <c r="K283" t="s">
        <v>180</v>
      </c>
      <c r="L283" t="s">
        <v>1760</v>
      </c>
      <c r="M283" t="s">
        <v>23</v>
      </c>
      <c r="N283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50</v>
      </c>
      <c r="O283">
        <v>2</v>
      </c>
      <c r="P283" t="s">
        <v>3777</v>
      </c>
      <c r="Q283">
        <f>IF(Table2[[#This Row],[Resolution_Units]]="m",Table2[[#This Row],[Resolution2_best]], IF(Table2[[#This Row],[Resolution_Units]]="k",Table2[[#This Row],[Resolution2_best]]*1000,""))</f>
        <v>2000</v>
      </c>
    </row>
    <row r="284" spans="1:17" x14ac:dyDescent="0.25">
      <c r="A284" t="s">
        <v>245</v>
      </c>
      <c r="B284">
        <v>62</v>
      </c>
      <c r="C284" t="s">
        <v>246</v>
      </c>
      <c r="D284">
        <v>1998</v>
      </c>
      <c r="E284" t="s">
        <v>43</v>
      </c>
      <c r="F284" t="s">
        <v>247</v>
      </c>
      <c r="G284" t="s">
        <v>248</v>
      </c>
      <c r="H284">
        <v>3.2</v>
      </c>
      <c r="I284" t="s">
        <v>3777</v>
      </c>
      <c r="J284" t="s">
        <v>249</v>
      </c>
      <c r="K284" t="s">
        <v>250</v>
      </c>
      <c r="L284" t="s">
        <v>251</v>
      </c>
      <c r="M284" t="s">
        <v>54</v>
      </c>
      <c r="N284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3.2</v>
      </c>
      <c r="O284">
        <v>48</v>
      </c>
      <c r="P284" t="s">
        <v>3777</v>
      </c>
      <c r="Q284">
        <f>IF(Table2[[#This Row],[Resolution_Units]]="m",Table2[[#This Row],[Resolution2_best]], IF(Table2[[#This Row],[Resolution_Units]]="k",Table2[[#This Row],[Resolution2_best]]*1000,""))</f>
        <v>48000</v>
      </c>
    </row>
    <row r="285" spans="1:17" x14ac:dyDescent="0.25">
      <c r="A285" t="s">
        <v>252</v>
      </c>
      <c r="B285">
        <v>63</v>
      </c>
      <c r="C285" t="s">
        <v>253</v>
      </c>
      <c r="D285">
        <v>1998</v>
      </c>
      <c r="E285" t="s">
        <v>35</v>
      </c>
      <c r="F285" t="s">
        <v>174</v>
      </c>
      <c r="G285" t="s">
        <v>254</v>
      </c>
      <c r="H285">
        <v>60</v>
      </c>
      <c r="I285" t="s">
        <v>3777</v>
      </c>
      <c r="J285" t="s">
        <v>255</v>
      </c>
      <c r="K285" t="s">
        <v>256</v>
      </c>
      <c r="L285" t="s">
        <v>257</v>
      </c>
      <c r="M285" t="s">
        <v>54</v>
      </c>
      <c r="N285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60</v>
      </c>
      <c r="O285">
        <v>16</v>
      </c>
      <c r="P285" t="s">
        <v>3777</v>
      </c>
      <c r="Q285">
        <f>IF(Table2[[#This Row],[Resolution_Units]]="m",Table2[[#This Row],[Resolution2_best]], IF(Table2[[#This Row],[Resolution_Units]]="k",Table2[[#This Row],[Resolution2_best]]*1000,""))</f>
        <v>16000</v>
      </c>
    </row>
    <row r="286" spans="1:17" x14ac:dyDescent="0.25">
      <c r="A286" t="s">
        <v>378</v>
      </c>
      <c r="B286">
        <v>88</v>
      </c>
      <c r="C286" t="s">
        <v>379</v>
      </c>
      <c r="D286">
        <v>1998</v>
      </c>
      <c r="E286" t="s">
        <v>43</v>
      </c>
      <c r="F286" t="s">
        <v>376</v>
      </c>
      <c r="G286" t="s">
        <v>371</v>
      </c>
      <c r="H286">
        <v>621.29999999999995</v>
      </c>
      <c r="I286" t="s">
        <v>3777</v>
      </c>
      <c r="J286" t="s">
        <v>372</v>
      </c>
      <c r="K286" t="s">
        <v>218</v>
      </c>
      <c r="L286" t="s">
        <v>380</v>
      </c>
      <c r="M286" t="s">
        <v>23</v>
      </c>
      <c r="N286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621.29999999999995</v>
      </c>
      <c r="O286">
        <v>1.1000000000000001</v>
      </c>
      <c r="P286" t="s">
        <v>3777</v>
      </c>
      <c r="Q286">
        <f>IF(Table2[[#This Row],[Resolution_Units]]="m",Table2[[#This Row],[Resolution2_best]], IF(Table2[[#This Row],[Resolution_Units]]="k",Table2[[#This Row],[Resolution2_best]]*1000,""))</f>
        <v>1100</v>
      </c>
    </row>
    <row r="287" spans="1:17" x14ac:dyDescent="0.25">
      <c r="A287" t="s">
        <v>701</v>
      </c>
      <c r="B287">
        <v>164</v>
      </c>
      <c r="C287" t="s">
        <v>702</v>
      </c>
      <c r="D287">
        <v>1998</v>
      </c>
      <c r="E287" t="s">
        <v>26</v>
      </c>
      <c r="G287" t="s">
        <v>703</v>
      </c>
      <c r="H287">
        <v>2560</v>
      </c>
      <c r="I287" t="s">
        <v>3776</v>
      </c>
      <c r="J287" t="s">
        <v>12</v>
      </c>
      <c r="K287" t="s">
        <v>12</v>
      </c>
      <c r="L287" t="s">
        <v>704</v>
      </c>
      <c r="M287" t="s">
        <v>32</v>
      </c>
      <c r="N287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2.56</v>
      </c>
      <c r="Q287" t="str">
        <f>IF(Table2[[#This Row],[Resolution_Units]]="m",Table2[[#This Row],[Resolution2_best]], IF(Table2[[#This Row],[Resolution_Units]]="k",Table2[[#This Row],[Resolution2_best]]*1000,""))</f>
        <v/>
      </c>
    </row>
    <row r="288" spans="1:17" x14ac:dyDescent="0.25">
      <c r="A288" t="s">
        <v>1074</v>
      </c>
      <c r="B288">
        <v>264</v>
      </c>
      <c r="C288" t="s">
        <v>1075</v>
      </c>
      <c r="D288">
        <v>1998</v>
      </c>
      <c r="E288" t="s">
        <v>11</v>
      </c>
      <c r="F288" t="s">
        <v>917</v>
      </c>
      <c r="J288" t="s">
        <v>12</v>
      </c>
      <c r="K288" t="s">
        <v>12</v>
      </c>
      <c r="L288" t="s">
        <v>1076</v>
      </c>
      <c r="M288" t="s">
        <v>168</v>
      </c>
      <c r="N28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288">
        <v>25</v>
      </c>
      <c r="P288" t="s">
        <v>3777</v>
      </c>
      <c r="Q288">
        <f>IF(Table2[[#This Row],[Resolution_Units]]="m",Table2[[#This Row],[Resolution2_best]], IF(Table2[[#This Row],[Resolution_Units]]="k",Table2[[#This Row],[Resolution2_best]]*1000,""))</f>
        <v>25000</v>
      </c>
    </row>
    <row r="289" spans="1:17" x14ac:dyDescent="0.25">
      <c r="A289" t="s">
        <v>1371</v>
      </c>
      <c r="B289">
        <v>348</v>
      </c>
      <c r="C289" t="s">
        <v>1372</v>
      </c>
      <c r="D289">
        <v>1998</v>
      </c>
      <c r="E289" t="s">
        <v>26</v>
      </c>
      <c r="F289" t="s">
        <v>1369</v>
      </c>
      <c r="G289" t="s">
        <v>410</v>
      </c>
      <c r="H289">
        <v>50</v>
      </c>
      <c r="I289" t="s">
        <v>3778</v>
      </c>
      <c r="J289" t="s">
        <v>12</v>
      </c>
      <c r="K289" t="s">
        <v>12</v>
      </c>
      <c r="L289" t="s">
        <v>1373</v>
      </c>
      <c r="M289" t="s">
        <v>23</v>
      </c>
      <c r="N289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50000</v>
      </c>
      <c r="O289">
        <v>10</v>
      </c>
      <c r="P289" t="s">
        <v>3778</v>
      </c>
      <c r="Q289">
        <f>IF(Table2[[#This Row],[Resolution_Units]]="m",Table2[[#This Row],[Resolution2_best]], IF(Table2[[#This Row],[Resolution_Units]]="k",Table2[[#This Row],[Resolution2_best]]*1000,""))</f>
        <v>10</v>
      </c>
    </row>
    <row r="290" spans="1:17" x14ac:dyDescent="0.25">
      <c r="A290" t="s">
        <v>1288</v>
      </c>
      <c r="B290">
        <v>329</v>
      </c>
      <c r="C290" t="s">
        <v>1289</v>
      </c>
      <c r="D290">
        <v>1998</v>
      </c>
      <c r="E290" t="s">
        <v>43</v>
      </c>
      <c r="F290" t="s">
        <v>1290</v>
      </c>
      <c r="G290" t="s">
        <v>1287</v>
      </c>
      <c r="H290">
        <v>2.88</v>
      </c>
      <c r="I290" t="s">
        <v>3777</v>
      </c>
      <c r="J290" t="s">
        <v>1068</v>
      </c>
      <c r="K290" t="s">
        <v>733</v>
      </c>
      <c r="L290" t="s">
        <v>257</v>
      </c>
      <c r="M290" t="s">
        <v>68</v>
      </c>
      <c r="N290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2.88</v>
      </c>
      <c r="O290">
        <v>18</v>
      </c>
      <c r="P290" t="s">
        <v>3777</v>
      </c>
      <c r="Q290">
        <f>IF(Table2[[#This Row],[Resolution_Units]]="m",Table2[[#This Row],[Resolution2_best]], IF(Table2[[#This Row],[Resolution_Units]]="k",Table2[[#This Row],[Resolution2_best]]*1000,""))</f>
        <v>18000</v>
      </c>
    </row>
    <row r="291" spans="1:17" x14ac:dyDescent="0.25">
      <c r="A291" t="s">
        <v>2165</v>
      </c>
      <c r="B291">
        <v>573</v>
      </c>
      <c r="C291" t="s">
        <v>2166</v>
      </c>
      <c r="D291">
        <v>1998</v>
      </c>
      <c r="E291" t="s">
        <v>51</v>
      </c>
      <c r="F291" t="s">
        <v>2167</v>
      </c>
      <c r="J291" t="s">
        <v>1759</v>
      </c>
      <c r="K291" t="s">
        <v>12</v>
      </c>
      <c r="L291" t="s">
        <v>2026</v>
      </c>
      <c r="M291" t="s">
        <v>23</v>
      </c>
      <c r="N29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291">
        <v>200</v>
      </c>
      <c r="P291" t="s">
        <v>3778</v>
      </c>
      <c r="Q291">
        <f>IF(Table2[[#This Row],[Resolution_Units]]="m",Table2[[#This Row],[Resolution2_best]], IF(Table2[[#This Row],[Resolution_Units]]="k",Table2[[#This Row],[Resolution2_best]]*1000,""))</f>
        <v>200</v>
      </c>
    </row>
    <row r="292" spans="1:17" x14ac:dyDescent="0.25">
      <c r="A292" t="s">
        <v>2525</v>
      </c>
      <c r="B292">
        <v>677</v>
      </c>
      <c r="C292" t="s">
        <v>2526</v>
      </c>
      <c r="D292">
        <v>1998</v>
      </c>
      <c r="E292" t="s">
        <v>26</v>
      </c>
      <c r="J292" t="s">
        <v>255</v>
      </c>
      <c r="K292" t="s">
        <v>255</v>
      </c>
      <c r="L292" t="s">
        <v>1373</v>
      </c>
      <c r="N292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292" t="str">
        <f>IF(Table2[[#This Row],[Resolution_Units]]="m",Table2[[#This Row],[Resolution2_best]], IF(Table2[[#This Row],[Resolution_Units]]="k",Table2[[#This Row],[Resolution2_best]]*1000,""))</f>
        <v/>
      </c>
    </row>
    <row r="293" spans="1:17" x14ac:dyDescent="0.25">
      <c r="A293" t="s">
        <v>3524</v>
      </c>
      <c r="B293">
        <v>991</v>
      </c>
      <c r="C293" t="s">
        <v>3525</v>
      </c>
      <c r="D293">
        <v>1998</v>
      </c>
      <c r="E293" t="s">
        <v>11</v>
      </c>
      <c r="F293" t="s">
        <v>3526</v>
      </c>
      <c r="G293" t="s">
        <v>306</v>
      </c>
      <c r="H293">
        <v>42</v>
      </c>
      <c r="I293" t="s">
        <v>3777</v>
      </c>
      <c r="J293" t="s">
        <v>1381</v>
      </c>
      <c r="K293" t="s">
        <v>12</v>
      </c>
      <c r="L293" t="s">
        <v>3524</v>
      </c>
      <c r="N293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42</v>
      </c>
      <c r="O293">
        <v>370</v>
      </c>
      <c r="P293" t="s">
        <v>3777</v>
      </c>
      <c r="Q293">
        <f>IF(Table2[[#This Row],[Resolution_Units]]="m",Table2[[#This Row],[Resolution2_best]], IF(Table2[[#This Row],[Resolution_Units]]="k",Table2[[#This Row],[Resolution2_best]]*1000,""))</f>
        <v>370000</v>
      </c>
    </row>
    <row r="294" spans="1:17" x14ac:dyDescent="0.25">
      <c r="A294" t="s">
        <v>3539</v>
      </c>
      <c r="B294">
        <v>996</v>
      </c>
      <c r="C294" t="s">
        <v>3540</v>
      </c>
      <c r="D294">
        <v>1998</v>
      </c>
      <c r="E294" t="s">
        <v>11</v>
      </c>
      <c r="J294" t="s">
        <v>80</v>
      </c>
      <c r="K294" t="s">
        <v>3541</v>
      </c>
      <c r="L294" t="s">
        <v>3542</v>
      </c>
      <c r="M294" t="s">
        <v>302</v>
      </c>
      <c r="N294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294" t="str">
        <f>IF(Table2[[#This Row],[Resolution_Units]]="m",Table2[[#This Row],[Resolution2_best]], IF(Table2[[#This Row],[Resolution_Units]]="k",Table2[[#This Row],[Resolution2_best]]*1000,""))</f>
        <v/>
      </c>
    </row>
    <row r="295" spans="1:17" x14ac:dyDescent="0.25">
      <c r="A295" t="s">
        <v>2023</v>
      </c>
      <c r="B295">
        <v>534</v>
      </c>
      <c r="C295" t="s">
        <v>2024</v>
      </c>
      <c r="D295">
        <v>1998</v>
      </c>
      <c r="E295" t="s">
        <v>51</v>
      </c>
      <c r="F295" t="s">
        <v>2025</v>
      </c>
      <c r="J295" t="s">
        <v>12</v>
      </c>
      <c r="K295" t="s">
        <v>12</v>
      </c>
      <c r="L295" t="s">
        <v>2026</v>
      </c>
      <c r="M295" t="s">
        <v>23</v>
      </c>
      <c r="N29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295">
        <v>1.7</v>
      </c>
      <c r="P295" t="s">
        <v>3777</v>
      </c>
      <c r="Q295">
        <f>IF(Table2[[#This Row],[Resolution_Units]]="m",Table2[[#This Row],[Resolution2_best]], IF(Table2[[#This Row],[Resolution_Units]]="k",Table2[[#This Row],[Resolution2_best]]*1000,""))</f>
        <v>1700</v>
      </c>
    </row>
    <row r="296" spans="1:17" x14ac:dyDescent="0.25">
      <c r="A296" t="s">
        <v>3597</v>
      </c>
      <c r="B296">
        <v>1014</v>
      </c>
      <c r="C296" t="s">
        <v>3597</v>
      </c>
      <c r="D296">
        <v>1998</v>
      </c>
      <c r="E296" t="s">
        <v>26</v>
      </c>
      <c r="F296" t="s">
        <v>3598</v>
      </c>
      <c r="G296" t="s">
        <v>3599</v>
      </c>
      <c r="H296">
        <v>510</v>
      </c>
      <c r="I296" t="s">
        <v>3777</v>
      </c>
      <c r="J296" t="s">
        <v>1046</v>
      </c>
      <c r="K296" t="s">
        <v>1277</v>
      </c>
      <c r="L296" t="s">
        <v>3600</v>
      </c>
      <c r="M296" t="s">
        <v>23</v>
      </c>
      <c r="N296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510</v>
      </c>
      <c r="O296">
        <v>1.1499999999999999</v>
      </c>
      <c r="P296" t="s">
        <v>3777</v>
      </c>
      <c r="Q296">
        <f>IF(Table2[[#This Row],[Resolution_Units]]="m",Table2[[#This Row],[Resolution2_best]], IF(Table2[[#This Row],[Resolution_Units]]="k",Table2[[#This Row],[Resolution2_best]]*1000,""))</f>
        <v>1150</v>
      </c>
    </row>
    <row r="297" spans="1:17" x14ac:dyDescent="0.25">
      <c r="A297" t="s">
        <v>3750</v>
      </c>
      <c r="B297">
        <v>1060</v>
      </c>
      <c r="C297" t="s">
        <v>3751</v>
      </c>
      <c r="D297">
        <v>1998</v>
      </c>
      <c r="E297" t="s">
        <v>11</v>
      </c>
      <c r="F297" t="s">
        <v>184</v>
      </c>
      <c r="G297" t="s">
        <v>855</v>
      </c>
      <c r="H297">
        <v>160</v>
      </c>
      <c r="I297" t="s">
        <v>3776</v>
      </c>
      <c r="J297" t="s">
        <v>12</v>
      </c>
      <c r="K297" t="s">
        <v>12</v>
      </c>
      <c r="L297" t="s">
        <v>1076</v>
      </c>
      <c r="M297" t="s">
        <v>54</v>
      </c>
      <c r="N297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0.16</v>
      </c>
      <c r="O297">
        <v>25</v>
      </c>
      <c r="P297" t="s">
        <v>3777</v>
      </c>
      <c r="Q297">
        <f>IF(Table2[[#This Row],[Resolution_Units]]="m",Table2[[#This Row],[Resolution2_best]], IF(Table2[[#This Row],[Resolution_Units]]="k",Table2[[#This Row],[Resolution2_best]]*1000,""))</f>
        <v>25000</v>
      </c>
    </row>
    <row r="298" spans="1:17" x14ac:dyDescent="0.25">
      <c r="A298" t="s">
        <v>85</v>
      </c>
      <c r="B298">
        <v>30</v>
      </c>
      <c r="C298" t="s">
        <v>86</v>
      </c>
      <c r="D298">
        <v>1999</v>
      </c>
      <c r="E298" t="s">
        <v>11</v>
      </c>
      <c r="G298" t="s">
        <v>78</v>
      </c>
      <c r="H298">
        <v>600</v>
      </c>
      <c r="I298" t="s">
        <v>3776</v>
      </c>
      <c r="J298" t="s">
        <v>79</v>
      </c>
      <c r="K298" t="s">
        <v>80</v>
      </c>
      <c r="L298" t="s">
        <v>87</v>
      </c>
      <c r="M298" t="s">
        <v>54</v>
      </c>
      <c r="N298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0.6</v>
      </c>
      <c r="Q298" t="str">
        <f>IF(Table2[[#This Row],[Resolution_Units]]="m",Table2[[#This Row],[Resolution2_best]], IF(Table2[[#This Row],[Resolution_Units]]="k",Table2[[#This Row],[Resolution2_best]]*1000,""))</f>
        <v/>
      </c>
    </row>
    <row r="299" spans="1:17" x14ac:dyDescent="0.25">
      <c r="A299" t="s">
        <v>325</v>
      </c>
      <c r="B299">
        <v>78</v>
      </c>
      <c r="C299" t="s">
        <v>326</v>
      </c>
      <c r="D299">
        <v>1999</v>
      </c>
      <c r="E299" t="s">
        <v>327</v>
      </c>
      <c r="F299" t="s">
        <v>328</v>
      </c>
      <c r="G299" t="s">
        <v>329</v>
      </c>
      <c r="H299">
        <v>89.2</v>
      </c>
      <c r="I299" t="s">
        <v>3778</v>
      </c>
      <c r="J299" t="s">
        <v>330</v>
      </c>
      <c r="K299" t="s">
        <v>331</v>
      </c>
      <c r="L299" t="s">
        <v>332</v>
      </c>
      <c r="M299" t="s">
        <v>23</v>
      </c>
      <c r="N299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89200</v>
      </c>
      <c r="Q299" t="str">
        <f>IF(Table2[[#This Row],[Resolution_Units]]="m",Table2[[#This Row],[Resolution2_best]], IF(Table2[[#This Row],[Resolution_Units]]="k",Table2[[#This Row],[Resolution2_best]]*1000,""))</f>
        <v/>
      </c>
    </row>
    <row r="300" spans="1:17" x14ac:dyDescent="0.25">
      <c r="A300" t="s">
        <v>298</v>
      </c>
      <c r="B300">
        <v>72</v>
      </c>
      <c r="C300" t="s">
        <v>299</v>
      </c>
      <c r="D300">
        <v>1999</v>
      </c>
      <c r="E300" t="s">
        <v>300</v>
      </c>
      <c r="J300" t="s">
        <v>12</v>
      </c>
      <c r="K300" t="s">
        <v>12</v>
      </c>
      <c r="L300" t="s">
        <v>301</v>
      </c>
      <c r="M300" t="s">
        <v>302</v>
      </c>
      <c r="N300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300" t="str">
        <f>IF(Table2[[#This Row],[Resolution_Units]]="m",Table2[[#This Row],[Resolution2_best]], IF(Table2[[#This Row],[Resolution_Units]]="k",Table2[[#This Row],[Resolution2_best]]*1000,""))</f>
        <v/>
      </c>
    </row>
    <row r="301" spans="1:17" x14ac:dyDescent="0.25">
      <c r="A301" t="s">
        <v>480</v>
      </c>
      <c r="B301">
        <v>110</v>
      </c>
      <c r="C301" t="s">
        <v>481</v>
      </c>
      <c r="D301">
        <v>1999</v>
      </c>
      <c r="E301" t="s">
        <v>161</v>
      </c>
      <c r="F301" t="s">
        <v>482</v>
      </c>
      <c r="G301" t="s">
        <v>483</v>
      </c>
      <c r="H301">
        <v>1288</v>
      </c>
      <c r="I301" t="s">
        <v>3777</v>
      </c>
      <c r="J301" t="s">
        <v>484</v>
      </c>
      <c r="K301" t="s">
        <v>484</v>
      </c>
      <c r="L301" t="s">
        <v>485</v>
      </c>
      <c r="M301" t="s">
        <v>23</v>
      </c>
      <c r="N301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1288</v>
      </c>
      <c r="O301">
        <v>1</v>
      </c>
      <c r="P301" t="s">
        <v>3777</v>
      </c>
      <c r="Q301">
        <f>IF(Table2[[#This Row],[Resolution_Units]]="m",Table2[[#This Row],[Resolution2_best]], IF(Table2[[#This Row],[Resolution_Units]]="k",Table2[[#This Row],[Resolution2_best]]*1000,""))</f>
        <v>1000</v>
      </c>
    </row>
    <row r="302" spans="1:17" x14ac:dyDescent="0.25">
      <c r="A302" t="s">
        <v>621</v>
      </c>
      <c r="B302">
        <v>143</v>
      </c>
      <c r="C302" t="s">
        <v>622</v>
      </c>
      <c r="D302">
        <v>1999</v>
      </c>
      <c r="E302" t="s">
        <v>300</v>
      </c>
      <c r="J302" t="s">
        <v>12</v>
      </c>
      <c r="K302" t="s">
        <v>12</v>
      </c>
      <c r="L302" t="s">
        <v>623</v>
      </c>
      <c r="M302" t="s">
        <v>134</v>
      </c>
      <c r="N302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302" t="str">
        <f>IF(Table2[[#This Row],[Resolution_Units]]="m",Table2[[#This Row],[Resolution2_best]], IF(Table2[[#This Row],[Resolution_Units]]="k",Table2[[#This Row],[Resolution2_best]]*1000,""))</f>
        <v/>
      </c>
    </row>
    <row r="303" spans="1:17" x14ac:dyDescent="0.25">
      <c r="A303" t="s">
        <v>1699</v>
      </c>
      <c r="B303">
        <v>437</v>
      </c>
      <c r="C303" t="s">
        <v>27</v>
      </c>
      <c r="D303">
        <v>1999</v>
      </c>
      <c r="E303" t="s">
        <v>51</v>
      </c>
      <c r="G303" t="s">
        <v>213</v>
      </c>
      <c r="H303">
        <v>500</v>
      </c>
      <c r="I303" t="s">
        <v>3777</v>
      </c>
      <c r="J303" t="s">
        <v>12</v>
      </c>
      <c r="K303" t="s">
        <v>12</v>
      </c>
      <c r="L303" t="s">
        <v>714</v>
      </c>
      <c r="M303" t="s">
        <v>32</v>
      </c>
      <c r="N303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500</v>
      </c>
      <c r="Q303" t="str">
        <f>IF(Table2[[#This Row],[Resolution_Units]]="m",Table2[[#This Row],[Resolution2_best]], IF(Table2[[#This Row],[Resolution_Units]]="k",Table2[[#This Row],[Resolution2_best]]*1000,""))</f>
        <v/>
      </c>
    </row>
    <row r="304" spans="1:17" x14ac:dyDescent="0.25">
      <c r="A304" t="s">
        <v>841</v>
      </c>
      <c r="B304">
        <v>201</v>
      </c>
      <c r="C304" t="s">
        <v>842</v>
      </c>
      <c r="D304">
        <v>1999</v>
      </c>
      <c r="E304" t="s">
        <v>97</v>
      </c>
      <c r="F304" t="s">
        <v>843</v>
      </c>
      <c r="J304" t="s">
        <v>12</v>
      </c>
      <c r="K304" t="s">
        <v>12</v>
      </c>
      <c r="L304" t="s">
        <v>844</v>
      </c>
      <c r="M304" t="s">
        <v>23</v>
      </c>
      <c r="N304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304">
        <v>6.6</v>
      </c>
      <c r="P304" t="s">
        <v>3778</v>
      </c>
      <c r="Q304">
        <f>IF(Table2[[#This Row],[Resolution_Units]]="m",Table2[[#This Row],[Resolution2_best]], IF(Table2[[#This Row],[Resolution_Units]]="k",Table2[[#This Row],[Resolution2_best]]*1000,""))</f>
        <v>6.6</v>
      </c>
    </row>
    <row r="305" spans="1:17" x14ac:dyDescent="0.25">
      <c r="A305" t="s">
        <v>927</v>
      </c>
      <c r="B305">
        <v>223</v>
      </c>
      <c r="C305" t="s">
        <v>928</v>
      </c>
      <c r="D305">
        <v>1999</v>
      </c>
      <c r="E305" t="s">
        <v>11</v>
      </c>
      <c r="F305" t="s">
        <v>929</v>
      </c>
      <c r="G305" t="s">
        <v>930</v>
      </c>
      <c r="H305">
        <v>150</v>
      </c>
      <c r="I305" t="s">
        <v>3778</v>
      </c>
      <c r="J305" t="s">
        <v>931</v>
      </c>
      <c r="K305" t="s">
        <v>932</v>
      </c>
      <c r="L305" t="s">
        <v>933</v>
      </c>
      <c r="M305" t="s">
        <v>23</v>
      </c>
      <c r="N305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150000</v>
      </c>
      <c r="O305">
        <v>15</v>
      </c>
      <c r="P305" t="s">
        <v>3778</v>
      </c>
      <c r="Q305">
        <f>IF(Table2[[#This Row],[Resolution_Units]]="m",Table2[[#This Row],[Resolution2_best]], IF(Table2[[#This Row],[Resolution_Units]]="k",Table2[[#This Row],[Resolution2_best]]*1000,""))</f>
        <v>15</v>
      </c>
    </row>
    <row r="306" spans="1:17" x14ac:dyDescent="0.25">
      <c r="A306" t="s">
        <v>873</v>
      </c>
      <c r="B306">
        <v>209</v>
      </c>
      <c r="C306" t="s">
        <v>874</v>
      </c>
      <c r="D306">
        <v>1999</v>
      </c>
      <c r="E306" t="s">
        <v>17</v>
      </c>
      <c r="F306" t="s">
        <v>875</v>
      </c>
      <c r="J306" t="s">
        <v>12</v>
      </c>
      <c r="K306" t="s">
        <v>12</v>
      </c>
      <c r="L306" t="s">
        <v>876</v>
      </c>
      <c r="M306" t="s">
        <v>23</v>
      </c>
      <c r="N30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306">
        <v>1.1000000000000001</v>
      </c>
      <c r="P306" t="s">
        <v>3783</v>
      </c>
      <c r="Q306" t="str">
        <f>IF(Table2[[#This Row],[Resolution_Units]]="m",Table2[[#This Row],[Resolution2_best]], IF(Table2[[#This Row],[Resolution_Units]]="k",Table2[[#This Row],[Resolution2_best]]*1000,""))</f>
        <v/>
      </c>
    </row>
    <row r="307" spans="1:17" x14ac:dyDescent="0.25">
      <c r="A307" t="s">
        <v>1010</v>
      </c>
      <c r="B307">
        <v>248</v>
      </c>
      <c r="C307" t="s">
        <v>1011</v>
      </c>
      <c r="D307">
        <v>1999</v>
      </c>
      <c r="E307" t="s">
        <v>300</v>
      </c>
      <c r="J307" t="s">
        <v>1012</v>
      </c>
      <c r="K307" t="s">
        <v>1013</v>
      </c>
      <c r="L307" t="s">
        <v>1014</v>
      </c>
      <c r="M307" t="s">
        <v>109</v>
      </c>
      <c r="N307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307" t="str">
        <f>IF(Table2[[#This Row],[Resolution_Units]]="m",Table2[[#This Row],[Resolution2_best]], IF(Table2[[#This Row],[Resolution_Units]]="k",Table2[[#This Row],[Resolution2_best]]*1000,""))</f>
        <v/>
      </c>
    </row>
    <row r="308" spans="1:17" x14ac:dyDescent="0.25">
      <c r="A308" t="s">
        <v>1314</v>
      </c>
      <c r="B308">
        <v>336</v>
      </c>
      <c r="C308" t="s">
        <v>1315</v>
      </c>
      <c r="D308">
        <v>1999</v>
      </c>
      <c r="E308" t="s">
        <v>1316</v>
      </c>
      <c r="F308" t="s">
        <v>1317</v>
      </c>
      <c r="G308" t="s">
        <v>1318</v>
      </c>
      <c r="H308">
        <v>106</v>
      </c>
      <c r="I308" t="s">
        <v>3778</v>
      </c>
      <c r="J308" t="s">
        <v>1319</v>
      </c>
      <c r="K308" t="s">
        <v>1320</v>
      </c>
      <c r="L308" t="s">
        <v>1321</v>
      </c>
      <c r="M308" t="s">
        <v>23</v>
      </c>
      <c r="N308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106000</v>
      </c>
      <c r="O308">
        <v>20</v>
      </c>
      <c r="P308" t="s">
        <v>3778</v>
      </c>
      <c r="Q308">
        <f>IF(Table2[[#This Row],[Resolution_Units]]="m",Table2[[#This Row],[Resolution2_best]], IF(Table2[[#This Row],[Resolution_Units]]="k",Table2[[#This Row],[Resolution2_best]]*1000,""))</f>
        <v>20</v>
      </c>
    </row>
    <row r="309" spans="1:17" x14ac:dyDescent="0.25">
      <c r="A309" t="s">
        <v>1612</v>
      </c>
      <c r="B309">
        <v>414</v>
      </c>
      <c r="C309" t="s">
        <v>1613</v>
      </c>
      <c r="D309">
        <v>1999</v>
      </c>
      <c r="E309" t="s">
        <v>1316</v>
      </c>
      <c r="F309" t="s">
        <v>1614</v>
      </c>
      <c r="G309" t="s">
        <v>1615</v>
      </c>
      <c r="H309">
        <v>6.13</v>
      </c>
      <c r="I309" t="s">
        <v>3778</v>
      </c>
      <c r="J309" t="s">
        <v>12</v>
      </c>
      <c r="K309" t="s">
        <v>12</v>
      </c>
      <c r="L309" t="s">
        <v>1616</v>
      </c>
      <c r="M309" t="s">
        <v>23</v>
      </c>
      <c r="N309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6130</v>
      </c>
      <c r="O309">
        <v>80</v>
      </c>
      <c r="P309" t="s">
        <v>3778</v>
      </c>
      <c r="Q309">
        <f>IF(Table2[[#This Row],[Resolution_Units]]="m",Table2[[#This Row],[Resolution2_best]], IF(Table2[[#This Row],[Resolution_Units]]="k",Table2[[#This Row],[Resolution2_best]]*1000,""))</f>
        <v>80</v>
      </c>
    </row>
    <row r="310" spans="1:17" x14ac:dyDescent="0.25">
      <c r="A310" t="s">
        <v>1554</v>
      </c>
      <c r="B310">
        <v>399</v>
      </c>
      <c r="C310" t="s">
        <v>1555</v>
      </c>
      <c r="D310">
        <v>1999</v>
      </c>
      <c r="E310" t="s">
        <v>130</v>
      </c>
      <c r="G310" t="s">
        <v>1556</v>
      </c>
      <c r="H310">
        <v>2.2000000000000002</v>
      </c>
      <c r="I310" t="s">
        <v>3777</v>
      </c>
      <c r="J310" t="s">
        <v>1557</v>
      </c>
      <c r="K310" t="s">
        <v>80</v>
      </c>
      <c r="L310" t="s">
        <v>1558</v>
      </c>
      <c r="M310" t="s">
        <v>134</v>
      </c>
      <c r="N310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2.2000000000000002</v>
      </c>
      <c r="Q310" t="str">
        <f>IF(Table2[[#This Row],[Resolution_Units]]="m",Table2[[#This Row],[Resolution2_best]], IF(Table2[[#This Row],[Resolution_Units]]="k",Table2[[#This Row],[Resolution2_best]]*1000,""))</f>
        <v/>
      </c>
    </row>
    <row r="311" spans="1:17" x14ac:dyDescent="0.25">
      <c r="A311" t="s">
        <v>2014</v>
      </c>
      <c r="B311">
        <v>532</v>
      </c>
      <c r="C311" t="s">
        <v>2015</v>
      </c>
      <c r="D311">
        <v>1999</v>
      </c>
      <c r="E311" t="s">
        <v>11</v>
      </c>
      <c r="F311" t="s">
        <v>2016</v>
      </c>
      <c r="G311" t="s">
        <v>1131</v>
      </c>
      <c r="H311">
        <v>25</v>
      </c>
      <c r="I311" t="s">
        <v>3777</v>
      </c>
      <c r="J311" t="s">
        <v>2017</v>
      </c>
      <c r="K311" t="s">
        <v>2018</v>
      </c>
      <c r="L311" t="s">
        <v>332</v>
      </c>
      <c r="M311" t="s">
        <v>68</v>
      </c>
      <c r="N311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25</v>
      </c>
      <c r="O311">
        <v>22</v>
      </c>
      <c r="P311" t="s">
        <v>3777</v>
      </c>
      <c r="Q311">
        <f>IF(Table2[[#This Row],[Resolution_Units]]="m",Table2[[#This Row],[Resolution2_best]], IF(Table2[[#This Row],[Resolution_Units]]="k",Table2[[#This Row],[Resolution2_best]]*1000,""))</f>
        <v>22000</v>
      </c>
    </row>
    <row r="312" spans="1:17" x14ac:dyDescent="0.25">
      <c r="A312" t="s">
        <v>2005</v>
      </c>
      <c r="B312">
        <v>530</v>
      </c>
      <c r="C312" t="s">
        <v>2006</v>
      </c>
      <c r="D312">
        <v>1999</v>
      </c>
      <c r="E312" t="s">
        <v>11</v>
      </c>
      <c r="F312" t="s">
        <v>2007</v>
      </c>
      <c r="G312" t="s">
        <v>2008</v>
      </c>
      <c r="H312">
        <v>6.2</v>
      </c>
      <c r="I312" t="s">
        <v>3778</v>
      </c>
      <c r="J312" t="s">
        <v>384</v>
      </c>
      <c r="K312" t="s">
        <v>2009</v>
      </c>
      <c r="L312" t="s">
        <v>2010</v>
      </c>
      <c r="M312" t="s">
        <v>23</v>
      </c>
      <c r="N312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6200</v>
      </c>
      <c r="O312">
        <v>0.25</v>
      </c>
      <c r="P312" t="s">
        <v>3777</v>
      </c>
      <c r="Q312">
        <f>IF(Table2[[#This Row],[Resolution_Units]]="m",Table2[[#This Row],[Resolution2_best]], IF(Table2[[#This Row],[Resolution_Units]]="k",Table2[[#This Row],[Resolution2_best]]*1000,""))</f>
        <v>250</v>
      </c>
    </row>
    <row r="313" spans="1:17" x14ac:dyDescent="0.25">
      <c r="A313" t="s">
        <v>1975</v>
      </c>
      <c r="B313">
        <v>523</v>
      </c>
      <c r="C313" t="s">
        <v>1976</v>
      </c>
      <c r="D313">
        <v>1999</v>
      </c>
      <c r="E313" t="s">
        <v>11</v>
      </c>
      <c r="F313" t="s">
        <v>1977</v>
      </c>
      <c r="G313" t="s">
        <v>1978</v>
      </c>
      <c r="H313">
        <v>3.3</v>
      </c>
      <c r="I313" t="s">
        <v>3778</v>
      </c>
      <c r="J313" t="s">
        <v>1979</v>
      </c>
      <c r="K313" t="s">
        <v>1348</v>
      </c>
      <c r="L313" t="s">
        <v>332</v>
      </c>
      <c r="M313" t="s">
        <v>23</v>
      </c>
      <c r="N313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3300</v>
      </c>
      <c r="O313">
        <v>250</v>
      </c>
      <c r="P313" t="s">
        <v>3778</v>
      </c>
      <c r="Q313">
        <f>IF(Table2[[#This Row],[Resolution_Units]]="m",Table2[[#This Row],[Resolution2_best]], IF(Table2[[#This Row],[Resolution_Units]]="k",Table2[[#This Row],[Resolution2_best]]*1000,""))</f>
        <v>250</v>
      </c>
    </row>
    <row r="314" spans="1:17" x14ac:dyDescent="0.25">
      <c r="A314" t="s">
        <v>2088</v>
      </c>
      <c r="B314">
        <v>552</v>
      </c>
      <c r="C314" t="s">
        <v>2089</v>
      </c>
      <c r="D314">
        <v>1999</v>
      </c>
      <c r="E314" t="s">
        <v>161</v>
      </c>
      <c r="F314" t="s">
        <v>2090</v>
      </c>
      <c r="G314" t="s">
        <v>2091</v>
      </c>
      <c r="H314">
        <v>6.4</v>
      </c>
      <c r="I314" t="s">
        <v>3777</v>
      </c>
      <c r="J314" t="s">
        <v>12</v>
      </c>
      <c r="K314" t="s">
        <v>12</v>
      </c>
      <c r="L314" t="s">
        <v>2092</v>
      </c>
      <c r="M314" t="s">
        <v>54</v>
      </c>
      <c r="N314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6.4</v>
      </c>
      <c r="Q314" t="str">
        <f>IF(Table2[[#This Row],[Resolution_Units]]="m",Table2[[#This Row],[Resolution2_best]], IF(Table2[[#This Row],[Resolution_Units]]="k",Table2[[#This Row],[Resolution2_best]]*1000,""))</f>
        <v/>
      </c>
    </row>
    <row r="315" spans="1:17" x14ac:dyDescent="0.25">
      <c r="A315" t="s">
        <v>2168</v>
      </c>
      <c r="B315">
        <v>574</v>
      </c>
      <c r="C315" t="s">
        <v>2169</v>
      </c>
      <c r="D315">
        <v>1999</v>
      </c>
      <c r="E315" t="s">
        <v>51</v>
      </c>
      <c r="F315" t="s">
        <v>2170</v>
      </c>
      <c r="J315" t="s">
        <v>12</v>
      </c>
      <c r="K315" t="s">
        <v>12</v>
      </c>
      <c r="L315" t="s">
        <v>714</v>
      </c>
      <c r="M315" t="s">
        <v>23</v>
      </c>
      <c r="N31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315">
        <v>50</v>
      </c>
      <c r="P315" t="s">
        <v>3778</v>
      </c>
      <c r="Q315">
        <f>IF(Table2[[#This Row],[Resolution_Units]]="m",Table2[[#This Row],[Resolution2_best]], IF(Table2[[#This Row],[Resolution_Units]]="k",Table2[[#This Row],[Resolution2_best]]*1000,""))</f>
        <v>50</v>
      </c>
    </row>
    <row r="316" spans="1:17" x14ac:dyDescent="0.25">
      <c r="A316" t="s">
        <v>2349</v>
      </c>
      <c r="B316">
        <v>626</v>
      </c>
      <c r="C316" t="s">
        <v>2350</v>
      </c>
      <c r="D316">
        <v>1999</v>
      </c>
      <c r="E316" t="s">
        <v>130</v>
      </c>
      <c r="F316" t="s">
        <v>2351</v>
      </c>
      <c r="G316" t="s">
        <v>2352</v>
      </c>
      <c r="H316">
        <v>655.5</v>
      </c>
      <c r="I316" t="s">
        <v>3777</v>
      </c>
      <c r="J316" t="s">
        <v>2353</v>
      </c>
      <c r="K316" t="s">
        <v>372</v>
      </c>
      <c r="L316" t="s">
        <v>1558</v>
      </c>
      <c r="M316" t="s">
        <v>23</v>
      </c>
      <c r="N316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655.5</v>
      </c>
      <c r="O316">
        <v>800</v>
      </c>
      <c r="P316" t="s">
        <v>3778</v>
      </c>
      <c r="Q316">
        <f>IF(Table2[[#This Row],[Resolution_Units]]="m",Table2[[#This Row],[Resolution2_best]], IF(Table2[[#This Row],[Resolution_Units]]="k",Table2[[#This Row],[Resolution2_best]]*1000,""))</f>
        <v>800</v>
      </c>
    </row>
    <row r="317" spans="1:17" x14ac:dyDescent="0.25">
      <c r="A317" t="s">
        <v>2354</v>
      </c>
      <c r="B317">
        <v>627</v>
      </c>
      <c r="C317" t="s">
        <v>2355</v>
      </c>
      <c r="D317">
        <v>1999</v>
      </c>
      <c r="E317" t="s">
        <v>161</v>
      </c>
      <c r="F317" t="s">
        <v>2356</v>
      </c>
      <c r="G317" t="s">
        <v>1623</v>
      </c>
      <c r="H317">
        <v>17</v>
      </c>
      <c r="I317" t="s">
        <v>3778</v>
      </c>
      <c r="J317" t="s">
        <v>2357</v>
      </c>
      <c r="K317" t="s">
        <v>181</v>
      </c>
      <c r="L317" t="s">
        <v>2092</v>
      </c>
      <c r="M317" t="s">
        <v>23</v>
      </c>
      <c r="N317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17000</v>
      </c>
      <c r="O317">
        <v>236</v>
      </c>
      <c r="P317" t="s">
        <v>3778</v>
      </c>
      <c r="Q317">
        <f>IF(Table2[[#This Row],[Resolution_Units]]="m",Table2[[#This Row],[Resolution2_best]], IF(Table2[[#This Row],[Resolution_Units]]="k",Table2[[#This Row],[Resolution2_best]]*1000,""))</f>
        <v>236</v>
      </c>
    </row>
    <row r="318" spans="1:17" x14ac:dyDescent="0.25">
      <c r="A318" t="s">
        <v>2454</v>
      </c>
      <c r="B318">
        <v>652</v>
      </c>
      <c r="C318" t="s">
        <v>2455</v>
      </c>
      <c r="D318">
        <v>1999</v>
      </c>
      <c r="E318" t="s">
        <v>97</v>
      </c>
      <c r="F318" t="s">
        <v>1486</v>
      </c>
      <c r="J318" t="s">
        <v>12</v>
      </c>
      <c r="K318" t="s">
        <v>12</v>
      </c>
      <c r="L318" t="s">
        <v>844</v>
      </c>
      <c r="M318" t="s">
        <v>23</v>
      </c>
      <c r="N31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318">
        <v>1</v>
      </c>
      <c r="P318" t="s">
        <v>3777</v>
      </c>
      <c r="Q318">
        <f>IF(Table2[[#This Row],[Resolution_Units]]="m",Table2[[#This Row],[Resolution2_best]], IF(Table2[[#This Row],[Resolution_Units]]="k",Table2[[#This Row],[Resolution2_best]]*1000,""))</f>
        <v>1000</v>
      </c>
    </row>
    <row r="319" spans="1:17" x14ac:dyDescent="0.25">
      <c r="A319" t="s">
        <v>2408</v>
      </c>
      <c r="B319">
        <v>641</v>
      </c>
      <c r="C319" t="s">
        <v>2409</v>
      </c>
      <c r="D319">
        <v>1999</v>
      </c>
      <c r="E319" t="s">
        <v>17</v>
      </c>
      <c r="F319" t="s">
        <v>2410</v>
      </c>
      <c r="J319" t="s">
        <v>12</v>
      </c>
      <c r="K319" t="s">
        <v>12</v>
      </c>
      <c r="L319" t="s">
        <v>876</v>
      </c>
      <c r="N319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319">
        <v>0.5</v>
      </c>
      <c r="P319" t="s">
        <v>3783</v>
      </c>
      <c r="Q319" t="str">
        <f>IF(Table2[[#This Row],[Resolution_Units]]="m",Table2[[#This Row],[Resolution2_best]], IF(Table2[[#This Row],[Resolution_Units]]="k",Table2[[#This Row],[Resolution2_best]]*1000,""))</f>
        <v/>
      </c>
    </row>
    <row r="320" spans="1:17" x14ac:dyDescent="0.25">
      <c r="A320" t="s">
        <v>2442</v>
      </c>
      <c r="B320">
        <v>649</v>
      </c>
      <c r="C320" t="s">
        <v>2443</v>
      </c>
      <c r="D320">
        <v>1999</v>
      </c>
      <c r="E320" t="s">
        <v>1113</v>
      </c>
      <c r="F320" t="s">
        <v>2444</v>
      </c>
      <c r="J320" t="s">
        <v>1784</v>
      </c>
      <c r="K320" t="s">
        <v>241</v>
      </c>
      <c r="L320" t="s">
        <v>2445</v>
      </c>
      <c r="M320" t="s">
        <v>23</v>
      </c>
      <c r="N320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320">
        <v>0.82</v>
      </c>
      <c r="P320" t="s">
        <v>3778</v>
      </c>
      <c r="Q320">
        <f>IF(Table2[[#This Row],[Resolution_Units]]="m",Table2[[#This Row],[Resolution2_best]], IF(Table2[[#This Row],[Resolution_Units]]="k",Table2[[#This Row],[Resolution2_best]]*1000,""))</f>
        <v>0.82</v>
      </c>
    </row>
    <row r="321" spans="1:17" x14ac:dyDescent="0.25">
      <c r="A321" t="s">
        <v>2458</v>
      </c>
      <c r="B321">
        <v>654</v>
      </c>
      <c r="C321" t="s">
        <v>2459</v>
      </c>
      <c r="D321">
        <v>1999</v>
      </c>
      <c r="E321" t="s">
        <v>26</v>
      </c>
      <c r="J321" t="s">
        <v>2460</v>
      </c>
      <c r="K321" t="s">
        <v>479</v>
      </c>
      <c r="L321" t="s">
        <v>1014</v>
      </c>
      <c r="M321" t="s">
        <v>109</v>
      </c>
      <c r="N32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321" t="str">
        <f>IF(Table2[[#This Row],[Resolution_Units]]="m",Table2[[#This Row],[Resolution2_best]], IF(Table2[[#This Row],[Resolution_Units]]="k",Table2[[#This Row],[Resolution2_best]]*1000,""))</f>
        <v/>
      </c>
    </row>
    <row r="322" spans="1:17" x14ac:dyDescent="0.25">
      <c r="A322" t="s">
        <v>2643</v>
      </c>
      <c r="B322">
        <v>716</v>
      </c>
      <c r="C322" t="s">
        <v>2644</v>
      </c>
      <c r="D322">
        <v>1999</v>
      </c>
      <c r="E322" t="s">
        <v>51</v>
      </c>
      <c r="F322" t="s">
        <v>2645</v>
      </c>
      <c r="J322" t="s">
        <v>12</v>
      </c>
      <c r="K322" t="s">
        <v>12</v>
      </c>
      <c r="L322" t="s">
        <v>714</v>
      </c>
      <c r="M322" t="s">
        <v>54</v>
      </c>
      <c r="N322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322">
        <v>130</v>
      </c>
      <c r="P322" t="s">
        <v>3777</v>
      </c>
      <c r="Q322">
        <f>IF(Table2[[#This Row],[Resolution_Units]]="m",Table2[[#This Row],[Resolution2_best]], IF(Table2[[#This Row],[Resolution_Units]]="k",Table2[[#This Row],[Resolution2_best]]*1000,""))</f>
        <v>130000</v>
      </c>
    </row>
    <row r="323" spans="1:17" x14ac:dyDescent="0.25">
      <c r="A323" t="s">
        <v>2646</v>
      </c>
      <c r="B323">
        <v>717</v>
      </c>
      <c r="C323" t="s">
        <v>2644</v>
      </c>
      <c r="D323">
        <v>1999</v>
      </c>
      <c r="E323" t="s">
        <v>51</v>
      </c>
      <c r="F323" t="s">
        <v>2647</v>
      </c>
      <c r="J323" t="s">
        <v>12</v>
      </c>
      <c r="K323" t="s">
        <v>12</v>
      </c>
      <c r="L323" t="s">
        <v>714</v>
      </c>
      <c r="M323" t="s">
        <v>54</v>
      </c>
      <c r="N323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323">
        <v>165</v>
      </c>
      <c r="P323" t="s">
        <v>3777</v>
      </c>
      <c r="Q323">
        <f>IF(Table2[[#This Row],[Resolution_Units]]="m",Table2[[#This Row],[Resolution2_best]], IF(Table2[[#This Row],[Resolution_Units]]="k",Table2[[#This Row],[Resolution2_best]]*1000,""))</f>
        <v>165000</v>
      </c>
    </row>
    <row r="324" spans="1:17" x14ac:dyDescent="0.25">
      <c r="A324" t="s">
        <v>2698</v>
      </c>
      <c r="B324">
        <v>734</v>
      </c>
      <c r="C324" t="s">
        <v>2699</v>
      </c>
      <c r="D324">
        <v>1999</v>
      </c>
      <c r="E324" t="s">
        <v>17</v>
      </c>
      <c r="F324" t="s">
        <v>2700</v>
      </c>
      <c r="J324" t="s">
        <v>12</v>
      </c>
      <c r="K324" t="s">
        <v>12</v>
      </c>
      <c r="L324" t="s">
        <v>876</v>
      </c>
      <c r="M324" t="s">
        <v>397</v>
      </c>
      <c r="N324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324">
        <v>6</v>
      </c>
      <c r="P324" t="s">
        <v>3783</v>
      </c>
      <c r="Q324" t="str">
        <f>IF(Table2[[#This Row],[Resolution_Units]]="m",Table2[[#This Row],[Resolution2_best]], IF(Table2[[#This Row],[Resolution_Units]]="k",Table2[[#This Row],[Resolution2_best]]*1000,""))</f>
        <v/>
      </c>
    </row>
    <row r="325" spans="1:17" x14ac:dyDescent="0.25">
      <c r="A325" t="s">
        <v>711</v>
      </c>
      <c r="B325">
        <v>167</v>
      </c>
      <c r="C325" t="s">
        <v>712</v>
      </c>
      <c r="D325">
        <v>1999</v>
      </c>
      <c r="E325" t="s">
        <v>51</v>
      </c>
      <c r="F325" t="s">
        <v>713</v>
      </c>
      <c r="J325" t="s">
        <v>12</v>
      </c>
      <c r="K325" t="s">
        <v>12</v>
      </c>
      <c r="L325" t="s">
        <v>714</v>
      </c>
      <c r="M325" t="s">
        <v>54</v>
      </c>
      <c r="N32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325">
        <v>20</v>
      </c>
      <c r="P325" t="s">
        <v>3777</v>
      </c>
      <c r="Q325">
        <f>IF(Table2[[#This Row],[Resolution_Units]]="m",Table2[[#This Row],[Resolution2_best]], IF(Table2[[#This Row],[Resolution_Units]]="k",Table2[[#This Row],[Resolution2_best]]*1000,""))</f>
        <v>20000</v>
      </c>
    </row>
    <row r="326" spans="1:17" x14ac:dyDescent="0.25">
      <c r="A326" t="s">
        <v>2969</v>
      </c>
      <c r="B326">
        <v>811</v>
      </c>
      <c r="C326" t="s">
        <v>2969</v>
      </c>
      <c r="D326">
        <v>1999</v>
      </c>
      <c r="E326" t="s">
        <v>11</v>
      </c>
      <c r="F326" t="s">
        <v>2669</v>
      </c>
      <c r="G326" t="s">
        <v>814</v>
      </c>
      <c r="H326">
        <v>40</v>
      </c>
      <c r="I326" t="s">
        <v>3777</v>
      </c>
      <c r="J326" t="s">
        <v>1277</v>
      </c>
      <c r="K326" t="s">
        <v>140</v>
      </c>
      <c r="L326" t="s">
        <v>2970</v>
      </c>
      <c r="M326" t="s">
        <v>214</v>
      </c>
      <c r="N326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40</v>
      </c>
      <c r="O326">
        <v>50</v>
      </c>
      <c r="P326" t="s">
        <v>3777</v>
      </c>
      <c r="Q326">
        <f>IF(Table2[[#This Row],[Resolution_Units]]="m",Table2[[#This Row],[Resolution2_best]], IF(Table2[[#This Row],[Resolution_Units]]="k",Table2[[#This Row],[Resolution2_best]]*1000,""))</f>
        <v>50000</v>
      </c>
    </row>
    <row r="327" spans="1:17" x14ac:dyDescent="0.25">
      <c r="A327" t="s">
        <v>3071</v>
      </c>
      <c r="B327">
        <v>847</v>
      </c>
      <c r="C327" t="s">
        <v>3072</v>
      </c>
      <c r="D327">
        <v>1999</v>
      </c>
      <c r="E327" t="s">
        <v>2404</v>
      </c>
      <c r="J327" t="s">
        <v>12</v>
      </c>
      <c r="K327" t="s">
        <v>12</v>
      </c>
      <c r="L327" t="s">
        <v>3073</v>
      </c>
      <c r="M327" t="s">
        <v>109</v>
      </c>
      <c r="N327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327" t="str">
        <f>IF(Table2[[#This Row],[Resolution_Units]]="m",Table2[[#This Row],[Resolution2_best]], IF(Table2[[#This Row],[Resolution_Units]]="k",Table2[[#This Row],[Resolution2_best]]*1000,""))</f>
        <v/>
      </c>
    </row>
    <row r="328" spans="1:17" x14ac:dyDescent="0.25">
      <c r="A328" t="s">
        <v>3245</v>
      </c>
      <c r="B328">
        <v>898</v>
      </c>
      <c r="C328" t="s">
        <v>3246</v>
      </c>
      <c r="D328">
        <v>1999</v>
      </c>
      <c r="E328" t="s">
        <v>97</v>
      </c>
      <c r="J328" t="s">
        <v>12</v>
      </c>
      <c r="K328" t="s">
        <v>12</v>
      </c>
      <c r="L328" t="s">
        <v>844</v>
      </c>
      <c r="M328" t="s">
        <v>134</v>
      </c>
      <c r="N32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328" t="str">
        <f>IF(Table2[[#This Row],[Resolution_Units]]="m",Table2[[#This Row],[Resolution2_best]], IF(Table2[[#This Row],[Resolution_Units]]="k",Table2[[#This Row],[Resolution2_best]]*1000,""))</f>
        <v/>
      </c>
    </row>
    <row r="329" spans="1:17" x14ac:dyDescent="0.25">
      <c r="A329" t="s">
        <v>3247</v>
      </c>
      <c r="B329">
        <v>899</v>
      </c>
      <c r="C329" t="s">
        <v>3248</v>
      </c>
      <c r="D329">
        <v>1999</v>
      </c>
      <c r="E329" t="s">
        <v>97</v>
      </c>
      <c r="J329" t="s">
        <v>12</v>
      </c>
      <c r="K329" t="s">
        <v>12</v>
      </c>
      <c r="L329" t="s">
        <v>844</v>
      </c>
      <c r="N329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329" t="str">
        <f>IF(Table2[[#This Row],[Resolution_Units]]="m",Table2[[#This Row],[Resolution2_best]], IF(Table2[[#This Row],[Resolution_Units]]="k",Table2[[#This Row],[Resolution2_best]]*1000,""))</f>
        <v/>
      </c>
    </row>
    <row r="330" spans="1:17" x14ac:dyDescent="0.25">
      <c r="A330" t="s">
        <v>3543</v>
      </c>
      <c r="B330">
        <v>997</v>
      </c>
      <c r="C330" t="s">
        <v>3544</v>
      </c>
      <c r="D330">
        <v>1999</v>
      </c>
      <c r="E330" t="s">
        <v>11</v>
      </c>
      <c r="F330" t="s">
        <v>260</v>
      </c>
      <c r="G330" t="s">
        <v>431</v>
      </c>
      <c r="H330">
        <v>17</v>
      </c>
      <c r="I330" t="s">
        <v>3777</v>
      </c>
      <c r="J330" t="s">
        <v>432</v>
      </c>
      <c r="K330" t="s">
        <v>433</v>
      </c>
      <c r="L330" t="s">
        <v>623</v>
      </c>
      <c r="M330" t="s">
        <v>263</v>
      </c>
      <c r="N330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17</v>
      </c>
      <c r="O330">
        <v>0.5</v>
      </c>
      <c r="P330" t="s">
        <v>3777</v>
      </c>
      <c r="Q330">
        <f>IF(Table2[[#This Row],[Resolution_Units]]="m",Table2[[#This Row],[Resolution2_best]], IF(Table2[[#This Row],[Resolution_Units]]="k",Table2[[#This Row],[Resolution2_best]]*1000,""))</f>
        <v>500</v>
      </c>
    </row>
    <row r="331" spans="1:17" x14ac:dyDescent="0.25">
      <c r="A331" t="s">
        <v>3697</v>
      </c>
      <c r="B331">
        <v>1044</v>
      </c>
      <c r="C331" t="s">
        <v>3698</v>
      </c>
      <c r="D331">
        <v>1999</v>
      </c>
      <c r="E331" t="s">
        <v>1316</v>
      </c>
      <c r="F331" t="s">
        <v>3699</v>
      </c>
      <c r="G331" t="s">
        <v>3700</v>
      </c>
      <c r="H331">
        <v>1.1000000000000001</v>
      </c>
      <c r="I331" t="s">
        <v>3778</v>
      </c>
      <c r="J331" t="s">
        <v>531</v>
      </c>
      <c r="K331" t="s">
        <v>531</v>
      </c>
      <c r="L331" t="s">
        <v>1321</v>
      </c>
      <c r="M331" t="s">
        <v>23</v>
      </c>
      <c r="N331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1100</v>
      </c>
      <c r="O331">
        <v>260</v>
      </c>
      <c r="P331" t="s">
        <v>3778</v>
      </c>
      <c r="Q331">
        <f>IF(Table2[[#This Row],[Resolution_Units]]="m",Table2[[#This Row],[Resolution2_best]], IF(Table2[[#This Row],[Resolution_Units]]="k",Table2[[#This Row],[Resolution2_best]]*1000,""))</f>
        <v>260</v>
      </c>
    </row>
    <row r="332" spans="1:17" x14ac:dyDescent="0.25">
      <c r="A332" t="s">
        <v>317</v>
      </c>
      <c r="B332">
        <v>76</v>
      </c>
      <c r="C332" t="s">
        <v>318</v>
      </c>
      <c r="D332">
        <v>2000</v>
      </c>
      <c r="E332" t="s">
        <v>17</v>
      </c>
      <c r="J332" t="s">
        <v>319</v>
      </c>
      <c r="K332" t="s">
        <v>320</v>
      </c>
      <c r="L332" t="s">
        <v>321</v>
      </c>
      <c r="M332" t="s">
        <v>322</v>
      </c>
      <c r="N332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332" t="str">
        <f>IF(Table2[[#This Row],[Resolution_Units]]="m",Table2[[#This Row],[Resolution2_best]], IF(Table2[[#This Row],[Resolution_Units]]="k",Table2[[#This Row],[Resolution2_best]]*1000,""))</f>
        <v/>
      </c>
    </row>
    <row r="333" spans="1:17" x14ac:dyDescent="0.25">
      <c r="A333" t="s">
        <v>153</v>
      </c>
      <c r="B333">
        <v>44</v>
      </c>
      <c r="C333" t="s">
        <v>154</v>
      </c>
      <c r="D333">
        <v>2000</v>
      </c>
      <c r="E333" t="s">
        <v>11</v>
      </c>
      <c r="F333" t="s">
        <v>155</v>
      </c>
      <c r="G333" t="s">
        <v>156</v>
      </c>
      <c r="H333">
        <v>300</v>
      </c>
      <c r="I333" t="s">
        <v>3778</v>
      </c>
      <c r="J333" t="s">
        <v>157</v>
      </c>
      <c r="K333" t="s">
        <v>39</v>
      </c>
      <c r="L333" t="s">
        <v>158</v>
      </c>
      <c r="M333" t="s">
        <v>23</v>
      </c>
      <c r="N333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300000</v>
      </c>
      <c r="O333">
        <v>10</v>
      </c>
      <c r="P333" t="s">
        <v>3778</v>
      </c>
      <c r="Q333">
        <f>IF(Table2[[#This Row],[Resolution_Units]]="m",Table2[[#This Row],[Resolution2_best]], IF(Table2[[#This Row],[Resolution_Units]]="k",Table2[[#This Row],[Resolution2_best]]*1000,""))</f>
        <v>10</v>
      </c>
    </row>
    <row r="334" spans="1:17" x14ac:dyDescent="0.25">
      <c r="A334" t="s">
        <v>429</v>
      </c>
      <c r="B334">
        <v>98</v>
      </c>
      <c r="C334" t="s">
        <v>430</v>
      </c>
      <c r="D334">
        <v>2000</v>
      </c>
      <c r="E334" t="s">
        <v>11</v>
      </c>
      <c r="F334" t="s">
        <v>260</v>
      </c>
      <c r="G334" t="s">
        <v>431</v>
      </c>
      <c r="H334">
        <v>17</v>
      </c>
      <c r="I334" t="s">
        <v>3777</v>
      </c>
      <c r="J334" t="s">
        <v>432</v>
      </c>
      <c r="K334" t="s">
        <v>433</v>
      </c>
      <c r="L334" t="s">
        <v>434</v>
      </c>
      <c r="M334" t="s">
        <v>263</v>
      </c>
      <c r="N334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17</v>
      </c>
      <c r="O334">
        <v>0.5</v>
      </c>
      <c r="P334" t="s">
        <v>3777</v>
      </c>
      <c r="Q334">
        <f>IF(Table2[[#This Row],[Resolution_Units]]="m",Table2[[#This Row],[Resolution2_best]], IF(Table2[[#This Row],[Resolution_Units]]="k",Table2[[#This Row],[Resolution2_best]]*1000,""))</f>
        <v>500</v>
      </c>
    </row>
    <row r="335" spans="1:17" x14ac:dyDescent="0.25">
      <c r="A335" t="s">
        <v>551</v>
      </c>
      <c r="B335">
        <v>126</v>
      </c>
      <c r="C335" t="s">
        <v>552</v>
      </c>
      <c r="D335">
        <v>2000</v>
      </c>
      <c r="E335" t="s">
        <v>26</v>
      </c>
      <c r="J335" t="s">
        <v>12</v>
      </c>
      <c r="K335" t="s">
        <v>12</v>
      </c>
      <c r="L335" t="s">
        <v>321</v>
      </c>
      <c r="M335" t="s">
        <v>134</v>
      </c>
      <c r="N33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335" t="str">
        <f>IF(Table2[[#This Row],[Resolution_Units]]="m",Table2[[#This Row],[Resolution2_best]], IF(Table2[[#This Row],[Resolution_Units]]="k",Table2[[#This Row],[Resolution2_best]]*1000,""))</f>
        <v/>
      </c>
    </row>
    <row r="336" spans="1:17" x14ac:dyDescent="0.25">
      <c r="A336" t="s">
        <v>698</v>
      </c>
      <c r="B336">
        <v>163</v>
      </c>
      <c r="C336" t="s">
        <v>691</v>
      </c>
      <c r="D336">
        <v>2000</v>
      </c>
      <c r="E336" t="s">
        <v>699</v>
      </c>
      <c r="G336" t="s">
        <v>694</v>
      </c>
      <c r="H336">
        <v>400</v>
      </c>
      <c r="I336" t="s">
        <v>3776</v>
      </c>
      <c r="J336" t="s">
        <v>12</v>
      </c>
      <c r="K336" t="s">
        <v>12</v>
      </c>
      <c r="L336" t="s">
        <v>700</v>
      </c>
      <c r="M336" t="s">
        <v>32</v>
      </c>
      <c r="N336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0.4</v>
      </c>
      <c r="Q336" t="str">
        <f>IF(Table2[[#This Row],[Resolution_Units]]="m",Table2[[#This Row],[Resolution2_best]], IF(Table2[[#This Row],[Resolution_Units]]="k",Table2[[#This Row],[Resolution2_best]]*1000,""))</f>
        <v/>
      </c>
    </row>
    <row r="337" spans="1:17" x14ac:dyDescent="0.25">
      <c r="A337" t="s">
        <v>721</v>
      </c>
      <c r="B337">
        <v>170</v>
      </c>
      <c r="C337" t="s">
        <v>722</v>
      </c>
      <c r="D337">
        <v>2000</v>
      </c>
      <c r="E337" t="s">
        <v>11</v>
      </c>
      <c r="G337" t="s">
        <v>278</v>
      </c>
      <c r="H337">
        <v>5</v>
      </c>
      <c r="I337" t="s">
        <v>3777</v>
      </c>
      <c r="J337" t="s">
        <v>723</v>
      </c>
      <c r="K337" t="s">
        <v>132</v>
      </c>
      <c r="L337" t="s">
        <v>724</v>
      </c>
      <c r="M337" t="s">
        <v>725</v>
      </c>
      <c r="N337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5</v>
      </c>
      <c r="Q337" t="str">
        <f>IF(Table2[[#This Row],[Resolution_Units]]="m",Table2[[#This Row],[Resolution2_best]], IF(Table2[[#This Row],[Resolution_Units]]="k",Table2[[#This Row],[Resolution2_best]]*1000,""))</f>
        <v/>
      </c>
    </row>
    <row r="338" spans="1:17" x14ac:dyDescent="0.25">
      <c r="A338" t="s">
        <v>799</v>
      </c>
      <c r="B338">
        <v>190</v>
      </c>
      <c r="C338" t="s">
        <v>800</v>
      </c>
      <c r="D338">
        <v>2000</v>
      </c>
      <c r="E338" t="s">
        <v>17</v>
      </c>
      <c r="J338" t="s">
        <v>12</v>
      </c>
      <c r="K338" t="s">
        <v>12</v>
      </c>
      <c r="L338" t="s">
        <v>321</v>
      </c>
      <c r="N33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338" t="str">
        <f>IF(Table2[[#This Row],[Resolution_Units]]="m",Table2[[#This Row],[Resolution2_best]], IF(Table2[[#This Row],[Resolution_Units]]="k",Table2[[#This Row],[Resolution2_best]]*1000,""))</f>
        <v/>
      </c>
    </row>
    <row r="339" spans="1:17" x14ac:dyDescent="0.25">
      <c r="A339" t="s">
        <v>788</v>
      </c>
      <c r="B339">
        <v>185</v>
      </c>
      <c r="C339" t="s">
        <v>786</v>
      </c>
      <c r="D339">
        <v>2000</v>
      </c>
      <c r="E339" t="s">
        <v>17</v>
      </c>
      <c r="J339" t="s">
        <v>12</v>
      </c>
      <c r="K339" t="s">
        <v>12</v>
      </c>
      <c r="L339" t="s">
        <v>321</v>
      </c>
      <c r="M339" t="s">
        <v>787</v>
      </c>
      <c r="N339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339" t="str">
        <f>IF(Table2[[#This Row],[Resolution_Units]]="m",Table2[[#This Row],[Resolution2_best]], IF(Table2[[#This Row],[Resolution_Units]]="k",Table2[[#This Row],[Resolution2_best]]*1000,""))</f>
        <v/>
      </c>
    </row>
    <row r="340" spans="1:17" x14ac:dyDescent="0.25">
      <c r="A340" t="s">
        <v>938</v>
      </c>
      <c r="B340">
        <v>225</v>
      </c>
      <c r="C340" t="s">
        <v>935</v>
      </c>
      <c r="D340">
        <v>2000</v>
      </c>
      <c r="E340" t="s">
        <v>11</v>
      </c>
      <c r="F340" t="s">
        <v>939</v>
      </c>
      <c r="J340" t="s">
        <v>940</v>
      </c>
      <c r="K340" t="s">
        <v>540</v>
      </c>
      <c r="L340" t="s">
        <v>941</v>
      </c>
      <c r="M340" t="s">
        <v>23</v>
      </c>
      <c r="N340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340">
        <v>0.6</v>
      </c>
      <c r="P340" t="s">
        <v>3784</v>
      </c>
      <c r="Q340" t="str">
        <f>IF(Table2[[#This Row],[Resolution_Units]]="m",Table2[[#This Row],[Resolution2_best]], IF(Table2[[#This Row],[Resolution_Units]]="k",Table2[[#This Row],[Resolution2_best]]*1000,""))</f>
        <v/>
      </c>
    </row>
    <row r="341" spans="1:17" x14ac:dyDescent="0.25">
      <c r="A341" t="s">
        <v>1001</v>
      </c>
      <c r="B341">
        <v>245</v>
      </c>
      <c r="C341" t="s">
        <v>1002</v>
      </c>
      <c r="D341">
        <v>2000</v>
      </c>
      <c r="E341" t="s">
        <v>11</v>
      </c>
      <c r="F341" t="s">
        <v>1003</v>
      </c>
      <c r="J341" t="s">
        <v>12</v>
      </c>
      <c r="K341" t="s">
        <v>12</v>
      </c>
      <c r="L341" t="s">
        <v>941</v>
      </c>
      <c r="M341" t="s">
        <v>23</v>
      </c>
      <c r="N34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341">
        <v>1</v>
      </c>
      <c r="P341" t="s">
        <v>3784</v>
      </c>
      <c r="Q341" t="str">
        <f>IF(Table2[[#This Row],[Resolution_Units]]="m",Table2[[#This Row],[Resolution2_best]], IF(Table2[[#This Row],[Resolution_Units]]="k",Table2[[#This Row],[Resolution2_best]]*1000,""))</f>
        <v/>
      </c>
    </row>
    <row r="342" spans="1:17" x14ac:dyDescent="0.25">
      <c r="A342" t="s">
        <v>1004</v>
      </c>
      <c r="B342">
        <v>246</v>
      </c>
      <c r="C342" t="s">
        <v>1005</v>
      </c>
      <c r="D342">
        <v>2000</v>
      </c>
      <c r="E342" t="s">
        <v>11</v>
      </c>
      <c r="F342" t="s">
        <v>1006</v>
      </c>
      <c r="J342" t="s">
        <v>12</v>
      </c>
      <c r="K342" t="s">
        <v>12</v>
      </c>
      <c r="L342" t="s">
        <v>941</v>
      </c>
      <c r="M342" t="s">
        <v>816</v>
      </c>
      <c r="N342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342">
        <v>1.1200000000000001</v>
      </c>
      <c r="P342" t="s">
        <v>3784</v>
      </c>
      <c r="Q342" t="str">
        <f>IF(Table2[[#This Row],[Resolution_Units]]="m",Table2[[#This Row],[Resolution2_best]], IF(Table2[[#This Row],[Resolution_Units]]="k",Table2[[#This Row],[Resolution2_best]]*1000,""))</f>
        <v/>
      </c>
    </row>
    <row r="343" spans="1:17" x14ac:dyDescent="0.25">
      <c r="A343" t="s">
        <v>1007</v>
      </c>
      <c r="B343">
        <v>247</v>
      </c>
      <c r="C343" t="s">
        <v>1008</v>
      </c>
      <c r="D343">
        <v>2000</v>
      </c>
      <c r="E343" t="s">
        <v>11</v>
      </c>
      <c r="F343" t="s">
        <v>1009</v>
      </c>
      <c r="J343" t="s">
        <v>12</v>
      </c>
      <c r="K343" t="s">
        <v>12</v>
      </c>
      <c r="L343" t="s">
        <v>941</v>
      </c>
      <c r="M343" t="s">
        <v>23</v>
      </c>
      <c r="N343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343">
        <v>7.0000000000000007E-2</v>
      </c>
      <c r="P343" t="s">
        <v>3784</v>
      </c>
      <c r="Q343" t="str">
        <f>IF(Table2[[#This Row],[Resolution_Units]]="m",Table2[[#This Row],[Resolution2_best]], IF(Table2[[#This Row],[Resolution_Units]]="k",Table2[[#This Row],[Resolution2_best]]*1000,""))</f>
        <v/>
      </c>
    </row>
    <row r="344" spans="1:17" x14ac:dyDescent="0.25">
      <c r="A344" t="s">
        <v>973</v>
      </c>
      <c r="B344">
        <v>235</v>
      </c>
      <c r="C344" t="s">
        <v>970</v>
      </c>
      <c r="D344">
        <v>2000</v>
      </c>
      <c r="E344" t="s">
        <v>17</v>
      </c>
      <c r="J344" t="s">
        <v>12</v>
      </c>
      <c r="K344" t="s">
        <v>12</v>
      </c>
      <c r="L344" t="s">
        <v>321</v>
      </c>
      <c r="M344" t="s">
        <v>109</v>
      </c>
      <c r="N344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344" t="str">
        <f>IF(Table2[[#This Row],[Resolution_Units]]="m",Table2[[#This Row],[Resolution2_best]], IF(Table2[[#This Row],[Resolution_Units]]="k",Table2[[#This Row],[Resolution2_best]]*1000,""))</f>
        <v/>
      </c>
    </row>
    <row r="345" spans="1:17" x14ac:dyDescent="0.25">
      <c r="A345" t="s">
        <v>1166</v>
      </c>
      <c r="B345">
        <v>296</v>
      </c>
      <c r="C345" t="s">
        <v>1167</v>
      </c>
      <c r="D345">
        <v>2000</v>
      </c>
      <c r="E345" t="s">
        <v>11</v>
      </c>
      <c r="F345" t="s">
        <v>260</v>
      </c>
      <c r="G345" t="s">
        <v>431</v>
      </c>
      <c r="H345">
        <v>17</v>
      </c>
      <c r="I345" t="s">
        <v>3777</v>
      </c>
      <c r="J345" t="s">
        <v>432</v>
      </c>
      <c r="K345" t="s">
        <v>433</v>
      </c>
      <c r="L345" t="s">
        <v>1168</v>
      </c>
      <c r="M345" t="s">
        <v>263</v>
      </c>
      <c r="N345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17</v>
      </c>
      <c r="O345">
        <v>0.5</v>
      </c>
      <c r="P345" t="s">
        <v>3777</v>
      </c>
      <c r="Q345">
        <f>IF(Table2[[#This Row],[Resolution_Units]]="m",Table2[[#This Row],[Resolution2_best]], IF(Table2[[#This Row],[Resolution_Units]]="k",Table2[[#This Row],[Resolution2_best]]*1000,""))</f>
        <v>500</v>
      </c>
    </row>
    <row r="346" spans="1:17" x14ac:dyDescent="0.25">
      <c r="A346" t="s">
        <v>1362</v>
      </c>
      <c r="B346">
        <v>346</v>
      </c>
      <c r="C346" t="s">
        <v>1363</v>
      </c>
      <c r="D346">
        <v>2000</v>
      </c>
      <c r="E346" t="s">
        <v>699</v>
      </c>
      <c r="F346" t="s">
        <v>1364</v>
      </c>
      <c r="J346" t="s">
        <v>1365</v>
      </c>
      <c r="K346" t="s">
        <v>1366</v>
      </c>
      <c r="L346" t="s">
        <v>1168</v>
      </c>
      <c r="M346" t="s">
        <v>23</v>
      </c>
      <c r="N34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346">
        <v>35</v>
      </c>
      <c r="P346" t="s">
        <v>3778</v>
      </c>
      <c r="Q346">
        <f>IF(Table2[[#This Row],[Resolution_Units]]="m",Table2[[#This Row],[Resolution2_best]], IF(Table2[[#This Row],[Resolution_Units]]="k",Table2[[#This Row],[Resolution2_best]]*1000,""))</f>
        <v>35</v>
      </c>
    </row>
    <row r="347" spans="1:17" x14ac:dyDescent="0.25">
      <c r="A347" t="s">
        <v>1400</v>
      </c>
      <c r="B347">
        <v>356</v>
      </c>
      <c r="C347" t="s">
        <v>1401</v>
      </c>
      <c r="D347">
        <v>2000</v>
      </c>
      <c r="E347" t="s">
        <v>699</v>
      </c>
      <c r="F347" t="s">
        <v>1402</v>
      </c>
      <c r="J347" t="s">
        <v>12</v>
      </c>
      <c r="K347" t="s">
        <v>12</v>
      </c>
      <c r="L347" t="s">
        <v>1168</v>
      </c>
      <c r="M347" t="s">
        <v>23</v>
      </c>
      <c r="N347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347">
        <v>300</v>
      </c>
      <c r="P347" t="s">
        <v>3778</v>
      </c>
      <c r="Q347">
        <f>IF(Table2[[#This Row],[Resolution_Units]]="m",Table2[[#This Row],[Resolution2_best]], IF(Table2[[#This Row],[Resolution_Units]]="k",Table2[[#This Row],[Resolution2_best]]*1000,""))</f>
        <v>300</v>
      </c>
    </row>
    <row r="348" spans="1:17" x14ac:dyDescent="0.25">
      <c r="A348" t="s">
        <v>1239</v>
      </c>
      <c r="B348">
        <v>317</v>
      </c>
      <c r="C348" t="s">
        <v>1240</v>
      </c>
      <c r="D348">
        <v>2000</v>
      </c>
      <c r="E348" t="s">
        <v>11</v>
      </c>
      <c r="J348" t="s">
        <v>12</v>
      </c>
      <c r="K348" t="s">
        <v>12</v>
      </c>
      <c r="L348" t="s">
        <v>941</v>
      </c>
      <c r="M348" t="s">
        <v>134</v>
      </c>
      <c r="N34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348" t="str">
        <f>IF(Table2[[#This Row],[Resolution_Units]]="m",Table2[[#This Row],[Resolution2_best]], IF(Table2[[#This Row],[Resolution_Units]]="k",Table2[[#This Row],[Resolution2_best]]*1000,""))</f>
        <v/>
      </c>
    </row>
    <row r="349" spans="1:17" x14ac:dyDescent="0.25">
      <c r="A349" t="s">
        <v>1423</v>
      </c>
      <c r="B349">
        <v>363</v>
      </c>
      <c r="C349" t="s">
        <v>1423</v>
      </c>
      <c r="D349">
        <v>2000</v>
      </c>
      <c r="E349" t="s">
        <v>11</v>
      </c>
      <c r="F349" t="s">
        <v>1424</v>
      </c>
      <c r="G349" t="s">
        <v>205</v>
      </c>
      <c r="H349">
        <v>105</v>
      </c>
      <c r="I349" t="s">
        <v>3778</v>
      </c>
      <c r="J349" t="s">
        <v>1425</v>
      </c>
      <c r="K349" t="s">
        <v>1381</v>
      </c>
      <c r="L349" t="s">
        <v>158</v>
      </c>
      <c r="M349" t="s">
        <v>23</v>
      </c>
      <c r="N349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105000</v>
      </c>
      <c r="O349">
        <v>30</v>
      </c>
      <c r="P349" t="s">
        <v>3778</v>
      </c>
      <c r="Q349">
        <f>IF(Table2[[#This Row],[Resolution_Units]]="m",Table2[[#This Row],[Resolution2_best]], IF(Table2[[#This Row],[Resolution_Units]]="k",Table2[[#This Row],[Resolution2_best]]*1000,""))</f>
        <v>30</v>
      </c>
    </row>
    <row r="350" spans="1:17" x14ac:dyDescent="0.25">
      <c r="A350" t="s">
        <v>1457</v>
      </c>
      <c r="B350">
        <v>372</v>
      </c>
      <c r="C350" t="s">
        <v>1458</v>
      </c>
      <c r="D350">
        <v>2000</v>
      </c>
      <c r="E350" t="s">
        <v>26</v>
      </c>
      <c r="G350" t="s">
        <v>896</v>
      </c>
      <c r="H350">
        <v>2.6</v>
      </c>
      <c r="I350" t="s">
        <v>3777</v>
      </c>
      <c r="J350" t="s">
        <v>1459</v>
      </c>
      <c r="K350" t="s">
        <v>479</v>
      </c>
      <c r="L350" t="s">
        <v>1460</v>
      </c>
      <c r="M350" t="s">
        <v>134</v>
      </c>
      <c r="N350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2.6</v>
      </c>
      <c r="Q350" t="str">
        <f>IF(Table2[[#This Row],[Resolution_Units]]="m",Table2[[#This Row],[Resolution2_best]], IF(Table2[[#This Row],[Resolution_Units]]="k",Table2[[#This Row],[Resolution2_best]]*1000,""))</f>
        <v/>
      </c>
    </row>
    <row r="351" spans="1:17" x14ac:dyDescent="0.25">
      <c r="A351" t="s">
        <v>1647</v>
      </c>
      <c r="B351">
        <v>424</v>
      </c>
      <c r="C351" t="s">
        <v>1648</v>
      </c>
      <c r="D351">
        <v>2000</v>
      </c>
      <c r="E351" t="s">
        <v>654</v>
      </c>
      <c r="J351" t="s">
        <v>1649</v>
      </c>
      <c r="K351" t="s">
        <v>1650</v>
      </c>
      <c r="L351" t="s">
        <v>1168</v>
      </c>
      <c r="M351" t="s">
        <v>302</v>
      </c>
      <c r="N35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351" t="str">
        <f>IF(Table2[[#This Row],[Resolution_Units]]="m",Table2[[#This Row],[Resolution2_best]], IF(Table2[[#This Row],[Resolution_Units]]="k",Table2[[#This Row],[Resolution2_best]]*1000,""))</f>
        <v/>
      </c>
    </row>
    <row r="352" spans="1:17" x14ac:dyDescent="0.25">
      <c r="A352" t="s">
        <v>1824</v>
      </c>
      <c r="B352">
        <v>476</v>
      </c>
      <c r="C352" t="s">
        <v>1822</v>
      </c>
      <c r="D352">
        <v>2000</v>
      </c>
      <c r="E352" t="s">
        <v>500</v>
      </c>
      <c r="J352" t="s">
        <v>12</v>
      </c>
      <c r="K352" t="s">
        <v>12</v>
      </c>
      <c r="L352" t="s">
        <v>1825</v>
      </c>
      <c r="M352" t="s">
        <v>302</v>
      </c>
      <c r="N352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352" t="str">
        <f>IF(Table2[[#This Row],[Resolution_Units]]="m",Table2[[#This Row],[Resolution2_best]], IF(Table2[[#This Row],[Resolution_Units]]="k",Table2[[#This Row],[Resolution2_best]]*1000,""))</f>
        <v/>
      </c>
    </row>
    <row r="353" spans="1:17" x14ac:dyDescent="0.25">
      <c r="A353" t="s">
        <v>1716</v>
      </c>
      <c r="B353">
        <v>444</v>
      </c>
      <c r="C353" t="s">
        <v>1717</v>
      </c>
      <c r="D353">
        <v>2000</v>
      </c>
      <c r="E353" t="s">
        <v>11</v>
      </c>
      <c r="F353" t="s">
        <v>1718</v>
      </c>
      <c r="G353" t="s">
        <v>1719</v>
      </c>
      <c r="H353">
        <v>95</v>
      </c>
      <c r="I353" t="s">
        <v>3778</v>
      </c>
      <c r="J353" t="s">
        <v>1366</v>
      </c>
      <c r="K353" t="s">
        <v>1068</v>
      </c>
      <c r="L353" t="s">
        <v>158</v>
      </c>
      <c r="M353" t="s">
        <v>23</v>
      </c>
      <c r="N353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95000</v>
      </c>
      <c r="O353">
        <v>250</v>
      </c>
      <c r="P353" t="s">
        <v>3778</v>
      </c>
      <c r="Q353">
        <f>IF(Table2[[#This Row],[Resolution_Units]]="m",Table2[[#This Row],[Resolution2_best]], IF(Table2[[#This Row],[Resolution_Units]]="k",Table2[[#This Row],[Resolution2_best]]*1000,""))</f>
        <v>250</v>
      </c>
    </row>
    <row r="354" spans="1:17" x14ac:dyDescent="0.25">
      <c r="A354" t="s">
        <v>1733</v>
      </c>
      <c r="B354">
        <v>449</v>
      </c>
      <c r="C354" t="s">
        <v>1734</v>
      </c>
      <c r="D354">
        <v>2000</v>
      </c>
      <c r="E354" t="s">
        <v>11</v>
      </c>
      <c r="G354" t="s">
        <v>603</v>
      </c>
      <c r="H354">
        <v>0.5</v>
      </c>
      <c r="I354" t="s">
        <v>3777</v>
      </c>
      <c r="J354" t="s">
        <v>1735</v>
      </c>
      <c r="K354" t="s">
        <v>1736</v>
      </c>
      <c r="L354" t="s">
        <v>941</v>
      </c>
      <c r="M354" t="s">
        <v>134</v>
      </c>
      <c r="N354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0.5</v>
      </c>
      <c r="Q354" t="str">
        <f>IF(Table2[[#This Row],[Resolution_Units]]="m",Table2[[#This Row],[Resolution2_best]], IF(Table2[[#This Row],[Resolution_Units]]="k",Table2[[#This Row],[Resolution2_best]]*1000,""))</f>
        <v/>
      </c>
    </row>
    <row r="355" spans="1:17" x14ac:dyDescent="0.25">
      <c r="A355" t="s">
        <v>1952</v>
      </c>
      <c r="B355">
        <v>516</v>
      </c>
      <c r="C355" t="s">
        <v>1953</v>
      </c>
      <c r="D355">
        <v>2000</v>
      </c>
      <c r="E355" t="s">
        <v>500</v>
      </c>
      <c r="J355" t="s">
        <v>12</v>
      </c>
      <c r="K355" t="s">
        <v>12</v>
      </c>
      <c r="L355" t="s">
        <v>434</v>
      </c>
      <c r="M355" t="s">
        <v>109</v>
      </c>
      <c r="N35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355" t="str">
        <f>IF(Table2[[#This Row],[Resolution_Units]]="m",Table2[[#This Row],[Resolution2_best]], IF(Table2[[#This Row],[Resolution_Units]]="k",Table2[[#This Row],[Resolution2_best]]*1000,""))</f>
        <v/>
      </c>
    </row>
    <row r="356" spans="1:17" x14ac:dyDescent="0.25">
      <c r="A356" t="s">
        <v>1880</v>
      </c>
      <c r="B356">
        <v>495</v>
      </c>
      <c r="C356" t="s">
        <v>1881</v>
      </c>
      <c r="D356">
        <v>2000</v>
      </c>
      <c r="E356" t="s">
        <v>11</v>
      </c>
      <c r="G356" t="s">
        <v>1882</v>
      </c>
      <c r="H356">
        <v>4.3</v>
      </c>
      <c r="I356" t="s">
        <v>3777</v>
      </c>
      <c r="J356" t="s">
        <v>1399</v>
      </c>
      <c r="K356" t="s">
        <v>1883</v>
      </c>
      <c r="L356" t="s">
        <v>941</v>
      </c>
      <c r="M356" t="s">
        <v>134</v>
      </c>
      <c r="N356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4.3</v>
      </c>
      <c r="Q356" t="str">
        <f>IF(Table2[[#This Row],[Resolution_Units]]="m",Table2[[#This Row],[Resolution2_best]], IF(Table2[[#This Row],[Resolution_Units]]="k",Table2[[#This Row],[Resolution2_best]]*1000,""))</f>
        <v/>
      </c>
    </row>
    <row r="357" spans="1:17" x14ac:dyDescent="0.25">
      <c r="A357" t="s">
        <v>1997</v>
      </c>
      <c r="B357">
        <v>528</v>
      </c>
      <c r="C357" t="s">
        <v>1998</v>
      </c>
      <c r="D357">
        <v>2000</v>
      </c>
      <c r="E357" t="s">
        <v>699</v>
      </c>
      <c r="F357" t="s">
        <v>1999</v>
      </c>
      <c r="G357" t="s">
        <v>2000</v>
      </c>
      <c r="H357">
        <v>3.77</v>
      </c>
      <c r="I357" t="s">
        <v>3778</v>
      </c>
      <c r="J357" t="s">
        <v>261</v>
      </c>
      <c r="K357" t="s">
        <v>491</v>
      </c>
      <c r="L357" t="s">
        <v>1168</v>
      </c>
      <c r="M357" t="s">
        <v>23</v>
      </c>
      <c r="N357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3770</v>
      </c>
      <c r="O357">
        <v>175</v>
      </c>
      <c r="P357" t="s">
        <v>3778</v>
      </c>
      <c r="Q357">
        <f>IF(Table2[[#This Row],[Resolution_Units]]="m",Table2[[#This Row],[Resolution2_best]], IF(Table2[[#This Row],[Resolution_Units]]="k",Table2[[#This Row],[Resolution2_best]]*1000,""))</f>
        <v>175</v>
      </c>
    </row>
    <row r="358" spans="1:17" x14ac:dyDescent="0.25">
      <c r="A358" t="s">
        <v>2527</v>
      </c>
      <c r="B358">
        <v>678</v>
      </c>
      <c r="C358" t="s">
        <v>2528</v>
      </c>
      <c r="D358">
        <v>2000</v>
      </c>
      <c r="E358" t="s">
        <v>17</v>
      </c>
      <c r="J358" t="s">
        <v>12</v>
      </c>
      <c r="K358" t="s">
        <v>12</v>
      </c>
      <c r="L358" t="s">
        <v>321</v>
      </c>
      <c r="M358" t="s">
        <v>134</v>
      </c>
      <c r="N35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358" t="str">
        <f>IF(Table2[[#This Row],[Resolution_Units]]="m",Table2[[#This Row],[Resolution2_best]], IF(Table2[[#This Row],[Resolution_Units]]="k",Table2[[#This Row],[Resolution2_best]]*1000,""))</f>
        <v/>
      </c>
    </row>
    <row r="359" spans="1:17" x14ac:dyDescent="0.25">
      <c r="A359" t="s">
        <v>2742</v>
      </c>
      <c r="B359">
        <v>749</v>
      </c>
      <c r="C359" t="s">
        <v>2743</v>
      </c>
      <c r="D359">
        <v>2000</v>
      </c>
      <c r="E359" t="s">
        <v>11</v>
      </c>
      <c r="J359" t="s">
        <v>2744</v>
      </c>
      <c r="K359" t="s">
        <v>2745</v>
      </c>
      <c r="L359" t="s">
        <v>941</v>
      </c>
      <c r="M359" t="s">
        <v>23</v>
      </c>
      <c r="N359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359" t="str">
        <f>IF(Table2[[#This Row],[Resolution_Units]]="m",Table2[[#This Row],[Resolution2_best]], IF(Table2[[#This Row],[Resolution_Units]]="k",Table2[[#This Row],[Resolution2_best]]*1000,""))</f>
        <v/>
      </c>
    </row>
    <row r="360" spans="1:17" x14ac:dyDescent="0.25">
      <c r="A360" t="s">
        <v>2665</v>
      </c>
      <c r="B360">
        <v>724</v>
      </c>
      <c r="C360" t="s">
        <v>2666</v>
      </c>
      <c r="D360">
        <v>2000</v>
      </c>
      <c r="E360" t="s">
        <v>17</v>
      </c>
      <c r="J360" t="s">
        <v>12</v>
      </c>
      <c r="K360" t="s">
        <v>12</v>
      </c>
      <c r="L360" t="s">
        <v>321</v>
      </c>
      <c r="M360" t="s">
        <v>134</v>
      </c>
      <c r="N360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360" t="str">
        <f>IF(Table2[[#This Row],[Resolution_Units]]="m",Table2[[#This Row],[Resolution2_best]], IF(Table2[[#This Row],[Resolution_Units]]="k",Table2[[#This Row],[Resolution2_best]]*1000,""))</f>
        <v/>
      </c>
    </row>
    <row r="361" spans="1:17" x14ac:dyDescent="0.25">
      <c r="A361" t="s">
        <v>3315</v>
      </c>
      <c r="B361">
        <v>921</v>
      </c>
      <c r="C361" t="s">
        <v>3316</v>
      </c>
      <c r="D361">
        <v>2000</v>
      </c>
      <c r="E361" t="s">
        <v>500</v>
      </c>
      <c r="J361" t="s">
        <v>12</v>
      </c>
      <c r="K361" t="s">
        <v>12</v>
      </c>
      <c r="L361" t="s">
        <v>434</v>
      </c>
      <c r="M361" t="s">
        <v>56</v>
      </c>
      <c r="N36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361" t="str">
        <f>IF(Table2[[#This Row],[Resolution_Units]]="m",Table2[[#This Row],[Resolution2_best]], IF(Table2[[#This Row],[Resolution_Units]]="k",Table2[[#This Row],[Resolution2_best]]*1000,""))</f>
        <v/>
      </c>
    </row>
    <row r="362" spans="1:17" x14ac:dyDescent="0.25">
      <c r="A362" t="s">
        <v>3313</v>
      </c>
      <c r="B362">
        <v>920</v>
      </c>
      <c r="C362" t="s">
        <v>3314</v>
      </c>
      <c r="D362">
        <v>2000</v>
      </c>
      <c r="E362" t="s">
        <v>17</v>
      </c>
      <c r="J362" t="s">
        <v>12</v>
      </c>
      <c r="K362" t="s">
        <v>12</v>
      </c>
      <c r="L362" t="s">
        <v>321</v>
      </c>
      <c r="N362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362" t="str">
        <f>IF(Table2[[#This Row],[Resolution_Units]]="m",Table2[[#This Row],[Resolution2_best]], IF(Table2[[#This Row],[Resolution_Units]]="k",Table2[[#This Row],[Resolution2_best]]*1000,""))</f>
        <v/>
      </c>
    </row>
    <row r="363" spans="1:17" x14ac:dyDescent="0.25">
      <c r="A363" t="s">
        <v>3708</v>
      </c>
      <c r="B363">
        <v>1047</v>
      </c>
      <c r="C363" t="s">
        <v>3709</v>
      </c>
      <c r="D363">
        <v>2000</v>
      </c>
      <c r="E363" t="s">
        <v>17</v>
      </c>
      <c r="J363" t="s">
        <v>12</v>
      </c>
      <c r="K363" t="s">
        <v>12</v>
      </c>
      <c r="L363" t="s">
        <v>321</v>
      </c>
      <c r="N363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363" t="str">
        <f>IF(Table2[[#This Row],[Resolution_Units]]="m",Table2[[#This Row],[Resolution2_best]], IF(Table2[[#This Row],[Resolution_Units]]="k",Table2[[#This Row],[Resolution2_best]]*1000,""))</f>
        <v/>
      </c>
    </row>
    <row r="364" spans="1:17" x14ac:dyDescent="0.25">
      <c r="A364" t="s">
        <v>3686</v>
      </c>
      <c r="B364">
        <v>1041</v>
      </c>
      <c r="C364" t="s">
        <v>3687</v>
      </c>
      <c r="D364">
        <v>2000</v>
      </c>
      <c r="E364" t="s">
        <v>17</v>
      </c>
      <c r="G364" t="s">
        <v>3688</v>
      </c>
      <c r="H364">
        <v>262</v>
      </c>
      <c r="I364" t="s">
        <v>3777</v>
      </c>
      <c r="J364" t="s">
        <v>3689</v>
      </c>
      <c r="K364" t="s">
        <v>3690</v>
      </c>
      <c r="L364" t="s">
        <v>321</v>
      </c>
      <c r="N364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262</v>
      </c>
      <c r="Q364" t="str">
        <f>IF(Table2[[#This Row],[Resolution_Units]]="m",Table2[[#This Row],[Resolution2_best]], IF(Table2[[#This Row],[Resolution_Units]]="k",Table2[[#This Row],[Resolution2_best]]*1000,""))</f>
        <v/>
      </c>
    </row>
    <row r="365" spans="1:17" x14ac:dyDescent="0.25">
      <c r="A365" t="s">
        <v>423</v>
      </c>
      <c r="B365">
        <v>97</v>
      </c>
      <c r="C365" t="s">
        <v>424</v>
      </c>
      <c r="D365">
        <v>2001</v>
      </c>
      <c r="E365" t="s">
        <v>425</v>
      </c>
      <c r="F365" t="s">
        <v>426</v>
      </c>
      <c r="G365" t="s">
        <v>427</v>
      </c>
      <c r="H365">
        <v>320</v>
      </c>
      <c r="I365" t="s">
        <v>3778</v>
      </c>
      <c r="J365" t="s">
        <v>12</v>
      </c>
      <c r="K365" t="s">
        <v>12</v>
      </c>
      <c r="L365" t="s">
        <v>428</v>
      </c>
      <c r="M365" t="s">
        <v>23</v>
      </c>
      <c r="N365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320000</v>
      </c>
      <c r="O365">
        <v>0.6</v>
      </c>
      <c r="P365" t="s">
        <v>3778</v>
      </c>
      <c r="Q365">
        <f>IF(Table2[[#This Row],[Resolution_Units]]="m",Table2[[#This Row],[Resolution2_best]], IF(Table2[[#This Row],[Resolution_Units]]="k",Table2[[#This Row],[Resolution2_best]]*1000,""))</f>
        <v>0.6</v>
      </c>
    </row>
    <row r="366" spans="1:17" x14ac:dyDescent="0.25">
      <c r="A366" t="s">
        <v>528</v>
      </c>
      <c r="B366">
        <v>121</v>
      </c>
      <c r="C366" t="s">
        <v>529</v>
      </c>
      <c r="D366">
        <v>2001</v>
      </c>
      <c r="E366" t="s">
        <v>35</v>
      </c>
      <c r="F366" t="s">
        <v>530</v>
      </c>
      <c r="G366" t="s">
        <v>131</v>
      </c>
      <c r="H366">
        <v>1</v>
      </c>
      <c r="I366" t="s">
        <v>3778</v>
      </c>
      <c r="J366" t="s">
        <v>523</v>
      </c>
      <c r="K366" t="s">
        <v>531</v>
      </c>
      <c r="L366" t="s">
        <v>532</v>
      </c>
      <c r="M366" t="s">
        <v>23</v>
      </c>
      <c r="N366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1000</v>
      </c>
      <c r="O366">
        <v>36</v>
      </c>
      <c r="P366" t="s">
        <v>3778</v>
      </c>
      <c r="Q366">
        <f>IF(Table2[[#This Row],[Resolution_Units]]="m",Table2[[#This Row],[Resolution2_best]], IF(Table2[[#This Row],[Resolution_Units]]="k",Table2[[#This Row],[Resolution2_best]]*1000,""))</f>
        <v>36</v>
      </c>
    </row>
    <row r="367" spans="1:17" x14ac:dyDescent="0.25">
      <c r="A367" t="s">
        <v>1096</v>
      </c>
      <c r="B367">
        <v>276</v>
      </c>
      <c r="C367" t="s">
        <v>1097</v>
      </c>
      <c r="D367">
        <v>2001</v>
      </c>
      <c r="E367" t="s">
        <v>51</v>
      </c>
      <c r="J367" t="s">
        <v>395</v>
      </c>
      <c r="K367" t="s">
        <v>1098</v>
      </c>
      <c r="L367" t="s">
        <v>1099</v>
      </c>
      <c r="M367" t="s">
        <v>134</v>
      </c>
      <c r="N367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367" t="str">
        <f>IF(Table2[[#This Row],[Resolution_Units]]="m",Table2[[#This Row],[Resolution2_best]], IF(Table2[[#This Row],[Resolution_Units]]="k",Table2[[#This Row],[Resolution2_best]]*1000,""))</f>
        <v/>
      </c>
    </row>
    <row r="368" spans="1:17" x14ac:dyDescent="0.25">
      <c r="A368" t="s">
        <v>1100</v>
      </c>
      <c r="B368">
        <v>277</v>
      </c>
      <c r="C368" t="s">
        <v>1101</v>
      </c>
      <c r="D368">
        <v>2001</v>
      </c>
      <c r="E368" t="s">
        <v>51</v>
      </c>
      <c r="J368" t="s">
        <v>132</v>
      </c>
      <c r="K368" t="s">
        <v>1098</v>
      </c>
      <c r="L368" t="s">
        <v>1099</v>
      </c>
      <c r="M368" t="s">
        <v>134</v>
      </c>
      <c r="N36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368" t="str">
        <f>IF(Table2[[#This Row],[Resolution_Units]]="m",Table2[[#This Row],[Resolution2_best]], IF(Table2[[#This Row],[Resolution_Units]]="k",Table2[[#This Row],[Resolution2_best]]*1000,""))</f>
        <v/>
      </c>
    </row>
    <row r="369" spans="1:17" x14ac:dyDescent="0.25">
      <c r="A369" t="s">
        <v>1211</v>
      </c>
      <c r="B369">
        <v>309</v>
      </c>
      <c r="C369" t="s">
        <v>1212</v>
      </c>
      <c r="D369">
        <v>2001</v>
      </c>
      <c r="E369" t="s">
        <v>11</v>
      </c>
      <c r="F369" t="s">
        <v>1213</v>
      </c>
      <c r="G369" t="s">
        <v>1214</v>
      </c>
      <c r="H369">
        <v>8</v>
      </c>
      <c r="I369" t="s">
        <v>3777</v>
      </c>
      <c r="J369" t="s">
        <v>1215</v>
      </c>
      <c r="K369" t="s">
        <v>733</v>
      </c>
      <c r="L369" t="s">
        <v>1216</v>
      </c>
      <c r="M369" t="s">
        <v>23</v>
      </c>
      <c r="N369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8</v>
      </c>
      <c r="O369">
        <v>9.5</v>
      </c>
      <c r="P369" t="s">
        <v>3777</v>
      </c>
      <c r="Q369">
        <f>IF(Table2[[#This Row],[Resolution_Units]]="m",Table2[[#This Row],[Resolution2_best]], IF(Table2[[#This Row],[Resolution_Units]]="k",Table2[[#This Row],[Resolution2_best]]*1000,""))</f>
        <v>9500</v>
      </c>
    </row>
    <row r="370" spans="1:17" x14ac:dyDescent="0.25">
      <c r="A370" t="s">
        <v>1522</v>
      </c>
      <c r="B370">
        <v>389</v>
      </c>
      <c r="C370" t="s">
        <v>1507</v>
      </c>
      <c r="D370">
        <v>2001</v>
      </c>
      <c r="E370" t="s">
        <v>43</v>
      </c>
      <c r="F370" t="s">
        <v>1508</v>
      </c>
      <c r="G370" t="s">
        <v>1509</v>
      </c>
      <c r="H370">
        <v>2.62</v>
      </c>
      <c r="I370" t="s">
        <v>3778</v>
      </c>
      <c r="J370" t="s">
        <v>1132</v>
      </c>
      <c r="K370" t="s">
        <v>412</v>
      </c>
      <c r="L370" t="s">
        <v>1523</v>
      </c>
      <c r="M370" t="s">
        <v>23</v>
      </c>
      <c r="N370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2620</v>
      </c>
      <c r="O370">
        <v>1</v>
      </c>
      <c r="P370" t="s">
        <v>3777</v>
      </c>
      <c r="Q370">
        <f>IF(Table2[[#This Row],[Resolution_Units]]="m",Table2[[#This Row],[Resolution2_best]], IF(Table2[[#This Row],[Resolution_Units]]="k",Table2[[#This Row],[Resolution2_best]]*1000,""))</f>
        <v>1000</v>
      </c>
    </row>
    <row r="371" spans="1:17" x14ac:dyDescent="0.25">
      <c r="A371" t="s">
        <v>1306</v>
      </c>
      <c r="B371">
        <v>334</v>
      </c>
      <c r="C371" t="s">
        <v>1307</v>
      </c>
      <c r="D371">
        <v>2001</v>
      </c>
      <c r="E371" t="s">
        <v>500</v>
      </c>
      <c r="F371" t="s">
        <v>1308</v>
      </c>
      <c r="G371" t="s">
        <v>1309</v>
      </c>
      <c r="H371">
        <v>1.8</v>
      </c>
      <c r="I371" t="s">
        <v>3778</v>
      </c>
      <c r="J371" t="s">
        <v>1310</v>
      </c>
      <c r="K371" t="s">
        <v>907</v>
      </c>
      <c r="L371" t="s">
        <v>1311</v>
      </c>
      <c r="M371" t="s">
        <v>23</v>
      </c>
      <c r="N371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1800</v>
      </c>
      <c r="O371">
        <v>14.6</v>
      </c>
      <c r="P371" t="s">
        <v>3778</v>
      </c>
      <c r="Q371">
        <f>IF(Table2[[#This Row],[Resolution_Units]]="m",Table2[[#This Row],[Resolution2_best]], IF(Table2[[#This Row],[Resolution_Units]]="k",Table2[[#This Row],[Resolution2_best]]*1000,""))</f>
        <v>14.6</v>
      </c>
    </row>
    <row r="372" spans="1:17" x14ac:dyDescent="0.25">
      <c r="A372" t="s">
        <v>2121</v>
      </c>
      <c r="B372">
        <v>560</v>
      </c>
      <c r="C372" t="s">
        <v>2122</v>
      </c>
      <c r="D372">
        <v>2001</v>
      </c>
      <c r="E372" t="s">
        <v>51</v>
      </c>
      <c r="F372" t="s">
        <v>2123</v>
      </c>
      <c r="J372" t="s">
        <v>2124</v>
      </c>
      <c r="K372" t="s">
        <v>12</v>
      </c>
      <c r="L372" t="s">
        <v>1099</v>
      </c>
      <c r="M372" t="s">
        <v>23</v>
      </c>
      <c r="N372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372">
        <v>38</v>
      </c>
      <c r="P372" t="s">
        <v>3778</v>
      </c>
      <c r="Q372">
        <f>IF(Table2[[#This Row],[Resolution_Units]]="m",Table2[[#This Row],[Resolution2_best]], IF(Table2[[#This Row],[Resolution_Units]]="k",Table2[[#This Row],[Resolution2_best]]*1000,""))</f>
        <v>38</v>
      </c>
    </row>
    <row r="373" spans="1:17" x14ac:dyDescent="0.25">
      <c r="A373" t="s">
        <v>1395</v>
      </c>
      <c r="B373">
        <v>355</v>
      </c>
      <c r="C373" t="s">
        <v>1396</v>
      </c>
      <c r="D373">
        <v>2001</v>
      </c>
      <c r="E373" t="s">
        <v>500</v>
      </c>
      <c r="F373" t="s">
        <v>1397</v>
      </c>
      <c r="G373" t="s">
        <v>1398</v>
      </c>
      <c r="H373">
        <v>957</v>
      </c>
      <c r="I373" t="s">
        <v>3777</v>
      </c>
      <c r="J373" t="s">
        <v>1399</v>
      </c>
      <c r="K373" t="s">
        <v>256</v>
      </c>
      <c r="L373" t="s">
        <v>1311</v>
      </c>
      <c r="M373" t="s">
        <v>23</v>
      </c>
      <c r="N373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957</v>
      </c>
      <c r="O373">
        <v>372</v>
      </c>
      <c r="P373" t="s">
        <v>3778</v>
      </c>
      <c r="Q373">
        <f>IF(Table2[[#This Row],[Resolution_Units]]="m",Table2[[#This Row],[Resolution2_best]], IF(Table2[[#This Row],[Resolution_Units]]="k",Table2[[#This Row],[Resolution2_best]]*1000,""))</f>
        <v>372</v>
      </c>
    </row>
    <row r="374" spans="1:17" x14ac:dyDescent="0.25">
      <c r="A374" t="s">
        <v>2171</v>
      </c>
      <c r="B374">
        <v>575</v>
      </c>
      <c r="C374" t="s">
        <v>2172</v>
      </c>
      <c r="D374">
        <v>2001</v>
      </c>
      <c r="E374" t="s">
        <v>51</v>
      </c>
      <c r="F374" t="s">
        <v>2173</v>
      </c>
      <c r="G374" t="s">
        <v>2174</v>
      </c>
      <c r="H374">
        <v>35</v>
      </c>
      <c r="I374" t="s">
        <v>3777</v>
      </c>
      <c r="J374" t="s">
        <v>21</v>
      </c>
      <c r="K374" t="s">
        <v>21</v>
      </c>
      <c r="L374" t="s">
        <v>1099</v>
      </c>
      <c r="M374" t="s">
        <v>54</v>
      </c>
      <c r="N374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35</v>
      </c>
      <c r="O374">
        <v>10</v>
      </c>
      <c r="P374" t="s">
        <v>3777</v>
      </c>
      <c r="Q374">
        <f>IF(Table2[[#This Row],[Resolution_Units]]="m",Table2[[#This Row],[Resolution2_best]], IF(Table2[[#This Row],[Resolution_Units]]="k",Table2[[#This Row],[Resolution2_best]]*1000,""))</f>
        <v>10000</v>
      </c>
    </row>
    <row r="375" spans="1:17" x14ac:dyDescent="0.25">
      <c r="A375" t="s">
        <v>1670</v>
      </c>
      <c r="B375">
        <v>430</v>
      </c>
      <c r="C375" t="s">
        <v>1671</v>
      </c>
      <c r="D375">
        <v>2001</v>
      </c>
      <c r="E375" t="s">
        <v>11</v>
      </c>
      <c r="F375" t="s">
        <v>184</v>
      </c>
      <c r="G375" t="s">
        <v>217</v>
      </c>
      <c r="H375">
        <v>100</v>
      </c>
      <c r="I375" t="s">
        <v>3776</v>
      </c>
      <c r="J375" t="s">
        <v>218</v>
      </c>
      <c r="K375" t="s">
        <v>219</v>
      </c>
      <c r="L375" t="s">
        <v>1672</v>
      </c>
      <c r="M375" t="s">
        <v>54</v>
      </c>
      <c r="N375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0.1</v>
      </c>
      <c r="O375">
        <v>25</v>
      </c>
      <c r="P375" t="s">
        <v>3777</v>
      </c>
      <c r="Q375">
        <f>IF(Table2[[#This Row],[Resolution_Units]]="m",Table2[[#This Row],[Resolution2_best]], IF(Table2[[#This Row],[Resolution_Units]]="k",Table2[[#This Row],[Resolution2_best]]*1000,""))</f>
        <v>25000</v>
      </c>
    </row>
    <row r="376" spans="1:17" x14ac:dyDescent="0.25">
      <c r="A376" t="s">
        <v>1980</v>
      </c>
      <c r="B376">
        <v>524</v>
      </c>
      <c r="C376" t="s">
        <v>1981</v>
      </c>
      <c r="D376">
        <v>2001</v>
      </c>
      <c r="E376" t="s">
        <v>51</v>
      </c>
      <c r="F376" t="s">
        <v>1982</v>
      </c>
      <c r="J376" t="s">
        <v>12</v>
      </c>
      <c r="K376" t="s">
        <v>12</v>
      </c>
      <c r="L376" t="s">
        <v>1099</v>
      </c>
      <c r="M376" t="s">
        <v>54</v>
      </c>
      <c r="N37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376">
        <v>25</v>
      </c>
      <c r="P376" t="s">
        <v>3777</v>
      </c>
      <c r="Q376">
        <f>IF(Table2[[#This Row],[Resolution_Units]]="m",Table2[[#This Row],[Resolution2_best]], IF(Table2[[#This Row],[Resolution_Units]]="k",Table2[[#This Row],[Resolution2_best]]*1000,""))</f>
        <v>25000</v>
      </c>
    </row>
    <row r="377" spans="1:17" x14ac:dyDescent="0.25">
      <c r="A377" t="s">
        <v>2450</v>
      </c>
      <c r="B377">
        <v>651</v>
      </c>
      <c r="C377" t="s">
        <v>2451</v>
      </c>
      <c r="D377">
        <v>2001</v>
      </c>
      <c r="E377" t="s">
        <v>1866</v>
      </c>
      <c r="F377" t="s">
        <v>2452</v>
      </c>
      <c r="J377" t="s">
        <v>12</v>
      </c>
      <c r="K377" t="s">
        <v>12</v>
      </c>
      <c r="L377" t="s">
        <v>2453</v>
      </c>
      <c r="M377" t="s">
        <v>68</v>
      </c>
      <c r="N377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377">
        <v>1</v>
      </c>
      <c r="P377" t="s">
        <v>3777</v>
      </c>
      <c r="Q377">
        <f>IF(Table2[[#This Row],[Resolution_Units]]="m",Table2[[#This Row],[Resolution2_best]], IF(Table2[[#This Row],[Resolution_Units]]="k",Table2[[#This Row],[Resolution2_best]]*1000,""))</f>
        <v>1000</v>
      </c>
    </row>
    <row r="378" spans="1:17" x14ac:dyDescent="0.25">
      <c r="A378" t="s">
        <v>2383</v>
      </c>
      <c r="B378">
        <v>636</v>
      </c>
      <c r="C378" t="s">
        <v>2384</v>
      </c>
      <c r="D378">
        <v>2001</v>
      </c>
      <c r="E378" t="s">
        <v>1113</v>
      </c>
      <c r="F378" t="s">
        <v>2385</v>
      </c>
      <c r="J378" t="s">
        <v>2209</v>
      </c>
      <c r="K378" t="s">
        <v>12</v>
      </c>
      <c r="L378" t="s">
        <v>2386</v>
      </c>
      <c r="M378" t="s">
        <v>23</v>
      </c>
      <c r="N37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378">
        <v>1</v>
      </c>
      <c r="P378" t="s">
        <v>3778</v>
      </c>
      <c r="Q378">
        <f>IF(Table2[[#This Row],[Resolution_Units]]="m",Table2[[#This Row],[Resolution2_best]], IF(Table2[[#This Row],[Resolution_Units]]="k",Table2[[#This Row],[Resolution2_best]]*1000,""))</f>
        <v>1</v>
      </c>
    </row>
    <row r="379" spans="1:17" x14ac:dyDescent="0.25">
      <c r="A379" t="s">
        <v>2379</v>
      </c>
      <c r="B379">
        <v>635</v>
      </c>
      <c r="C379" t="s">
        <v>2380</v>
      </c>
      <c r="D379">
        <v>2001</v>
      </c>
      <c r="E379" t="s">
        <v>1113</v>
      </c>
      <c r="F379" t="s">
        <v>2381</v>
      </c>
      <c r="J379" t="s">
        <v>12</v>
      </c>
      <c r="K379" t="s">
        <v>12</v>
      </c>
      <c r="L379" t="s">
        <v>2382</v>
      </c>
      <c r="M379" t="s">
        <v>23</v>
      </c>
      <c r="N379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379">
        <v>8</v>
      </c>
      <c r="P379" t="s">
        <v>3778</v>
      </c>
      <c r="Q379">
        <f>IF(Table2[[#This Row],[Resolution_Units]]="m",Table2[[#This Row],[Resolution2_best]], IF(Table2[[#This Row],[Resolution_Units]]="k",Table2[[#This Row],[Resolution2_best]]*1000,""))</f>
        <v>8</v>
      </c>
    </row>
    <row r="380" spans="1:17" x14ac:dyDescent="0.25">
      <c r="A380" t="s">
        <v>2593</v>
      </c>
      <c r="B380">
        <v>700</v>
      </c>
      <c r="C380" t="s">
        <v>2594</v>
      </c>
      <c r="D380">
        <v>2001</v>
      </c>
      <c r="E380" t="s">
        <v>26</v>
      </c>
      <c r="F380" t="s">
        <v>2595</v>
      </c>
      <c r="G380" t="s">
        <v>185</v>
      </c>
      <c r="H380">
        <v>22.5</v>
      </c>
      <c r="I380" t="s">
        <v>3777</v>
      </c>
      <c r="J380" t="s">
        <v>186</v>
      </c>
      <c r="K380" t="s">
        <v>187</v>
      </c>
      <c r="L380" t="s">
        <v>1672</v>
      </c>
      <c r="M380" t="s">
        <v>168</v>
      </c>
      <c r="N380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22.5</v>
      </c>
      <c r="O380">
        <v>30</v>
      </c>
      <c r="P380" t="s">
        <v>3777</v>
      </c>
      <c r="Q380">
        <f>IF(Table2[[#This Row],[Resolution_Units]]="m",Table2[[#This Row],[Resolution2_best]], IF(Table2[[#This Row],[Resolution_Units]]="k",Table2[[#This Row],[Resolution2_best]]*1000,""))</f>
        <v>30000</v>
      </c>
    </row>
    <row r="381" spans="1:17" x14ac:dyDescent="0.25">
      <c r="A381" t="s">
        <v>2988</v>
      </c>
      <c r="B381">
        <v>818</v>
      </c>
      <c r="C381" t="s">
        <v>2989</v>
      </c>
      <c r="D381">
        <v>2001</v>
      </c>
      <c r="E381" t="s">
        <v>11</v>
      </c>
      <c r="F381" t="s">
        <v>287</v>
      </c>
      <c r="G381" t="s">
        <v>2990</v>
      </c>
      <c r="H381">
        <v>210</v>
      </c>
      <c r="I381" t="s">
        <v>3776</v>
      </c>
      <c r="J381" t="s">
        <v>218</v>
      </c>
      <c r="K381" t="s">
        <v>218</v>
      </c>
      <c r="L381" t="s">
        <v>1216</v>
      </c>
      <c r="N381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0.21</v>
      </c>
      <c r="Q381" t="str">
        <f>IF(Table2[[#This Row],[Resolution_Units]]="m",Table2[[#This Row],[Resolution2_best]], IF(Table2[[#This Row],[Resolution_Units]]="k",Table2[[#This Row],[Resolution2_best]]*1000,""))</f>
        <v/>
      </c>
    </row>
    <row r="382" spans="1:17" x14ac:dyDescent="0.25">
      <c r="A382" t="s">
        <v>3413</v>
      </c>
      <c r="B382">
        <v>958</v>
      </c>
      <c r="C382" t="s">
        <v>3414</v>
      </c>
      <c r="D382">
        <v>2001</v>
      </c>
      <c r="E382" t="s">
        <v>43</v>
      </c>
      <c r="F382" t="s">
        <v>3415</v>
      </c>
      <c r="J382" t="s">
        <v>12</v>
      </c>
      <c r="K382" t="s">
        <v>12</v>
      </c>
      <c r="L382" t="s">
        <v>3416</v>
      </c>
      <c r="M382" t="s">
        <v>23</v>
      </c>
      <c r="N382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382">
        <v>3700</v>
      </c>
      <c r="P382" t="s">
        <v>3777</v>
      </c>
      <c r="Q382">
        <f>IF(Table2[[#This Row],[Resolution_Units]]="m",Table2[[#This Row],[Resolution2_best]], IF(Table2[[#This Row],[Resolution_Units]]="k",Table2[[#This Row],[Resolution2_best]]*1000,""))</f>
        <v>3700000</v>
      </c>
    </row>
    <row r="383" spans="1:17" x14ac:dyDescent="0.25">
      <c r="A383" t="s">
        <v>3243</v>
      </c>
      <c r="B383">
        <v>897</v>
      </c>
      <c r="C383" t="s">
        <v>3244</v>
      </c>
      <c r="D383">
        <v>2001</v>
      </c>
      <c r="E383" t="s">
        <v>51</v>
      </c>
      <c r="F383" t="s">
        <v>287</v>
      </c>
      <c r="J383" t="s">
        <v>12</v>
      </c>
      <c r="K383" t="s">
        <v>12</v>
      </c>
      <c r="L383" t="s">
        <v>1526</v>
      </c>
      <c r="N383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383" t="str">
        <f>IF(Table2[[#This Row],[Resolution_Units]]="m",Table2[[#This Row],[Resolution2_best]], IF(Table2[[#This Row],[Resolution_Units]]="k",Table2[[#This Row],[Resolution2_best]]*1000,""))</f>
        <v/>
      </c>
    </row>
    <row r="384" spans="1:17" x14ac:dyDescent="0.25">
      <c r="A384" t="s">
        <v>2794</v>
      </c>
      <c r="B384">
        <v>765</v>
      </c>
      <c r="C384" t="s">
        <v>2795</v>
      </c>
      <c r="D384">
        <v>2001</v>
      </c>
      <c r="E384" t="s">
        <v>11</v>
      </c>
      <c r="F384" t="s">
        <v>2796</v>
      </c>
      <c r="G384" t="s">
        <v>1228</v>
      </c>
      <c r="H384">
        <v>4</v>
      </c>
      <c r="I384" t="s">
        <v>3777</v>
      </c>
      <c r="J384" t="s">
        <v>871</v>
      </c>
      <c r="K384" t="s">
        <v>2100</v>
      </c>
      <c r="L384" t="s">
        <v>1216</v>
      </c>
      <c r="M384" t="s">
        <v>68</v>
      </c>
      <c r="N384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4</v>
      </c>
      <c r="O384">
        <v>2</v>
      </c>
      <c r="P384" t="s">
        <v>3777</v>
      </c>
      <c r="Q384">
        <f>IF(Table2[[#This Row],[Resolution_Units]]="m",Table2[[#This Row],[Resolution2_best]], IF(Table2[[#This Row],[Resolution_Units]]="k",Table2[[#This Row],[Resolution2_best]]*1000,""))</f>
        <v>2000</v>
      </c>
    </row>
    <row r="385" spans="1:17" x14ac:dyDescent="0.25">
      <c r="A385" t="s">
        <v>3089</v>
      </c>
      <c r="B385">
        <v>852</v>
      </c>
      <c r="C385" t="s">
        <v>3090</v>
      </c>
      <c r="D385">
        <v>2001</v>
      </c>
      <c r="E385" t="s">
        <v>51</v>
      </c>
      <c r="F385" t="s">
        <v>3091</v>
      </c>
      <c r="J385" t="s">
        <v>12</v>
      </c>
      <c r="K385" t="s">
        <v>12</v>
      </c>
      <c r="L385" t="s">
        <v>1099</v>
      </c>
      <c r="M385" t="s">
        <v>68</v>
      </c>
      <c r="N38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385">
        <v>1</v>
      </c>
      <c r="P385" t="s">
        <v>3777</v>
      </c>
      <c r="Q385">
        <f>IF(Table2[[#This Row],[Resolution_Units]]="m",Table2[[#This Row],[Resolution2_best]], IF(Table2[[#This Row],[Resolution_Units]]="k",Table2[[#This Row],[Resolution2_best]]*1000,""))</f>
        <v>1000</v>
      </c>
    </row>
    <row r="386" spans="1:17" x14ac:dyDescent="0.25">
      <c r="A386" t="s">
        <v>3257</v>
      </c>
      <c r="B386">
        <v>902</v>
      </c>
      <c r="C386" t="s">
        <v>3258</v>
      </c>
      <c r="D386">
        <v>2001</v>
      </c>
      <c r="E386" t="s">
        <v>17</v>
      </c>
      <c r="J386" t="s">
        <v>12</v>
      </c>
      <c r="K386" t="s">
        <v>12</v>
      </c>
      <c r="L386" t="s">
        <v>3259</v>
      </c>
      <c r="N38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386" t="str">
        <f>IF(Table2[[#This Row],[Resolution_Units]]="m",Table2[[#This Row],[Resolution2_best]], IF(Table2[[#This Row],[Resolution_Units]]="k",Table2[[#This Row],[Resolution2_best]]*1000,""))</f>
        <v/>
      </c>
    </row>
    <row r="387" spans="1:17" x14ac:dyDescent="0.25">
      <c r="A387" t="s">
        <v>3260</v>
      </c>
      <c r="B387">
        <v>903</v>
      </c>
      <c r="C387" t="s">
        <v>3261</v>
      </c>
      <c r="D387">
        <v>2001</v>
      </c>
      <c r="E387" t="s">
        <v>17</v>
      </c>
      <c r="J387" t="s">
        <v>2460</v>
      </c>
      <c r="K387" t="s">
        <v>12</v>
      </c>
      <c r="L387" t="s">
        <v>3259</v>
      </c>
      <c r="M387" t="s">
        <v>134</v>
      </c>
      <c r="N387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387" t="str">
        <f>IF(Table2[[#This Row],[Resolution_Units]]="m",Table2[[#This Row],[Resolution2_best]], IF(Table2[[#This Row],[Resolution_Units]]="k",Table2[[#This Row],[Resolution2_best]]*1000,""))</f>
        <v/>
      </c>
    </row>
    <row r="388" spans="1:17" x14ac:dyDescent="0.25">
      <c r="A388" t="s">
        <v>2802</v>
      </c>
      <c r="B388">
        <v>767</v>
      </c>
      <c r="C388" t="s">
        <v>2803</v>
      </c>
      <c r="D388">
        <v>2001</v>
      </c>
      <c r="E388" t="s">
        <v>11</v>
      </c>
      <c r="F388" t="s">
        <v>2799</v>
      </c>
      <c r="G388" t="s">
        <v>2804</v>
      </c>
      <c r="H388">
        <v>115</v>
      </c>
      <c r="I388" t="s">
        <v>3777</v>
      </c>
      <c r="J388" t="s">
        <v>697</v>
      </c>
      <c r="K388" t="s">
        <v>21</v>
      </c>
      <c r="L388" t="s">
        <v>2805</v>
      </c>
      <c r="M388" t="s">
        <v>68</v>
      </c>
      <c r="N388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115</v>
      </c>
      <c r="O388">
        <v>1</v>
      </c>
      <c r="P388" t="s">
        <v>3777</v>
      </c>
      <c r="Q388">
        <f>IF(Table2[[#This Row],[Resolution_Units]]="m",Table2[[#This Row],[Resolution2_best]], IF(Table2[[#This Row],[Resolution_Units]]="k",Table2[[#This Row],[Resolution2_best]]*1000,""))</f>
        <v>1000</v>
      </c>
    </row>
    <row r="389" spans="1:17" x14ac:dyDescent="0.25">
      <c r="A389" t="s">
        <v>3183</v>
      </c>
      <c r="B389">
        <v>878</v>
      </c>
      <c r="C389" t="s">
        <v>3184</v>
      </c>
      <c r="D389">
        <v>2001</v>
      </c>
      <c r="E389" t="s">
        <v>1866</v>
      </c>
      <c r="F389" t="s">
        <v>3185</v>
      </c>
      <c r="J389" t="s">
        <v>12</v>
      </c>
      <c r="K389" t="s">
        <v>12</v>
      </c>
      <c r="L389" t="s">
        <v>2453</v>
      </c>
      <c r="M389" t="s">
        <v>68</v>
      </c>
      <c r="N389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389">
        <v>1.5</v>
      </c>
      <c r="P389" t="s">
        <v>3777</v>
      </c>
      <c r="Q389">
        <f>IF(Table2[[#This Row],[Resolution_Units]]="m",Table2[[#This Row],[Resolution2_best]], IF(Table2[[#This Row],[Resolution_Units]]="k",Table2[[#This Row],[Resolution2_best]]*1000,""))</f>
        <v>1500</v>
      </c>
    </row>
    <row r="390" spans="1:17" x14ac:dyDescent="0.25">
      <c r="A390" t="s">
        <v>2031</v>
      </c>
      <c r="B390">
        <v>536</v>
      </c>
      <c r="C390" t="s">
        <v>2028</v>
      </c>
      <c r="D390">
        <v>2001</v>
      </c>
      <c r="E390" t="s">
        <v>51</v>
      </c>
      <c r="F390" t="s">
        <v>2032</v>
      </c>
      <c r="J390" t="s">
        <v>12</v>
      </c>
      <c r="K390" t="s">
        <v>12</v>
      </c>
      <c r="L390" t="s">
        <v>1099</v>
      </c>
      <c r="M390" t="s">
        <v>23</v>
      </c>
      <c r="N390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390">
        <v>1.5</v>
      </c>
      <c r="P390" t="s">
        <v>3777</v>
      </c>
      <c r="Q390">
        <f>IF(Table2[[#This Row],[Resolution_Units]]="m",Table2[[#This Row],[Resolution2_best]], IF(Table2[[#This Row],[Resolution_Units]]="k",Table2[[#This Row],[Resolution2_best]]*1000,""))</f>
        <v>1500</v>
      </c>
    </row>
    <row r="391" spans="1:17" x14ac:dyDescent="0.25">
      <c r="A391" t="s">
        <v>1524</v>
      </c>
      <c r="B391">
        <v>390</v>
      </c>
      <c r="C391" t="s">
        <v>1525</v>
      </c>
      <c r="D391">
        <v>2001</v>
      </c>
      <c r="E391" t="s">
        <v>51</v>
      </c>
      <c r="J391" t="s">
        <v>12</v>
      </c>
      <c r="K391" t="s">
        <v>12</v>
      </c>
      <c r="L391" t="s">
        <v>1526</v>
      </c>
      <c r="M391" t="s">
        <v>109</v>
      </c>
      <c r="N39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391" t="str">
        <f>IF(Table2[[#This Row],[Resolution_Units]]="m",Table2[[#This Row],[Resolution2_best]], IF(Table2[[#This Row],[Resolution_Units]]="k",Table2[[#This Row],[Resolution2_best]]*1000,""))</f>
        <v/>
      </c>
    </row>
    <row r="392" spans="1:17" x14ac:dyDescent="0.25">
      <c r="A392" t="s">
        <v>3478</v>
      </c>
      <c r="B392">
        <v>978</v>
      </c>
      <c r="C392" t="s">
        <v>3479</v>
      </c>
      <c r="D392">
        <v>2001</v>
      </c>
      <c r="E392" t="s">
        <v>11</v>
      </c>
      <c r="F392" t="s">
        <v>3480</v>
      </c>
      <c r="G392" t="s">
        <v>3481</v>
      </c>
      <c r="H392">
        <v>2.5</v>
      </c>
      <c r="I392" t="s">
        <v>3777</v>
      </c>
      <c r="J392" t="s">
        <v>746</v>
      </c>
      <c r="K392" t="s">
        <v>765</v>
      </c>
      <c r="L392" t="s">
        <v>1216</v>
      </c>
      <c r="M392" t="s">
        <v>68</v>
      </c>
      <c r="N392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2.5</v>
      </c>
      <c r="O392">
        <v>2.5</v>
      </c>
      <c r="P392" t="s">
        <v>3777</v>
      </c>
      <c r="Q392">
        <f>IF(Table2[[#This Row],[Resolution_Units]]="m",Table2[[#This Row],[Resolution2_best]], IF(Table2[[#This Row],[Resolution_Units]]="k",Table2[[#This Row],[Resolution2_best]]*1000,""))</f>
        <v>2500</v>
      </c>
    </row>
    <row r="393" spans="1:17" x14ac:dyDescent="0.25">
      <c r="A393" t="s">
        <v>3680</v>
      </c>
      <c r="B393">
        <v>1039</v>
      </c>
      <c r="C393" t="s">
        <v>3681</v>
      </c>
      <c r="D393">
        <v>2001</v>
      </c>
      <c r="E393" t="s">
        <v>500</v>
      </c>
      <c r="F393" t="s">
        <v>3682</v>
      </c>
      <c r="G393" t="s">
        <v>213</v>
      </c>
      <c r="H393">
        <v>500</v>
      </c>
      <c r="I393" t="s">
        <v>3777</v>
      </c>
      <c r="J393" t="s">
        <v>3683</v>
      </c>
      <c r="K393" t="s">
        <v>728</v>
      </c>
      <c r="L393" t="s">
        <v>1311</v>
      </c>
      <c r="M393" t="s">
        <v>23</v>
      </c>
      <c r="N393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500</v>
      </c>
      <c r="O393">
        <v>185</v>
      </c>
      <c r="P393" t="s">
        <v>3778</v>
      </c>
      <c r="Q393">
        <f>IF(Table2[[#This Row],[Resolution_Units]]="m",Table2[[#This Row],[Resolution2_best]], IF(Table2[[#This Row],[Resolution_Units]]="k",Table2[[#This Row],[Resolution2_best]]*1000,""))</f>
        <v>185</v>
      </c>
    </row>
    <row r="394" spans="1:17" x14ac:dyDescent="0.25">
      <c r="A394" t="s">
        <v>2750</v>
      </c>
      <c r="B394">
        <v>751</v>
      </c>
      <c r="C394" t="s">
        <v>2751</v>
      </c>
      <c r="D394">
        <v>2001</v>
      </c>
      <c r="E394" t="s">
        <v>51</v>
      </c>
      <c r="F394" t="s">
        <v>287</v>
      </c>
      <c r="J394" t="s">
        <v>12</v>
      </c>
      <c r="K394" t="s">
        <v>12</v>
      </c>
      <c r="L394" t="s">
        <v>1526</v>
      </c>
      <c r="M394" t="s">
        <v>397</v>
      </c>
      <c r="N394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394" t="str">
        <f>IF(Table2[[#This Row],[Resolution_Units]]="m",Table2[[#This Row],[Resolution2_best]], IF(Table2[[#This Row],[Resolution_Units]]="k",Table2[[#This Row],[Resolution2_best]]*1000,""))</f>
        <v/>
      </c>
    </row>
    <row r="395" spans="1:17" x14ac:dyDescent="0.25">
      <c r="A395" t="s">
        <v>2690</v>
      </c>
      <c r="B395">
        <v>731</v>
      </c>
      <c r="C395" t="s">
        <v>2691</v>
      </c>
      <c r="D395">
        <v>2001</v>
      </c>
      <c r="E395" t="s">
        <v>51</v>
      </c>
      <c r="F395" t="s">
        <v>287</v>
      </c>
      <c r="J395" t="s">
        <v>12</v>
      </c>
      <c r="K395" t="s">
        <v>12</v>
      </c>
      <c r="L395" t="s">
        <v>1526</v>
      </c>
      <c r="M395" t="s">
        <v>397</v>
      </c>
      <c r="N39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395" t="str">
        <f>IF(Table2[[#This Row],[Resolution_Units]]="m",Table2[[#This Row],[Resolution2_best]], IF(Table2[[#This Row],[Resolution_Units]]="k",Table2[[#This Row],[Resolution2_best]]*1000,""))</f>
        <v/>
      </c>
    </row>
    <row r="396" spans="1:17" x14ac:dyDescent="0.25">
      <c r="A396" t="s">
        <v>33</v>
      </c>
      <c r="B396">
        <v>21</v>
      </c>
      <c r="C396" t="s">
        <v>34</v>
      </c>
      <c r="D396">
        <v>2002</v>
      </c>
      <c r="E396" t="s">
        <v>35</v>
      </c>
      <c r="F396" t="s">
        <v>36</v>
      </c>
      <c r="G396" t="s">
        <v>37</v>
      </c>
      <c r="H396">
        <v>625</v>
      </c>
      <c r="I396" t="s">
        <v>3777</v>
      </c>
      <c r="J396" t="s">
        <v>38</v>
      </c>
      <c r="K396" t="s">
        <v>39</v>
      </c>
      <c r="L396" t="s">
        <v>40</v>
      </c>
      <c r="M396" t="s">
        <v>23</v>
      </c>
      <c r="N396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625</v>
      </c>
      <c r="O396">
        <v>1</v>
      </c>
      <c r="P396" t="s">
        <v>3777</v>
      </c>
      <c r="Q396">
        <f>IF(Table2[[#This Row],[Resolution_Units]]="m",Table2[[#This Row],[Resolution2_best]], IF(Table2[[#This Row],[Resolution_Units]]="k",Table2[[#This Row],[Resolution2_best]]*1000,""))</f>
        <v>1000</v>
      </c>
    </row>
    <row r="397" spans="1:17" x14ac:dyDescent="0.25">
      <c r="A397" t="s">
        <v>225</v>
      </c>
      <c r="B397">
        <v>58</v>
      </c>
      <c r="C397" t="s">
        <v>226</v>
      </c>
      <c r="D397">
        <v>2002</v>
      </c>
      <c r="E397" t="s">
        <v>190</v>
      </c>
      <c r="F397" t="s">
        <v>227</v>
      </c>
      <c r="G397" t="s">
        <v>228</v>
      </c>
      <c r="H397">
        <v>130</v>
      </c>
      <c r="I397" t="s">
        <v>3777</v>
      </c>
      <c r="J397" t="s">
        <v>229</v>
      </c>
      <c r="K397" t="s">
        <v>230</v>
      </c>
      <c r="L397" t="s">
        <v>231</v>
      </c>
      <c r="M397" t="s">
        <v>54</v>
      </c>
      <c r="N397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130</v>
      </c>
      <c r="Q397" t="str">
        <f>IF(Table2[[#This Row],[Resolution_Units]]="m",Table2[[#This Row],[Resolution2_best]], IF(Table2[[#This Row],[Resolution_Units]]="k",Table2[[#This Row],[Resolution2_best]]*1000,""))</f>
        <v/>
      </c>
    </row>
    <row r="398" spans="1:17" x14ac:dyDescent="0.25">
      <c r="A398" t="s">
        <v>237</v>
      </c>
      <c r="B398">
        <v>60</v>
      </c>
      <c r="C398" t="s">
        <v>238</v>
      </c>
      <c r="D398">
        <v>2002</v>
      </c>
      <c r="E398" t="s">
        <v>190</v>
      </c>
      <c r="F398" t="s">
        <v>239</v>
      </c>
      <c r="G398" t="s">
        <v>235</v>
      </c>
      <c r="H398">
        <v>87.4</v>
      </c>
      <c r="I398" t="s">
        <v>3777</v>
      </c>
      <c r="J398" t="s">
        <v>240</v>
      </c>
      <c r="K398" t="s">
        <v>241</v>
      </c>
      <c r="L398" t="s">
        <v>141</v>
      </c>
      <c r="M398" t="s">
        <v>54</v>
      </c>
      <c r="N398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87.4</v>
      </c>
      <c r="Q398" t="str">
        <f>IF(Table2[[#This Row],[Resolution_Units]]="m",Table2[[#This Row],[Resolution2_best]], IF(Table2[[#This Row],[Resolution_Units]]="k",Table2[[#This Row],[Resolution2_best]]*1000,""))</f>
        <v/>
      </c>
    </row>
    <row r="399" spans="1:17" x14ac:dyDescent="0.25">
      <c r="A399" t="s">
        <v>292</v>
      </c>
      <c r="B399">
        <v>71</v>
      </c>
      <c r="C399" t="s">
        <v>293</v>
      </c>
      <c r="D399">
        <v>2002</v>
      </c>
      <c r="E399" t="s">
        <v>17</v>
      </c>
      <c r="F399" t="s">
        <v>294</v>
      </c>
      <c r="G399" t="s">
        <v>295</v>
      </c>
      <c r="H399">
        <v>100</v>
      </c>
      <c r="I399" t="s">
        <v>3778</v>
      </c>
      <c r="J399" t="s">
        <v>296</v>
      </c>
      <c r="K399" t="s">
        <v>297</v>
      </c>
      <c r="L399" t="s">
        <v>40</v>
      </c>
      <c r="M399" t="s">
        <v>209</v>
      </c>
      <c r="N399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100000</v>
      </c>
      <c r="O399">
        <v>30</v>
      </c>
      <c r="P399" t="s">
        <v>3778</v>
      </c>
      <c r="Q399">
        <f>IF(Table2[[#This Row],[Resolution_Units]]="m",Table2[[#This Row],[Resolution2_best]], IF(Table2[[#This Row],[Resolution_Units]]="k",Table2[[#This Row],[Resolution2_best]]*1000,""))</f>
        <v>30</v>
      </c>
    </row>
    <row r="400" spans="1:17" x14ac:dyDescent="0.25">
      <c r="A400" t="s">
        <v>135</v>
      </c>
      <c r="B400">
        <v>41</v>
      </c>
      <c r="C400" t="s">
        <v>136</v>
      </c>
      <c r="D400">
        <v>2002</v>
      </c>
      <c r="E400" t="s">
        <v>11</v>
      </c>
      <c r="F400" t="s">
        <v>137</v>
      </c>
      <c r="G400" t="s">
        <v>138</v>
      </c>
      <c r="H400">
        <v>1.27</v>
      </c>
      <c r="I400" t="s">
        <v>3778</v>
      </c>
      <c r="J400" t="s">
        <v>139</v>
      </c>
      <c r="K400" t="s">
        <v>140</v>
      </c>
      <c r="L400" t="s">
        <v>141</v>
      </c>
      <c r="M400" t="s">
        <v>68</v>
      </c>
      <c r="N400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1270</v>
      </c>
      <c r="O400">
        <v>2.2999999999999998</v>
      </c>
      <c r="P400" t="s">
        <v>3777</v>
      </c>
      <c r="Q400">
        <f>IF(Table2[[#This Row],[Resolution_Units]]="m",Table2[[#This Row],[Resolution2_best]], IF(Table2[[#This Row],[Resolution_Units]]="k",Table2[[#This Row],[Resolution2_best]]*1000,""))</f>
        <v>2300</v>
      </c>
    </row>
    <row r="401" spans="1:17" x14ac:dyDescent="0.25">
      <c r="A401" t="s">
        <v>435</v>
      </c>
      <c r="B401">
        <v>99</v>
      </c>
      <c r="C401" t="s">
        <v>430</v>
      </c>
      <c r="D401">
        <v>2002</v>
      </c>
      <c r="E401" t="s">
        <v>11</v>
      </c>
      <c r="F401" t="s">
        <v>260</v>
      </c>
      <c r="G401" t="s">
        <v>431</v>
      </c>
      <c r="H401">
        <v>17</v>
      </c>
      <c r="I401" t="s">
        <v>3777</v>
      </c>
      <c r="J401" t="s">
        <v>432</v>
      </c>
      <c r="K401" t="s">
        <v>433</v>
      </c>
      <c r="L401" t="s">
        <v>436</v>
      </c>
      <c r="M401" t="s">
        <v>263</v>
      </c>
      <c r="N401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17</v>
      </c>
      <c r="O401">
        <v>0.5</v>
      </c>
      <c r="P401" t="s">
        <v>3777</v>
      </c>
      <c r="Q401">
        <f>IF(Table2[[#This Row],[Resolution_Units]]="m",Table2[[#This Row],[Resolution2_best]], IF(Table2[[#This Row],[Resolution_Units]]="k",Table2[[#This Row],[Resolution2_best]]*1000,""))</f>
        <v>500</v>
      </c>
    </row>
    <row r="402" spans="1:17" x14ac:dyDescent="0.25">
      <c r="A402" t="s">
        <v>591</v>
      </c>
      <c r="B402">
        <v>136</v>
      </c>
      <c r="C402" t="s">
        <v>592</v>
      </c>
      <c r="D402">
        <v>2002</v>
      </c>
      <c r="E402" t="s">
        <v>170</v>
      </c>
      <c r="F402" t="s">
        <v>593</v>
      </c>
      <c r="G402" t="s">
        <v>594</v>
      </c>
      <c r="H402">
        <v>670</v>
      </c>
      <c r="I402" t="s">
        <v>3777</v>
      </c>
      <c r="J402" t="s">
        <v>255</v>
      </c>
      <c r="K402" t="s">
        <v>186</v>
      </c>
      <c r="L402" t="s">
        <v>595</v>
      </c>
      <c r="M402" t="s">
        <v>23</v>
      </c>
      <c r="N402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670</v>
      </c>
      <c r="O402">
        <v>1.1000000000000001</v>
      </c>
      <c r="P402" t="s">
        <v>3777</v>
      </c>
      <c r="Q402">
        <f>IF(Table2[[#This Row],[Resolution_Units]]="m",Table2[[#This Row],[Resolution2_best]], IF(Table2[[#This Row],[Resolution_Units]]="k",Table2[[#This Row],[Resolution2_best]]*1000,""))</f>
        <v>1100</v>
      </c>
    </row>
    <row r="403" spans="1:17" x14ac:dyDescent="0.25">
      <c r="A403" t="s">
        <v>669</v>
      </c>
      <c r="B403">
        <v>153</v>
      </c>
      <c r="C403" t="s">
        <v>670</v>
      </c>
      <c r="D403">
        <v>2002</v>
      </c>
      <c r="E403" t="s">
        <v>170</v>
      </c>
      <c r="F403" t="s">
        <v>671</v>
      </c>
      <c r="G403" t="s">
        <v>672</v>
      </c>
      <c r="H403">
        <v>2.67</v>
      </c>
      <c r="I403" t="s">
        <v>3778</v>
      </c>
      <c r="J403" t="s">
        <v>433</v>
      </c>
      <c r="K403" t="s">
        <v>29</v>
      </c>
      <c r="L403" t="s">
        <v>595</v>
      </c>
      <c r="M403" t="s">
        <v>23</v>
      </c>
      <c r="N403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2670</v>
      </c>
      <c r="O403">
        <v>250</v>
      </c>
      <c r="P403" t="s">
        <v>3778</v>
      </c>
      <c r="Q403">
        <f>IF(Table2[[#This Row],[Resolution_Units]]="m",Table2[[#This Row],[Resolution2_best]], IF(Table2[[#This Row],[Resolution_Units]]="k",Table2[[#This Row],[Resolution2_best]]*1000,""))</f>
        <v>250</v>
      </c>
    </row>
    <row r="404" spans="1:17" x14ac:dyDescent="0.25">
      <c r="A404" t="s">
        <v>696</v>
      </c>
      <c r="B404">
        <v>162</v>
      </c>
      <c r="C404" t="s">
        <v>691</v>
      </c>
      <c r="D404">
        <v>2002</v>
      </c>
      <c r="E404" t="s">
        <v>26</v>
      </c>
      <c r="G404" t="s">
        <v>694</v>
      </c>
      <c r="H404">
        <v>400</v>
      </c>
      <c r="I404" t="s">
        <v>3776</v>
      </c>
      <c r="J404" t="s">
        <v>697</v>
      </c>
      <c r="K404" t="s">
        <v>20</v>
      </c>
      <c r="L404" t="s">
        <v>231</v>
      </c>
      <c r="M404" t="s">
        <v>32</v>
      </c>
      <c r="N404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0.4</v>
      </c>
      <c r="Q404" t="str">
        <f>IF(Table2[[#This Row],[Resolution_Units]]="m",Table2[[#This Row],[Resolution2_best]], IF(Table2[[#This Row],[Resolution_Units]]="k",Table2[[#This Row],[Resolution2_best]]*1000,""))</f>
        <v/>
      </c>
    </row>
    <row r="405" spans="1:17" x14ac:dyDescent="0.25">
      <c r="A405" t="s">
        <v>1064</v>
      </c>
      <c r="B405">
        <v>262</v>
      </c>
      <c r="C405" t="s">
        <v>1065</v>
      </c>
      <c r="D405">
        <v>2002</v>
      </c>
      <c r="E405" t="s">
        <v>35</v>
      </c>
      <c r="F405" t="s">
        <v>1066</v>
      </c>
      <c r="G405" t="s">
        <v>1067</v>
      </c>
      <c r="H405">
        <v>50.6</v>
      </c>
      <c r="I405" t="s">
        <v>3777</v>
      </c>
      <c r="J405" t="s">
        <v>491</v>
      </c>
      <c r="K405" t="s">
        <v>1068</v>
      </c>
      <c r="L405" t="s">
        <v>1069</v>
      </c>
      <c r="M405" t="s">
        <v>54</v>
      </c>
      <c r="N405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50.6</v>
      </c>
      <c r="O405">
        <v>42</v>
      </c>
      <c r="P405" t="s">
        <v>3777</v>
      </c>
      <c r="Q405">
        <f>IF(Table2[[#This Row],[Resolution_Units]]="m",Table2[[#This Row],[Resolution2_best]], IF(Table2[[#This Row],[Resolution_Units]]="k",Table2[[#This Row],[Resolution2_best]]*1000,""))</f>
        <v>42000</v>
      </c>
    </row>
    <row r="406" spans="1:17" x14ac:dyDescent="0.25">
      <c r="A406" t="s">
        <v>1120</v>
      </c>
      <c r="B406">
        <v>283</v>
      </c>
      <c r="C406" t="s">
        <v>1121</v>
      </c>
      <c r="D406">
        <v>2002</v>
      </c>
      <c r="E406" t="s">
        <v>190</v>
      </c>
      <c r="F406" t="s">
        <v>1122</v>
      </c>
      <c r="G406" t="s">
        <v>1123</v>
      </c>
      <c r="H406">
        <v>4.0999999999999996</v>
      </c>
      <c r="I406" t="s">
        <v>3778</v>
      </c>
      <c r="J406" t="s">
        <v>47</v>
      </c>
      <c r="K406" t="s">
        <v>230</v>
      </c>
      <c r="L406" t="s">
        <v>231</v>
      </c>
      <c r="M406" t="s">
        <v>23</v>
      </c>
      <c r="N406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4100</v>
      </c>
      <c r="O406">
        <v>250</v>
      </c>
      <c r="P406" t="s">
        <v>3778</v>
      </c>
      <c r="Q406">
        <f>IF(Table2[[#This Row],[Resolution_Units]]="m",Table2[[#This Row],[Resolution2_best]], IF(Table2[[#This Row],[Resolution_Units]]="k",Table2[[#This Row],[Resolution2_best]]*1000,""))</f>
        <v>250</v>
      </c>
    </row>
    <row r="407" spans="1:17" x14ac:dyDescent="0.25">
      <c r="A407" t="s">
        <v>1177</v>
      </c>
      <c r="B407">
        <v>299</v>
      </c>
      <c r="C407" t="s">
        <v>1178</v>
      </c>
      <c r="D407">
        <v>2002</v>
      </c>
      <c r="E407" t="s">
        <v>17</v>
      </c>
      <c r="F407" t="s">
        <v>1179</v>
      </c>
      <c r="G407" t="s">
        <v>1180</v>
      </c>
      <c r="H407">
        <v>222</v>
      </c>
      <c r="I407" t="s">
        <v>3777</v>
      </c>
      <c r="J407" t="s">
        <v>1181</v>
      </c>
      <c r="K407" t="s">
        <v>1182</v>
      </c>
      <c r="L407" t="s">
        <v>40</v>
      </c>
      <c r="M407" t="s">
        <v>68</v>
      </c>
      <c r="N407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222</v>
      </c>
      <c r="O407">
        <v>1.7</v>
      </c>
      <c r="P407" t="s">
        <v>3777</v>
      </c>
      <c r="Q407">
        <f>IF(Table2[[#This Row],[Resolution_Units]]="m",Table2[[#This Row],[Resolution2_best]], IF(Table2[[#This Row],[Resolution_Units]]="k",Table2[[#This Row],[Resolution2_best]]*1000,""))</f>
        <v>1700</v>
      </c>
    </row>
    <row r="408" spans="1:17" x14ac:dyDescent="0.25">
      <c r="A408" t="s">
        <v>1330</v>
      </c>
      <c r="B408">
        <v>339</v>
      </c>
      <c r="C408" t="s">
        <v>1331</v>
      </c>
      <c r="D408">
        <v>2002</v>
      </c>
      <c r="E408" t="s">
        <v>26</v>
      </c>
      <c r="F408" t="s">
        <v>1332</v>
      </c>
      <c r="G408" t="s">
        <v>295</v>
      </c>
      <c r="H408">
        <v>100</v>
      </c>
      <c r="I408" t="s">
        <v>3778</v>
      </c>
      <c r="J408" t="s">
        <v>1333</v>
      </c>
      <c r="K408" t="s">
        <v>1334</v>
      </c>
      <c r="L408" t="s">
        <v>1335</v>
      </c>
      <c r="M408" t="s">
        <v>23</v>
      </c>
      <c r="N408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100000</v>
      </c>
      <c r="O408">
        <v>2.5</v>
      </c>
      <c r="P408" t="s">
        <v>3778</v>
      </c>
      <c r="Q408">
        <f>IF(Table2[[#This Row],[Resolution_Units]]="m",Table2[[#This Row],[Resolution2_best]], IF(Table2[[#This Row],[Resolution_Units]]="k",Table2[[#This Row],[Resolution2_best]]*1000,""))</f>
        <v>2.5</v>
      </c>
    </row>
    <row r="409" spans="1:17" x14ac:dyDescent="0.25">
      <c r="A409" t="s">
        <v>1354</v>
      </c>
      <c r="B409">
        <v>344</v>
      </c>
      <c r="C409" t="s">
        <v>1355</v>
      </c>
      <c r="D409">
        <v>2002</v>
      </c>
      <c r="E409" t="s">
        <v>26</v>
      </c>
      <c r="F409" t="s">
        <v>1356</v>
      </c>
      <c r="J409" t="s">
        <v>256</v>
      </c>
      <c r="K409" t="s">
        <v>1357</v>
      </c>
      <c r="L409" t="s">
        <v>1335</v>
      </c>
      <c r="M409" t="s">
        <v>23</v>
      </c>
      <c r="N409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409">
        <v>5</v>
      </c>
      <c r="P409" t="s">
        <v>3778</v>
      </c>
      <c r="Q409">
        <f>IF(Table2[[#This Row],[Resolution_Units]]="m",Table2[[#This Row],[Resolution2_best]], IF(Table2[[#This Row],[Resolution_Units]]="k",Table2[[#This Row],[Resolution2_best]]*1000,""))</f>
        <v>5</v>
      </c>
    </row>
    <row r="410" spans="1:17" x14ac:dyDescent="0.25">
      <c r="A410" t="s">
        <v>1222</v>
      </c>
      <c r="B410">
        <v>312</v>
      </c>
      <c r="C410" t="s">
        <v>1223</v>
      </c>
      <c r="D410">
        <v>2002</v>
      </c>
      <c r="E410" t="s">
        <v>11</v>
      </c>
      <c r="J410" t="s">
        <v>12</v>
      </c>
      <c r="K410" t="s">
        <v>12</v>
      </c>
      <c r="L410" t="s">
        <v>1224</v>
      </c>
      <c r="M410" t="s">
        <v>56</v>
      </c>
      <c r="N410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410" t="str">
        <f>IF(Table2[[#This Row],[Resolution_Units]]="m",Table2[[#This Row],[Resolution2_best]], IF(Table2[[#This Row],[Resolution_Units]]="k",Table2[[#This Row],[Resolution2_best]]*1000,""))</f>
        <v/>
      </c>
    </row>
    <row r="411" spans="1:17" x14ac:dyDescent="0.25">
      <c r="A411" t="s">
        <v>1377</v>
      </c>
      <c r="B411">
        <v>350</v>
      </c>
      <c r="C411" t="s">
        <v>1378</v>
      </c>
      <c r="D411">
        <v>2002</v>
      </c>
      <c r="E411" t="s">
        <v>400</v>
      </c>
      <c r="F411" t="s">
        <v>1379</v>
      </c>
      <c r="G411" t="s">
        <v>1380</v>
      </c>
      <c r="H411">
        <v>4.2</v>
      </c>
      <c r="I411" t="s">
        <v>3777</v>
      </c>
      <c r="J411" t="s">
        <v>1381</v>
      </c>
      <c r="K411" t="s">
        <v>21</v>
      </c>
      <c r="L411" t="s">
        <v>141</v>
      </c>
      <c r="M411" t="s">
        <v>54</v>
      </c>
      <c r="N411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4.2</v>
      </c>
      <c r="O411">
        <v>13.5</v>
      </c>
      <c r="P411" t="s">
        <v>3777</v>
      </c>
      <c r="Q411">
        <f>IF(Table2[[#This Row],[Resolution_Units]]="m",Table2[[#This Row],[Resolution2_best]], IF(Table2[[#This Row],[Resolution_Units]]="k",Table2[[#This Row],[Resolution2_best]]*1000,""))</f>
        <v>13500</v>
      </c>
    </row>
    <row r="412" spans="1:17" x14ac:dyDescent="0.25">
      <c r="A412" t="s">
        <v>1501</v>
      </c>
      <c r="B412">
        <v>385</v>
      </c>
      <c r="C412" t="s">
        <v>1502</v>
      </c>
      <c r="D412">
        <v>2002</v>
      </c>
      <c r="E412" t="s">
        <v>190</v>
      </c>
      <c r="F412" t="s">
        <v>1503</v>
      </c>
      <c r="G412" t="s">
        <v>1504</v>
      </c>
      <c r="H412">
        <v>453.7</v>
      </c>
      <c r="I412" t="s">
        <v>3777</v>
      </c>
      <c r="J412" t="s">
        <v>1505</v>
      </c>
      <c r="K412" t="s">
        <v>1138</v>
      </c>
      <c r="L412" t="s">
        <v>231</v>
      </c>
      <c r="M412" t="s">
        <v>68</v>
      </c>
      <c r="N412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453.7</v>
      </c>
      <c r="O412">
        <v>1</v>
      </c>
      <c r="P412" t="s">
        <v>3777</v>
      </c>
      <c r="Q412">
        <f>IF(Table2[[#This Row],[Resolution_Units]]="m",Table2[[#This Row],[Resolution2_best]], IF(Table2[[#This Row],[Resolution_Units]]="k",Table2[[#This Row],[Resolution2_best]]*1000,""))</f>
        <v>1000</v>
      </c>
    </row>
    <row r="413" spans="1:17" x14ac:dyDescent="0.25">
      <c r="A413" t="s">
        <v>1892</v>
      </c>
      <c r="B413">
        <v>499</v>
      </c>
      <c r="C413" t="s">
        <v>1893</v>
      </c>
      <c r="D413">
        <v>2002</v>
      </c>
      <c r="E413" t="s">
        <v>17</v>
      </c>
      <c r="F413" t="s">
        <v>1894</v>
      </c>
      <c r="G413" t="s">
        <v>1895</v>
      </c>
      <c r="H413">
        <v>24</v>
      </c>
      <c r="I413" t="s">
        <v>3778</v>
      </c>
      <c r="J413" t="s">
        <v>1277</v>
      </c>
      <c r="K413" t="s">
        <v>1896</v>
      </c>
      <c r="L413" t="s">
        <v>40</v>
      </c>
      <c r="M413" t="s">
        <v>23</v>
      </c>
      <c r="N413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24000</v>
      </c>
      <c r="O413">
        <v>300</v>
      </c>
      <c r="P413" t="s">
        <v>3778</v>
      </c>
      <c r="Q413">
        <f>IF(Table2[[#This Row],[Resolution_Units]]="m",Table2[[#This Row],[Resolution2_best]], IF(Table2[[#This Row],[Resolution_Units]]="k",Table2[[#This Row],[Resolution2_best]]*1000,""))</f>
        <v>300</v>
      </c>
    </row>
    <row r="414" spans="1:17" x14ac:dyDescent="0.25">
      <c r="A414" t="s">
        <v>1958</v>
      </c>
      <c r="B414">
        <v>519</v>
      </c>
      <c r="C414" t="s">
        <v>1959</v>
      </c>
      <c r="D414">
        <v>2002</v>
      </c>
      <c r="E414" t="s">
        <v>17</v>
      </c>
      <c r="F414" t="s">
        <v>1960</v>
      </c>
      <c r="G414" t="s">
        <v>1961</v>
      </c>
      <c r="H414">
        <v>8</v>
      </c>
      <c r="I414" t="s">
        <v>3778</v>
      </c>
      <c r="J414" t="s">
        <v>229</v>
      </c>
      <c r="K414" t="s">
        <v>1449</v>
      </c>
      <c r="L414" t="s">
        <v>40</v>
      </c>
      <c r="M414" t="s">
        <v>68</v>
      </c>
      <c r="N414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8000</v>
      </c>
      <c r="O414">
        <v>3</v>
      </c>
      <c r="P414" t="s">
        <v>3777</v>
      </c>
      <c r="Q414">
        <f>IF(Table2[[#This Row],[Resolution_Units]]="m",Table2[[#This Row],[Resolution2_best]], IF(Table2[[#This Row],[Resolution_Units]]="k",Table2[[#This Row],[Resolution2_best]]*1000,""))</f>
        <v>3000</v>
      </c>
    </row>
    <row r="415" spans="1:17" x14ac:dyDescent="0.25">
      <c r="A415" t="s">
        <v>2650</v>
      </c>
      <c r="B415">
        <v>719</v>
      </c>
      <c r="C415" t="s">
        <v>2651</v>
      </c>
      <c r="D415">
        <v>2002</v>
      </c>
      <c r="E415" t="s">
        <v>17</v>
      </c>
      <c r="F415" t="s">
        <v>171</v>
      </c>
      <c r="G415" t="s">
        <v>1990</v>
      </c>
      <c r="H415">
        <v>100</v>
      </c>
      <c r="I415" t="s">
        <v>3777</v>
      </c>
      <c r="J415" t="s">
        <v>1040</v>
      </c>
      <c r="K415" t="s">
        <v>2652</v>
      </c>
      <c r="L415" t="s">
        <v>40</v>
      </c>
      <c r="M415" t="s">
        <v>168</v>
      </c>
      <c r="N415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100</v>
      </c>
      <c r="O415">
        <v>20</v>
      </c>
      <c r="P415" t="s">
        <v>3777</v>
      </c>
      <c r="Q415">
        <f>IF(Table2[[#This Row],[Resolution_Units]]="m",Table2[[#This Row],[Resolution2_best]], IF(Table2[[#This Row],[Resolution_Units]]="k",Table2[[#This Row],[Resolution2_best]]*1000,""))</f>
        <v>20000</v>
      </c>
    </row>
    <row r="416" spans="1:17" x14ac:dyDescent="0.25">
      <c r="A416" t="s">
        <v>2701</v>
      </c>
      <c r="B416">
        <v>735</v>
      </c>
      <c r="C416" t="s">
        <v>2702</v>
      </c>
      <c r="D416">
        <v>2002</v>
      </c>
      <c r="E416" t="s">
        <v>11</v>
      </c>
      <c r="F416" t="s">
        <v>2703</v>
      </c>
      <c r="J416" t="s">
        <v>1348</v>
      </c>
      <c r="K416" t="s">
        <v>2704</v>
      </c>
      <c r="L416" t="s">
        <v>2701</v>
      </c>
      <c r="M416" t="s">
        <v>816</v>
      </c>
      <c r="N41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416">
        <v>1700</v>
      </c>
      <c r="P416" t="s">
        <v>3777</v>
      </c>
      <c r="Q416">
        <f>IF(Table2[[#This Row],[Resolution_Units]]="m",Table2[[#This Row],[Resolution2_best]], IF(Table2[[#This Row],[Resolution_Units]]="k",Table2[[#This Row],[Resolution2_best]]*1000,""))</f>
        <v>1700000</v>
      </c>
    </row>
    <row r="417" spans="1:17" x14ac:dyDescent="0.25">
      <c r="A417" t="s">
        <v>2943</v>
      </c>
      <c r="B417">
        <v>803</v>
      </c>
      <c r="C417" t="s">
        <v>2944</v>
      </c>
      <c r="D417">
        <v>2002</v>
      </c>
      <c r="E417" t="s">
        <v>17</v>
      </c>
      <c r="F417" t="s">
        <v>2945</v>
      </c>
      <c r="G417" t="s">
        <v>1175</v>
      </c>
      <c r="H417">
        <v>400</v>
      </c>
      <c r="I417" t="s">
        <v>3777</v>
      </c>
      <c r="J417" t="s">
        <v>390</v>
      </c>
      <c r="K417" t="s">
        <v>2395</v>
      </c>
      <c r="L417" t="s">
        <v>40</v>
      </c>
      <c r="M417" t="s">
        <v>68</v>
      </c>
      <c r="N417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400</v>
      </c>
      <c r="O417">
        <v>3</v>
      </c>
      <c r="P417" t="s">
        <v>3777</v>
      </c>
      <c r="Q417">
        <f>IF(Table2[[#This Row],[Resolution_Units]]="m",Table2[[#This Row],[Resolution2_best]], IF(Table2[[#This Row],[Resolution_Units]]="k",Table2[[#This Row],[Resolution2_best]]*1000,""))</f>
        <v>3000</v>
      </c>
    </row>
    <row r="418" spans="1:17" x14ac:dyDescent="0.25">
      <c r="A418" t="s">
        <v>2946</v>
      </c>
      <c r="B418">
        <v>804</v>
      </c>
      <c r="C418" t="s">
        <v>2947</v>
      </c>
      <c r="D418">
        <v>2002</v>
      </c>
      <c r="E418" t="s">
        <v>17</v>
      </c>
      <c r="F418" t="s">
        <v>2948</v>
      </c>
      <c r="G418" t="s">
        <v>1175</v>
      </c>
      <c r="H418">
        <v>400</v>
      </c>
      <c r="I418" t="s">
        <v>3777</v>
      </c>
      <c r="J418" t="s">
        <v>390</v>
      </c>
      <c r="K418" t="s">
        <v>2395</v>
      </c>
      <c r="L418" t="s">
        <v>40</v>
      </c>
      <c r="M418" t="s">
        <v>68</v>
      </c>
      <c r="N418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400</v>
      </c>
      <c r="O418">
        <v>30</v>
      </c>
      <c r="P418" t="s">
        <v>3777</v>
      </c>
      <c r="Q418">
        <f>IF(Table2[[#This Row],[Resolution_Units]]="m",Table2[[#This Row],[Resolution2_best]], IF(Table2[[#This Row],[Resolution_Units]]="k",Table2[[#This Row],[Resolution2_best]]*1000,""))</f>
        <v>30000</v>
      </c>
    </row>
    <row r="419" spans="1:17" x14ac:dyDescent="0.25">
      <c r="A419" t="s">
        <v>3084</v>
      </c>
      <c r="B419">
        <v>851</v>
      </c>
      <c r="C419" t="s">
        <v>3085</v>
      </c>
      <c r="D419">
        <v>2002</v>
      </c>
      <c r="E419" t="s">
        <v>1942</v>
      </c>
      <c r="F419" t="s">
        <v>3086</v>
      </c>
      <c r="G419" t="s">
        <v>3087</v>
      </c>
      <c r="H419">
        <v>3.26</v>
      </c>
      <c r="I419" t="s">
        <v>3778</v>
      </c>
      <c r="J419" t="s">
        <v>307</v>
      </c>
      <c r="K419" t="s">
        <v>808</v>
      </c>
      <c r="L419" t="s">
        <v>3088</v>
      </c>
      <c r="M419" t="s">
        <v>23</v>
      </c>
      <c r="N419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3260</v>
      </c>
      <c r="O419">
        <v>1</v>
      </c>
      <c r="P419" t="s">
        <v>3777</v>
      </c>
      <c r="Q419">
        <f>IF(Table2[[#This Row],[Resolution_Units]]="m",Table2[[#This Row],[Resolution2_best]], IF(Table2[[#This Row],[Resolution_Units]]="k",Table2[[#This Row],[Resolution2_best]]*1000,""))</f>
        <v>1000</v>
      </c>
    </row>
    <row r="420" spans="1:17" x14ac:dyDescent="0.25">
      <c r="A420" t="s">
        <v>2922</v>
      </c>
      <c r="B420">
        <v>796</v>
      </c>
      <c r="C420" t="s">
        <v>2923</v>
      </c>
      <c r="D420">
        <v>2002</v>
      </c>
      <c r="E420" t="s">
        <v>300</v>
      </c>
      <c r="J420" t="s">
        <v>12</v>
      </c>
      <c r="K420" t="s">
        <v>12</v>
      </c>
      <c r="L420" t="s">
        <v>1224</v>
      </c>
      <c r="M420" t="s">
        <v>302</v>
      </c>
      <c r="N420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420" t="str">
        <f>IF(Table2[[#This Row],[Resolution_Units]]="m",Table2[[#This Row],[Resolution2_best]], IF(Table2[[#This Row],[Resolution_Units]]="k",Table2[[#This Row],[Resolution2_best]]*1000,""))</f>
        <v/>
      </c>
    </row>
    <row r="421" spans="1:17" x14ac:dyDescent="0.25">
      <c r="A421" t="s">
        <v>3344</v>
      </c>
      <c r="B421">
        <v>932</v>
      </c>
      <c r="C421" t="s">
        <v>3345</v>
      </c>
      <c r="D421">
        <v>2002</v>
      </c>
      <c r="E421" t="s">
        <v>11</v>
      </c>
      <c r="J421" t="s">
        <v>12</v>
      </c>
      <c r="K421" t="s">
        <v>12</v>
      </c>
      <c r="L421" t="s">
        <v>1224</v>
      </c>
      <c r="M421" t="s">
        <v>56</v>
      </c>
      <c r="N42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421" t="str">
        <f>IF(Table2[[#This Row],[Resolution_Units]]="m",Table2[[#This Row],[Resolution2_best]], IF(Table2[[#This Row],[Resolution_Units]]="k",Table2[[#This Row],[Resolution2_best]]*1000,""))</f>
        <v/>
      </c>
    </row>
    <row r="422" spans="1:17" x14ac:dyDescent="0.25">
      <c r="A422" t="s">
        <v>3157</v>
      </c>
      <c r="B422">
        <v>870</v>
      </c>
      <c r="C422" t="s">
        <v>3158</v>
      </c>
      <c r="D422">
        <v>2002</v>
      </c>
      <c r="E422" t="s">
        <v>2297</v>
      </c>
      <c r="F422" t="s">
        <v>3159</v>
      </c>
      <c r="G422" t="s">
        <v>1961</v>
      </c>
      <c r="H422">
        <v>8</v>
      </c>
      <c r="I422" t="s">
        <v>3778</v>
      </c>
      <c r="J422" t="s">
        <v>395</v>
      </c>
      <c r="K422" t="s">
        <v>29</v>
      </c>
      <c r="L422" t="s">
        <v>3160</v>
      </c>
      <c r="M422" t="s">
        <v>23</v>
      </c>
      <c r="N422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8000</v>
      </c>
      <c r="O422">
        <v>32</v>
      </c>
      <c r="P422" t="s">
        <v>3778</v>
      </c>
      <c r="Q422">
        <f>IF(Table2[[#This Row],[Resolution_Units]]="m",Table2[[#This Row],[Resolution2_best]], IF(Table2[[#This Row],[Resolution_Units]]="k",Table2[[#This Row],[Resolution2_best]]*1000,""))</f>
        <v>32</v>
      </c>
    </row>
    <row r="423" spans="1:17" x14ac:dyDescent="0.25">
      <c r="A423" t="s">
        <v>407</v>
      </c>
      <c r="B423">
        <v>94</v>
      </c>
      <c r="C423" t="s">
        <v>408</v>
      </c>
      <c r="D423">
        <v>2003</v>
      </c>
      <c r="E423" t="s">
        <v>161</v>
      </c>
      <c r="F423" t="s">
        <v>409</v>
      </c>
      <c r="G423" t="s">
        <v>410</v>
      </c>
      <c r="H423">
        <v>50</v>
      </c>
      <c r="I423" t="s">
        <v>3778</v>
      </c>
      <c r="J423" t="s">
        <v>411</v>
      </c>
      <c r="K423" t="s">
        <v>412</v>
      </c>
      <c r="L423" t="s">
        <v>413</v>
      </c>
      <c r="M423" t="s">
        <v>23</v>
      </c>
      <c r="N423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50000</v>
      </c>
      <c r="O423">
        <v>56</v>
      </c>
      <c r="P423" t="s">
        <v>3778</v>
      </c>
      <c r="Q423">
        <f>IF(Table2[[#This Row],[Resolution_Units]]="m",Table2[[#This Row],[Resolution2_best]], IF(Table2[[#This Row],[Resolution_Units]]="k",Table2[[#This Row],[Resolution2_best]]*1000,""))</f>
        <v>56</v>
      </c>
    </row>
    <row r="424" spans="1:17" x14ac:dyDescent="0.25">
      <c r="A424" t="s">
        <v>61</v>
      </c>
      <c r="B424">
        <v>26</v>
      </c>
      <c r="C424" t="s">
        <v>62</v>
      </c>
      <c r="D424">
        <v>2003</v>
      </c>
      <c r="E424" t="s">
        <v>63</v>
      </c>
      <c r="F424" t="s">
        <v>64</v>
      </c>
      <c r="J424" t="s">
        <v>65</v>
      </c>
      <c r="K424" t="s">
        <v>66</v>
      </c>
      <c r="L424" t="s">
        <v>67</v>
      </c>
      <c r="M424" t="s">
        <v>68</v>
      </c>
      <c r="N424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424">
        <v>1.5</v>
      </c>
      <c r="P424" t="s">
        <v>3777</v>
      </c>
      <c r="Q424">
        <f>IF(Table2[[#This Row],[Resolution_Units]]="m",Table2[[#This Row],[Resolution2_best]], IF(Table2[[#This Row],[Resolution_Units]]="k",Table2[[#This Row],[Resolution2_best]]*1000,""))</f>
        <v>1500</v>
      </c>
    </row>
    <row r="425" spans="1:17" x14ac:dyDescent="0.25">
      <c r="A425" t="s">
        <v>977</v>
      </c>
      <c r="B425">
        <v>237</v>
      </c>
      <c r="C425" t="s">
        <v>978</v>
      </c>
      <c r="D425">
        <v>2003</v>
      </c>
      <c r="E425" t="s">
        <v>97</v>
      </c>
      <c r="F425" t="s">
        <v>979</v>
      </c>
      <c r="J425" t="s">
        <v>765</v>
      </c>
      <c r="K425" t="s">
        <v>765</v>
      </c>
      <c r="L425" t="s">
        <v>980</v>
      </c>
      <c r="M425" t="s">
        <v>816</v>
      </c>
      <c r="N42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425">
        <v>4.7699999999999996</v>
      </c>
      <c r="P425" t="s">
        <v>3784</v>
      </c>
      <c r="Q425" t="str">
        <f>IF(Table2[[#This Row],[Resolution_Units]]="m",Table2[[#This Row],[Resolution2_best]], IF(Table2[[#This Row],[Resolution_Units]]="k",Table2[[#This Row],[Resolution2_best]]*1000,""))</f>
        <v/>
      </c>
    </row>
    <row r="426" spans="1:17" x14ac:dyDescent="0.25">
      <c r="A426" t="s">
        <v>1117</v>
      </c>
      <c r="B426">
        <v>282</v>
      </c>
      <c r="C426" t="s">
        <v>1118</v>
      </c>
      <c r="D426">
        <v>2003</v>
      </c>
      <c r="E426" t="s">
        <v>11</v>
      </c>
      <c r="F426" t="s">
        <v>338</v>
      </c>
      <c r="G426" t="s">
        <v>339</v>
      </c>
      <c r="H426">
        <v>450</v>
      </c>
      <c r="I426" t="s">
        <v>3776</v>
      </c>
      <c r="J426" t="s">
        <v>340</v>
      </c>
      <c r="K426" t="s">
        <v>341</v>
      </c>
      <c r="L426" t="s">
        <v>1119</v>
      </c>
      <c r="M426" t="s">
        <v>14</v>
      </c>
      <c r="N426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0.45</v>
      </c>
      <c r="O426">
        <v>66</v>
      </c>
      <c r="P426" t="s">
        <v>3778</v>
      </c>
      <c r="Q426">
        <f>IF(Table2[[#This Row],[Resolution_Units]]="m",Table2[[#This Row],[Resolution2_best]], IF(Table2[[#This Row],[Resolution_Units]]="k",Table2[[#This Row],[Resolution2_best]]*1000,""))</f>
        <v>66</v>
      </c>
    </row>
    <row r="427" spans="1:17" x14ac:dyDescent="0.25">
      <c r="A427" t="s">
        <v>1786</v>
      </c>
      <c r="B427">
        <v>463</v>
      </c>
      <c r="C427" t="s">
        <v>1781</v>
      </c>
      <c r="D427">
        <v>2003</v>
      </c>
      <c r="E427" t="s">
        <v>161</v>
      </c>
      <c r="F427" t="s">
        <v>1787</v>
      </c>
      <c r="G427" t="s">
        <v>1788</v>
      </c>
      <c r="H427">
        <v>52.5</v>
      </c>
      <c r="I427" t="s">
        <v>3778</v>
      </c>
      <c r="J427" t="s">
        <v>157</v>
      </c>
      <c r="K427" t="s">
        <v>186</v>
      </c>
      <c r="L427" t="s">
        <v>413</v>
      </c>
      <c r="M427" t="s">
        <v>23</v>
      </c>
      <c r="N427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52500</v>
      </c>
      <c r="O427">
        <v>23.5</v>
      </c>
      <c r="P427" t="s">
        <v>3778</v>
      </c>
      <c r="Q427">
        <f>IF(Table2[[#This Row],[Resolution_Units]]="m",Table2[[#This Row],[Resolution2_best]], IF(Table2[[#This Row],[Resolution_Units]]="k",Table2[[#This Row],[Resolution2_best]]*1000,""))</f>
        <v>23.5</v>
      </c>
    </row>
    <row r="428" spans="1:17" x14ac:dyDescent="0.25">
      <c r="A428" t="s">
        <v>1789</v>
      </c>
      <c r="B428">
        <v>464</v>
      </c>
      <c r="C428" t="s">
        <v>1790</v>
      </c>
      <c r="D428">
        <v>2003</v>
      </c>
      <c r="E428" t="s">
        <v>161</v>
      </c>
      <c r="F428" t="s">
        <v>1791</v>
      </c>
      <c r="G428" t="s">
        <v>1792</v>
      </c>
      <c r="H428">
        <v>294</v>
      </c>
      <c r="I428" t="s">
        <v>3778</v>
      </c>
      <c r="J428" t="s">
        <v>1793</v>
      </c>
      <c r="K428" t="s">
        <v>1263</v>
      </c>
      <c r="L428" t="s">
        <v>413</v>
      </c>
      <c r="M428" t="s">
        <v>23</v>
      </c>
      <c r="N428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294000</v>
      </c>
      <c r="O428">
        <v>5.8</v>
      </c>
      <c r="P428" t="s">
        <v>3778</v>
      </c>
      <c r="Q428">
        <f>IF(Table2[[#This Row],[Resolution_Units]]="m",Table2[[#This Row],[Resolution2_best]], IF(Table2[[#This Row],[Resolution_Units]]="k",Table2[[#This Row],[Resolution2_best]]*1000,""))</f>
        <v>5.8</v>
      </c>
    </row>
    <row r="429" spans="1:17" x14ac:dyDescent="0.25">
      <c r="A429" t="s">
        <v>1843</v>
      </c>
      <c r="B429">
        <v>482</v>
      </c>
      <c r="C429" t="s">
        <v>1844</v>
      </c>
      <c r="D429">
        <v>2003</v>
      </c>
      <c r="E429" t="s">
        <v>63</v>
      </c>
      <c r="F429" t="s">
        <v>64</v>
      </c>
      <c r="G429" t="s">
        <v>1845</v>
      </c>
      <c r="H429">
        <v>3</v>
      </c>
      <c r="I429" t="s">
        <v>3778</v>
      </c>
      <c r="J429" t="s">
        <v>531</v>
      </c>
      <c r="K429" t="s">
        <v>433</v>
      </c>
      <c r="L429" t="s">
        <v>67</v>
      </c>
      <c r="M429" t="s">
        <v>68</v>
      </c>
      <c r="N429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3000</v>
      </c>
      <c r="O429">
        <v>1</v>
      </c>
      <c r="P429" t="s">
        <v>3777</v>
      </c>
      <c r="Q429">
        <f>IF(Table2[[#This Row],[Resolution_Units]]="m",Table2[[#This Row],[Resolution2_best]], IF(Table2[[#This Row],[Resolution_Units]]="k",Table2[[#This Row],[Resolution2_best]]*1000,""))</f>
        <v>1000</v>
      </c>
    </row>
    <row r="430" spans="1:17" x14ac:dyDescent="0.25">
      <c r="A430" t="s">
        <v>586</v>
      </c>
      <c r="B430">
        <v>135</v>
      </c>
      <c r="C430" t="s">
        <v>587</v>
      </c>
      <c r="D430">
        <v>2003</v>
      </c>
      <c r="E430" t="s">
        <v>588</v>
      </c>
      <c r="F430" t="s">
        <v>589</v>
      </c>
      <c r="J430" t="s">
        <v>12</v>
      </c>
      <c r="K430" t="s">
        <v>12</v>
      </c>
      <c r="L430" t="s">
        <v>590</v>
      </c>
      <c r="M430" t="s">
        <v>23</v>
      </c>
      <c r="N430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430">
        <v>120</v>
      </c>
      <c r="P430" t="s">
        <v>3778</v>
      </c>
      <c r="Q430">
        <f>IF(Table2[[#This Row],[Resolution_Units]]="m",Table2[[#This Row],[Resolution2_best]], IF(Table2[[#This Row],[Resolution_Units]]="k",Table2[[#This Row],[Resolution2_best]]*1000,""))</f>
        <v>120</v>
      </c>
    </row>
    <row r="431" spans="1:17" x14ac:dyDescent="0.25">
      <c r="A431" t="s">
        <v>2085</v>
      </c>
      <c r="B431">
        <v>551</v>
      </c>
      <c r="C431" t="s">
        <v>2086</v>
      </c>
      <c r="D431">
        <v>2003</v>
      </c>
      <c r="E431" t="s">
        <v>588</v>
      </c>
      <c r="F431" t="s">
        <v>2087</v>
      </c>
      <c r="J431" t="s">
        <v>12</v>
      </c>
      <c r="K431" t="s">
        <v>12</v>
      </c>
      <c r="L431" t="s">
        <v>590</v>
      </c>
      <c r="M431" t="s">
        <v>23</v>
      </c>
      <c r="N43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431">
        <v>26</v>
      </c>
      <c r="P431" t="s">
        <v>3778</v>
      </c>
      <c r="Q431">
        <f>IF(Table2[[#This Row],[Resolution_Units]]="m",Table2[[#This Row],[Resolution2_best]], IF(Table2[[#This Row],[Resolution_Units]]="k",Table2[[#This Row],[Resolution2_best]]*1000,""))</f>
        <v>26</v>
      </c>
    </row>
    <row r="432" spans="1:17" x14ac:dyDescent="0.25">
      <c r="A432" t="s">
        <v>2518</v>
      </c>
      <c r="B432">
        <v>674</v>
      </c>
      <c r="C432" t="s">
        <v>2485</v>
      </c>
      <c r="D432">
        <v>2003</v>
      </c>
      <c r="E432" t="s">
        <v>588</v>
      </c>
      <c r="F432" t="s">
        <v>1585</v>
      </c>
      <c r="J432" t="s">
        <v>12</v>
      </c>
      <c r="K432" t="s">
        <v>12</v>
      </c>
      <c r="L432" t="s">
        <v>590</v>
      </c>
      <c r="M432" t="s">
        <v>23</v>
      </c>
      <c r="N432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432">
        <v>12</v>
      </c>
      <c r="P432" t="s">
        <v>3778</v>
      </c>
      <c r="Q432">
        <f>IF(Table2[[#This Row],[Resolution_Units]]="m",Table2[[#This Row],[Resolution2_best]], IF(Table2[[#This Row],[Resolution_Units]]="k",Table2[[#This Row],[Resolution2_best]]*1000,""))</f>
        <v>12</v>
      </c>
    </row>
    <row r="433" spans="1:17" x14ac:dyDescent="0.25">
      <c r="A433" t="s">
        <v>3066</v>
      </c>
      <c r="B433">
        <v>845</v>
      </c>
      <c r="C433" t="s">
        <v>3067</v>
      </c>
      <c r="D433">
        <v>2003</v>
      </c>
      <c r="E433" t="s">
        <v>2404</v>
      </c>
      <c r="J433" t="s">
        <v>12</v>
      </c>
      <c r="K433" t="s">
        <v>12</v>
      </c>
      <c r="L433" t="s">
        <v>3068</v>
      </c>
      <c r="N433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433" t="str">
        <f>IF(Table2[[#This Row],[Resolution_Units]]="m",Table2[[#This Row],[Resolution2_best]], IF(Table2[[#This Row],[Resolution_Units]]="k",Table2[[#This Row],[Resolution2_best]]*1000,""))</f>
        <v/>
      </c>
    </row>
    <row r="434" spans="1:17" x14ac:dyDescent="0.25">
      <c r="A434" t="s">
        <v>3069</v>
      </c>
      <c r="B434">
        <v>846</v>
      </c>
      <c r="C434" t="s">
        <v>3070</v>
      </c>
      <c r="D434">
        <v>2003</v>
      </c>
      <c r="E434" t="s">
        <v>2404</v>
      </c>
      <c r="J434" t="s">
        <v>12</v>
      </c>
      <c r="K434" t="s">
        <v>12</v>
      </c>
      <c r="L434" t="s">
        <v>3068</v>
      </c>
      <c r="M434" t="s">
        <v>134</v>
      </c>
      <c r="N434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434" t="str">
        <f>IF(Table2[[#This Row],[Resolution_Units]]="m",Table2[[#This Row],[Resolution2_best]], IF(Table2[[#This Row],[Resolution_Units]]="k",Table2[[#This Row],[Resolution2_best]]*1000,""))</f>
        <v/>
      </c>
    </row>
    <row r="435" spans="1:17" x14ac:dyDescent="0.25">
      <c r="A435" t="s">
        <v>3074</v>
      </c>
      <c r="B435">
        <v>848</v>
      </c>
      <c r="C435" t="s">
        <v>3075</v>
      </c>
      <c r="D435">
        <v>2003</v>
      </c>
      <c r="E435" t="s">
        <v>488</v>
      </c>
      <c r="F435" t="s">
        <v>3076</v>
      </c>
      <c r="J435" t="s">
        <v>12</v>
      </c>
      <c r="K435" t="s">
        <v>12</v>
      </c>
      <c r="L435" t="s">
        <v>3068</v>
      </c>
      <c r="N43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435">
        <v>4</v>
      </c>
      <c r="P435" t="s">
        <v>3777</v>
      </c>
      <c r="Q435">
        <f>IF(Table2[[#This Row],[Resolution_Units]]="m",Table2[[#This Row],[Resolution2_best]], IF(Table2[[#This Row],[Resolution_Units]]="k",Table2[[#This Row],[Resolution2_best]]*1000,""))</f>
        <v>4000</v>
      </c>
    </row>
    <row r="436" spans="1:17" x14ac:dyDescent="0.25">
      <c r="A436" t="s">
        <v>3077</v>
      </c>
      <c r="B436">
        <v>849</v>
      </c>
      <c r="C436" t="s">
        <v>3078</v>
      </c>
      <c r="D436">
        <v>2003</v>
      </c>
      <c r="E436" t="s">
        <v>2404</v>
      </c>
      <c r="F436" t="s">
        <v>3079</v>
      </c>
      <c r="J436" t="s">
        <v>12</v>
      </c>
      <c r="K436" t="s">
        <v>12</v>
      </c>
      <c r="L436" t="s">
        <v>3068</v>
      </c>
      <c r="N43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436">
        <v>10</v>
      </c>
      <c r="P436" t="s">
        <v>3777</v>
      </c>
      <c r="Q436">
        <f>IF(Table2[[#This Row],[Resolution_Units]]="m",Table2[[#This Row],[Resolution2_best]], IF(Table2[[#This Row],[Resolution_Units]]="k",Table2[[#This Row],[Resolution2_best]]*1000,""))</f>
        <v>10000</v>
      </c>
    </row>
    <row r="437" spans="1:17" x14ac:dyDescent="0.25">
      <c r="A437" t="s">
        <v>3175</v>
      </c>
      <c r="B437">
        <v>876</v>
      </c>
      <c r="C437" t="s">
        <v>3176</v>
      </c>
      <c r="D437">
        <v>2003</v>
      </c>
      <c r="E437" t="s">
        <v>11</v>
      </c>
      <c r="F437" t="s">
        <v>1003</v>
      </c>
      <c r="G437" t="s">
        <v>3177</v>
      </c>
      <c r="H437">
        <v>64</v>
      </c>
      <c r="I437" t="s">
        <v>3777</v>
      </c>
      <c r="J437" t="s">
        <v>1068</v>
      </c>
      <c r="K437" t="s">
        <v>12</v>
      </c>
      <c r="L437" t="s">
        <v>3178</v>
      </c>
      <c r="M437" t="s">
        <v>23</v>
      </c>
      <c r="N437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64</v>
      </c>
      <c r="O437">
        <v>1</v>
      </c>
      <c r="P437" t="s">
        <v>3784</v>
      </c>
      <c r="Q437" t="str">
        <f>IF(Table2[[#This Row],[Resolution_Units]]="m",Table2[[#This Row],[Resolution2_best]], IF(Table2[[#This Row],[Resolution_Units]]="k",Table2[[#This Row],[Resolution2_best]]*1000,""))</f>
        <v/>
      </c>
    </row>
    <row r="438" spans="1:17" x14ac:dyDescent="0.25">
      <c r="A438" t="s">
        <v>3239</v>
      </c>
      <c r="B438">
        <v>895</v>
      </c>
      <c r="C438" t="s">
        <v>3240</v>
      </c>
      <c r="D438">
        <v>2003</v>
      </c>
      <c r="E438" t="s">
        <v>97</v>
      </c>
      <c r="J438" t="s">
        <v>12</v>
      </c>
      <c r="K438" t="s">
        <v>12</v>
      </c>
      <c r="L438" t="s">
        <v>980</v>
      </c>
      <c r="N43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438" t="str">
        <f>IF(Table2[[#This Row],[Resolution_Units]]="m",Table2[[#This Row],[Resolution2_best]], IF(Table2[[#This Row],[Resolution_Units]]="k",Table2[[#This Row],[Resolution2_best]]*1000,""))</f>
        <v/>
      </c>
    </row>
    <row r="439" spans="1:17" x14ac:dyDescent="0.25">
      <c r="A439" t="s">
        <v>3241</v>
      </c>
      <c r="B439">
        <v>896</v>
      </c>
      <c r="C439" t="s">
        <v>3242</v>
      </c>
      <c r="D439">
        <v>2003</v>
      </c>
      <c r="E439" t="s">
        <v>97</v>
      </c>
      <c r="J439" t="s">
        <v>12</v>
      </c>
      <c r="K439" t="s">
        <v>12</v>
      </c>
      <c r="L439" t="s">
        <v>980</v>
      </c>
      <c r="M439" t="s">
        <v>134</v>
      </c>
      <c r="N439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439" t="str">
        <f>IF(Table2[[#This Row],[Resolution_Units]]="m",Table2[[#This Row],[Resolution2_best]], IF(Table2[[#This Row],[Resolution_Units]]="k",Table2[[#This Row],[Resolution2_best]]*1000,""))</f>
        <v/>
      </c>
    </row>
    <row r="440" spans="1:17" x14ac:dyDescent="0.25">
      <c r="A440" t="s">
        <v>3287</v>
      </c>
      <c r="B440">
        <v>911</v>
      </c>
      <c r="C440" t="s">
        <v>3288</v>
      </c>
      <c r="D440">
        <v>2003</v>
      </c>
      <c r="E440" t="s">
        <v>2404</v>
      </c>
      <c r="F440" t="s">
        <v>3273</v>
      </c>
      <c r="G440" t="s">
        <v>3289</v>
      </c>
      <c r="H440">
        <v>14.2</v>
      </c>
      <c r="I440" t="s">
        <v>3777</v>
      </c>
      <c r="J440" t="s">
        <v>2649</v>
      </c>
      <c r="K440" t="s">
        <v>3290</v>
      </c>
      <c r="L440" t="s">
        <v>3068</v>
      </c>
      <c r="M440" t="s">
        <v>54</v>
      </c>
      <c r="N440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14.2</v>
      </c>
      <c r="Q440" t="str">
        <f>IF(Table2[[#This Row],[Resolution_Units]]="m",Table2[[#This Row],[Resolution2_best]], IF(Table2[[#This Row],[Resolution_Units]]="k",Table2[[#This Row],[Resolution2_best]]*1000,""))</f>
        <v/>
      </c>
    </row>
    <row r="441" spans="1:17" x14ac:dyDescent="0.25">
      <c r="A441" t="s">
        <v>3118</v>
      </c>
      <c r="B441">
        <v>860</v>
      </c>
      <c r="C441" t="s">
        <v>3119</v>
      </c>
      <c r="D441">
        <v>2003</v>
      </c>
      <c r="E441" t="s">
        <v>11</v>
      </c>
      <c r="G441" t="s">
        <v>3120</v>
      </c>
      <c r="H441">
        <v>4.84</v>
      </c>
      <c r="I441" t="s">
        <v>3777</v>
      </c>
      <c r="J441" t="s">
        <v>261</v>
      </c>
      <c r="K441" t="s">
        <v>3121</v>
      </c>
      <c r="L441" t="s">
        <v>3122</v>
      </c>
      <c r="N441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4.84</v>
      </c>
      <c r="Q441" t="str">
        <f>IF(Table2[[#This Row],[Resolution_Units]]="m",Table2[[#This Row],[Resolution2_best]], IF(Table2[[#This Row],[Resolution_Units]]="k",Table2[[#This Row],[Resolution2_best]]*1000,""))</f>
        <v/>
      </c>
    </row>
    <row r="442" spans="1:17" x14ac:dyDescent="0.25">
      <c r="A442" t="s">
        <v>3482</v>
      </c>
      <c r="B442">
        <v>979</v>
      </c>
      <c r="C442" t="s">
        <v>3483</v>
      </c>
      <c r="D442">
        <v>2003</v>
      </c>
      <c r="E442" t="s">
        <v>11</v>
      </c>
      <c r="F442" t="s">
        <v>3484</v>
      </c>
      <c r="G442" t="s">
        <v>3485</v>
      </c>
      <c r="H442">
        <v>539</v>
      </c>
      <c r="I442" t="s">
        <v>3776</v>
      </c>
      <c r="J442" t="s">
        <v>3253</v>
      </c>
      <c r="K442" t="s">
        <v>523</v>
      </c>
      <c r="L442" t="s">
        <v>3486</v>
      </c>
      <c r="N442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0.53900000000000003</v>
      </c>
      <c r="Q442" t="str">
        <f>IF(Table2[[#This Row],[Resolution_Units]]="m",Table2[[#This Row],[Resolution2_best]], IF(Table2[[#This Row],[Resolution_Units]]="k",Table2[[#This Row],[Resolution2_best]]*1000,""))</f>
        <v/>
      </c>
    </row>
    <row r="443" spans="1:17" x14ac:dyDescent="0.25">
      <c r="A443" t="s">
        <v>3722</v>
      </c>
      <c r="B443">
        <v>1052</v>
      </c>
      <c r="C443" t="s">
        <v>3722</v>
      </c>
      <c r="D443">
        <v>2003</v>
      </c>
      <c r="E443" t="s">
        <v>2404</v>
      </c>
      <c r="F443" t="s">
        <v>3723</v>
      </c>
      <c r="G443" t="s">
        <v>3724</v>
      </c>
      <c r="H443">
        <v>256</v>
      </c>
      <c r="I443" t="s">
        <v>3777</v>
      </c>
      <c r="J443" t="s">
        <v>3725</v>
      </c>
      <c r="K443" t="s">
        <v>3726</v>
      </c>
      <c r="L443" t="s">
        <v>3178</v>
      </c>
      <c r="M443" t="s">
        <v>54</v>
      </c>
      <c r="N443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256</v>
      </c>
      <c r="Q443" t="str">
        <f>IF(Table2[[#This Row],[Resolution_Units]]="m",Table2[[#This Row],[Resolution2_best]], IF(Table2[[#This Row],[Resolution_Units]]="k",Table2[[#This Row],[Resolution2_best]]*1000,""))</f>
        <v/>
      </c>
    </row>
    <row r="444" spans="1:17" x14ac:dyDescent="0.25">
      <c r="A444" t="s">
        <v>3758</v>
      </c>
      <c r="B444">
        <v>1063</v>
      </c>
      <c r="C444" t="s">
        <v>3759</v>
      </c>
      <c r="D444">
        <v>2003</v>
      </c>
      <c r="E444" t="s">
        <v>11</v>
      </c>
      <c r="F444" t="s">
        <v>287</v>
      </c>
      <c r="G444" t="s">
        <v>3760</v>
      </c>
      <c r="H444">
        <v>267</v>
      </c>
      <c r="I444" t="s">
        <v>3776</v>
      </c>
      <c r="J444" t="s">
        <v>549</v>
      </c>
      <c r="K444" t="s">
        <v>3761</v>
      </c>
      <c r="L444" t="s">
        <v>3762</v>
      </c>
      <c r="M444" t="s">
        <v>729</v>
      </c>
      <c r="N444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0.26700000000000002</v>
      </c>
      <c r="Q444" t="str">
        <f>IF(Table2[[#This Row],[Resolution_Units]]="m",Table2[[#This Row],[Resolution2_best]], IF(Table2[[#This Row],[Resolution_Units]]="k",Table2[[#This Row],[Resolution2_best]]*1000,""))</f>
        <v/>
      </c>
    </row>
    <row r="445" spans="1:17" x14ac:dyDescent="0.25">
      <c r="A445" t="s">
        <v>2181</v>
      </c>
      <c r="B445">
        <v>578</v>
      </c>
      <c r="C445" t="s">
        <v>2182</v>
      </c>
      <c r="D445">
        <v>2004</v>
      </c>
      <c r="E445" t="s">
        <v>1575</v>
      </c>
      <c r="F445" t="s">
        <v>2183</v>
      </c>
      <c r="J445" t="s">
        <v>12</v>
      </c>
      <c r="K445" t="s">
        <v>12</v>
      </c>
      <c r="L445" t="s">
        <v>2130</v>
      </c>
      <c r="M445" t="s">
        <v>54</v>
      </c>
      <c r="N44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445">
        <v>12</v>
      </c>
      <c r="P445" t="s">
        <v>3777</v>
      </c>
      <c r="Q445">
        <f>IF(Table2[[#This Row],[Resolution_Units]]="m",Table2[[#This Row],[Resolution2_best]], IF(Table2[[#This Row],[Resolution_Units]]="k",Table2[[#This Row],[Resolution2_best]]*1000,""))</f>
        <v>12000</v>
      </c>
    </row>
    <row r="446" spans="1:17" x14ac:dyDescent="0.25">
      <c r="A446" t="s">
        <v>2184</v>
      </c>
      <c r="B446">
        <v>579</v>
      </c>
      <c r="C446" t="s">
        <v>2185</v>
      </c>
      <c r="D446">
        <v>2004</v>
      </c>
      <c r="E446" t="s">
        <v>1575</v>
      </c>
      <c r="F446" t="s">
        <v>2186</v>
      </c>
      <c r="J446" t="s">
        <v>12</v>
      </c>
      <c r="K446" t="s">
        <v>12</v>
      </c>
      <c r="L446" t="s">
        <v>2130</v>
      </c>
      <c r="M446" t="s">
        <v>23</v>
      </c>
      <c r="N44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446">
        <v>1.1000000000000001</v>
      </c>
      <c r="P446" t="s">
        <v>3777</v>
      </c>
      <c r="Q446">
        <f>IF(Table2[[#This Row],[Resolution_Units]]="m",Table2[[#This Row],[Resolution2_best]], IF(Table2[[#This Row],[Resolution_Units]]="k",Table2[[#This Row],[Resolution2_best]]*1000,""))</f>
        <v>1100</v>
      </c>
    </row>
    <row r="447" spans="1:17" x14ac:dyDescent="0.25">
      <c r="A447" t="s">
        <v>1268</v>
      </c>
      <c r="B447">
        <v>325</v>
      </c>
      <c r="C447" t="s">
        <v>1269</v>
      </c>
      <c r="D447">
        <v>2004</v>
      </c>
      <c r="E447" t="s">
        <v>11</v>
      </c>
      <c r="F447" t="s">
        <v>1270</v>
      </c>
      <c r="G447" t="s">
        <v>1271</v>
      </c>
      <c r="H447">
        <v>65</v>
      </c>
      <c r="I447" t="s">
        <v>3777</v>
      </c>
      <c r="J447" t="s">
        <v>12</v>
      </c>
      <c r="K447" t="s">
        <v>140</v>
      </c>
      <c r="L447" t="s">
        <v>1272</v>
      </c>
      <c r="M447" t="s">
        <v>68</v>
      </c>
      <c r="N447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65</v>
      </c>
      <c r="O447">
        <v>1</v>
      </c>
      <c r="P447" t="s">
        <v>3777</v>
      </c>
      <c r="Q447">
        <f>IF(Table2[[#This Row],[Resolution_Units]]="m",Table2[[#This Row],[Resolution2_best]], IF(Table2[[#This Row],[Resolution_Units]]="k",Table2[[#This Row],[Resolution2_best]]*1000,""))</f>
        <v>1000</v>
      </c>
    </row>
    <row r="448" spans="1:17" x14ac:dyDescent="0.25">
      <c r="A448" t="s">
        <v>1651</v>
      </c>
      <c r="B448">
        <v>425</v>
      </c>
      <c r="C448" t="s">
        <v>1652</v>
      </c>
      <c r="D448">
        <v>2004</v>
      </c>
      <c r="E448" t="s">
        <v>130</v>
      </c>
      <c r="F448" t="s">
        <v>1653</v>
      </c>
      <c r="J448" t="s">
        <v>12</v>
      </c>
      <c r="K448" t="s">
        <v>12</v>
      </c>
      <c r="L448" t="s">
        <v>1654</v>
      </c>
      <c r="M448" t="s">
        <v>23</v>
      </c>
      <c r="N44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448">
        <v>650</v>
      </c>
      <c r="P448" t="s">
        <v>3778</v>
      </c>
      <c r="Q448">
        <f>IF(Table2[[#This Row],[Resolution_Units]]="m",Table2[[#This Row],[Resolution2_best]], IF(Table2[[#This Row],[Resolution_Units]]="k",Table2[[#This Row],[Resolution2_best]]*1000,""))</f>
        <v>650</v>
      </c>
    </row>
    <row r="449" spans="1:17" x14ac:dyDescent="0.25">
      <c r="A449" t="s">
        <v>1988</v>
      </c>
      <c r="B449">
        <v>526</v>
      </c>
      <c r="C449" t="s">
        <v>1984</v>
      </c>
      <c r="D449">
        <v>2004</v>
      </c>
      <c r="E449" t="s">
        <v>11</v>
      </c>
      <c r="F449" t="s">
        <v>1989</v>
      </c>
      <c r="G449" t="s">
        <v>1990</v>
      </c>
      <c r="H449">
        <v>100</v>
      </c>
      <c r="I449" t="s">
        <v>3777</v>
      </c>
      <c r="J449" t="s">
        <v>1991</v>
      </c>
      <c r="K449" t="s">
        <v>1992</v>
      </c>
      <c r="L449" t="s">
        <v>1272</v>
      </c>
      <c r="M449" t="s">
        <v>68</v>
      </c>
      <c r="N449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100</v>
      </c>
      <c r="O449">
        <v>1.5</v>
      </c>
      <c r="P449" t="s">
        <v>3777</v>
      </c>
      <c r="Q449">
        <f>IF(Table2[[#This Row],[Resolution_Units]]="m",Table2[[#This Row],[Resolution2_best]], IF(Table2[[#This Row],[Resolution_Units]]="k",Table2[[#This Row],[Resolution2_best]]*1000,""))</f>
        <v>1500</v>
      </c>
    </row>
    <row r="450" spans="1:17" x14ac:dyDescent="0.25">
      <c r="A450" t="s">
        <v>2129</v>
      </c>
      <c r="B450">
        <v>562</v>
      </c>
      <c r="C450" t="s">
        <v>2126</v>
      </c>
      <c r="D450">
        <v>2004</v>
      </c>
      <c r="E450" t="s">
        <v>1575</v>
      </c>
      <c r="F450" t="s">
        <v>1418</v>
      </c>
      <c r="J450" t="s">
        <v>20</v>
      </c>
      <c r="K450" t="s">
        <v>12</v>
      </c>
      <c r="L450" t="s">
        <v>2130</v>
      </c>
      <c r="M450" t="s">
        <v>23</v>
      </c>
      <c r="N450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450">
        <v>30</v>
      </c>
      <c r="P450" t="s">
        <v>3778</v>
      </c>
      <c r="Q450">
        <f>IF(Table2[[#This Row],[Resolution_Units]]="m",Table2[[#This Row],[Resolution2_best]], IF(Table2[[#This Row],[Resolution_Units]]="k",Table2[[#This Row],[Resolution2_best]]*1000,""))</f>
        <v>30</v>
      </c>
    </row>
    <row r="451" spans="1:17" x14ac:dyDescent="0.25">
      <c r="A451" t="s">
        <v>2411</v>
      </c>
      <c r="B451">
        <v>642</v>
      </c>
      <c r="C451" t="s">
        <v>2412</v>
      </c>
      <c r="D451">
        <v>2004</v>
      </c>
      <c r="E451" t="s">
        <v>1405</v>
      </c>
      <c r="F451" t="s">
        <v>2413</v>
      </c>
      <c r="G451" t="s">
        <v>2414</v>
      </c>
      <c r="H451">
        <v>800</v>
      </c>
      <c r="I451" t="s">
        <v>3777</v>
      </c>
      <c r="J451" t="s">
        <v>1127</v>
      </c>
      <c r="K451" t="s">
        <v>2209</v>
      </c>
      <c r="L451" t="s">
        <v>1272</v>
      </c>
      <c r="M451" t="s">
        <v>68</v>
      </c>
      <c r="N451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800</v>
      </c>
      <c r="O451">
        <v>13</v>
      </c>
      <c r="P451" t="s">
        <v>3777</v>
      </c>
      <c r="Q451">
        <f>IF(Table2[[#This Row],[Resolution_Units]]="m",Table2[[#This Row],[Resolution2_best]], IF(Table2[[#This Row],[Resolution_Units]]="k",Table2[[#This Row],[Resolution2_best]]*1000,""))</f>
        <v>13000</v>
      </c>
    </row>
    <row r="452" spans="1:17" x14ac:dyDescent="0.25">
      <c r="A452" t="s">
        <v>2762</v>
      </c>
      <c r="B452">
        <v>756</v>
      </c>
      <c r="C452" t="s">
        <v>2763</v>
      </c>
      <c r="D452">
        <v>2004</v>
      </c>
      <c r="E452" t="s">
        <v>130</v>
      </c>
      <c r="F452" t="s">
        <v>2764</v>
      </c>
      <c r="G452" t="s">
        <v>2765</v>
      </c>
      <c r="H452">
        <v>120</v>
      </c>
      <c r="I452" t="s">
        <v>3778</v>
      </c>
      <c r="J452" t="s">
        <v>2766</v>
      </c>
      <c r="K452" t="s">
        <v>2652</v>
      </c>
      <c r="L452" t="s">
        <v>1654</v>
      </c>
      <c r="M452" t="s">
        <v>23</v>
      </c>
      <c r="N452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120000</v>
      </c>
      <c r="O452">
        <v>2</v>
      </c>
      <c r="P452" t="s">
        <v>3778</v>
      </c>
      <c r="Q452">
        <f>IF(Table2[[#This Row],[Resolution_Units]]="m",Table2[[#This Row],[Resolution2_best]], IF(Table2[[#This Row],[Resolution_Units]]="k",Table2[[#This Row],[Resolution2_best]]*1000,""))</f>
        <v>2</v>
      </c>
    </row>
    <row r="453" spans="1:17" x14ac:dyDescent="0.25">
      <c r="A453" t="s">
        <v>2781</v>
      </c>
      <c r="B453">
        <v>761</v>
      </c>
      <c r="C453" t="s">
        <v>2776</v>
      </c>
      <c r="D453">
        <v>2004</v>
      </c>
      <c r="E453" t="s">
        <v>112</v>
      </c>
      <c r="F453" t="s">
        <v>2782</v>
      </c>
      <c r="G453" t="s">
        <v>2778</v>
      </c>
      <c r="H453">
        <v>14</v>
      </c>
      <c r="I453" t="s">
        <v>3778</v>
      </c>
      <c r="J453" t="s">
        <v>2779</v>
      </c>
      <c r="K453" t="s">
        <v>809</v>
      </c>
      <c r="L453" t="s">
        <v>2783</v>
      </c>
      <c r="M453" t="s">
        <v>23</v>
      </c>
      <c r="N453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14000</v>
      </c>
      <c r="O453">
        <v>1.25</v>
      </c>
      <c r="P453" t="s">
        <v>3777</v>
      </c>
      <c r="Q453">
        <f>IF(Table2[[#This Row],[Resolution_Units]]="m",Table2[[#This Row],[Resolution2_best]], IF(Table2[[#This Row],[Resolution_Units]]="k",Table2[[#This Row],[Resolution2_best]]*1000,""))</f>
        <v>1250</v>
      </c>
    </row>
    <row r="454" spans="1:17" x14ac:dyDescent="0.25">
      <c r="A454" t="s">
        <v>3460</v>
      </c>
      <c r="B454">
        <v>972</v>
      </c>
      <c r="C454" t="s">
        <v>3455</v>
      </c>
      <c r="D454">
        <v>2004</v>
      </c>
      <c r="E454" t="s">
        <v>11</v>
      </c>
      <c r="F454" t="s">
        <v>3461</v>
      </c>
      <c r="G454" t="s">
        <v>3457</v>
      </c>
      <c r="H454">
        <v>4.5</v>
      </c>
      <c r="I454" t="s">
        <v>3778</v>
      </c>
      <c r="J454" t="s">
        <v>3458</v>
      </c>
      <c r="K454" t="s">
        <v>3459</v>
      </c>
      <c r="L454" t="s">
        <v>1272</v>
      </c>
      <c r="M454" t="s">
        <v>68</v>
      </c>
      <c r="N454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4500</v>
      </c>
      <c r="O454">
        <v>0.53</v>
      </c>
      <c r="P454" t="s">
        <v>3777</v>
      </c>
      <c r="Q454">
        <f>IF(Table2[[#This Row],[Resolution_Units]]="m",Table2[[#This Row],[Resolution2_best]], IF(Table2[[#This Row],[Resolution_Units]]="k",Table2[[#This Row],[Resolution2_best]]*1000,""))</f>
        <v>530</v>
      </c>
    </row>
    <row r="455" spans="1:17" x14ac:dyDescent="0.25">
      <c r="A455" t="s">
        <v>3454</v>
      </c>
      <c r="B455">
        <v>971</v>
      </c>
      <c r="C455" t="s">
        <v>3455</v>
      </c>
      <c r="D455">
        <v>2004</v>
      </c>
      <c r="E455" t="s">
        <v>11</v>
      </c>
      <c r="F455" t="s">
        <v>3456</v>
      </c>
      <c r="G455" t="s">
        <v>3457</v>
      </c>
      <c r="H455">
        <v>4.5</v>
      </c>
      <c r="I455" t="s">
        <v>3778</v>
      </c>
      <c r="J455" t="s">
        <v>3458</v>
      </c>
      <c r="K455" t="s">
        <v>3459</v>
      </c>
      <c r="L455" t="s">
        <v>1272</v>
      </c>
      <c r="M455" t="s">
        <v>68</v>
      </c>
      <c r="N455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4500</v>
      </c>
      <c r="O455">
        <v>2.2999999999999998</v>
      </c>
      <c r="P455" t="s">
        <v>3777</v>
      </c>
      <c r="Q455">
        <f>IF(Table2[[#This Row],[Resolution_Units]]="m",Table2[[#This Row],[Resolution2_best]], IF(Table2[[#This Row],[Resolution_Units]]="k",Table2[[#This Row],[Resolution2_best]]*1000,""))</f>
        <v>2300</v>
      </c>
    </row>
    <row r="456" spans="1:17" x14ac:dyDescent="0.25">
      <c r="A456" t="s">
        <v>567</v>
      </c>
      <c r="B456">
        <v>131</v>
      </c>
      <c r="C456" t="s">
        <v>568</v>
      </c>
      <c r="D456">
        <v>2005</v>
      </c>
      <c r="E456" t="s">
        <v>569</v>
      </c>
      <c r="F456" t="s">
        <v>570</v>
      </c>
      <c r="J456" t="s">
        <v>491</v>
      </c>
      <c r="K456" t="s">
        <v>395</v>
      </c>
      <c r="L456" t="s">
        <v>571</v>
      </c>
      <c r="M456" t="s">
        <v>23</v>
      </c>
      <c r="N45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456">
        <v>4</v>
      </c>
      <c r="P456" t="s">
        <v>3778</v>
      </c>
      <c r="Q456">
        <f>IF(Table2[[#This Row],[Resolution_Units]]="m",Table2[[#This Row],[Resolution2_best]], IF(Table2[[#This Row],[Resolution_Units]]="k",Table2[[#This Row],[Resolution2_best]]*1000,""))</f>
        <v>4</v>
      </c>
    </row>
    <row r="457" spans="1:17" x14ac:dyDescent="0.25">
      <c r="A457" t="s">
        <v>1291</v>
      </c>
      <c r="B457">
        <v>330</v>
      </c>
      <c r="C457" t="s">
        <v>1292</v>
      </c>
      <c r="D457">
        <v>2005</v>
      </c>
      <c r="E457" t="s">
        <v>43</v>
      </c>
      <c r="F457" t="s">
        <v>1293</v>
      </c>
      <c r="G457" t="s">
        <v>1287</v>
      </c>
      <c r="H457">
        <v>2.88</v>
      </c>
      <c r="I457" t="s">
        <v>3777</v>
      </c>
      <c r="J457" t="s">
        <v>1068</v>
      </c>
      <c r="K457" t="s">
        <v>733</v>
      </c>
      <c r="L457" t="s">
        <v>1294</v>
      </c>
      <c r="M457" t="s">
        <v>68</v>
      </c>
      <c r="N457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2.88</v>
      </c>
      <c r="O457">
        <v>10</v>
      </c>
      <c r="P457" t="s">
        <v>3777</v>
      </c>
      <c r="Q457">
        <f>IF(Table2[[#This Row],[Resolution_Units]]="m",Table2[[#This Row],[Resolution2_best]], IF(Table2[[#This Row],[Resolution_Units]]="k",Table2[[#This Row],[Resolution2_best]]*1000,""))</f>
        <v>10000</v>
      </c>
    </row>
    <row r="458" spans="1:17" x14ac:dyDescent="0.25">
      <c r="A458" t="s">
        <v>1666</v>
      </c>
      <c r="B458">
        <v>429</v>
      </c>
      <c r="C458" t="s">
        <v>1667</v>
      </c>
      <c r="D458">
        <v>2005</v>
      </c>
      <c r="E458" t="s">
        <v>117</v>
      </c>
      <c r="F458" t="s">
        <v>1508</v>
      </c>
      <c r="G458" t="s">
        <v>1518</v>
      </c>
      <c r="H458">
        <v>2.7</v>
      </c>
      <c r="I458" t="s">
        <v>3778</v>
      </c>
      <c r="J458" t="s">
        <v>1668</v>
      </c>
      <c r="K458" t="s">
        <v>1046</v>
      </c>
      <c r="L458" t="s">
        <v>1669</v>
      </c>
      <c r="M458" t="s">
        <v>23</v>
      </c>
      <c r="N458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2700</v>
      </c>
      <c r="O458">
        <v>1</v>
      </c>
      <c r="P458" t="s">
        <v>3777</v>
      </c>
      <c r="Q458">
        <f>IF(Table2[[#This Row],[Resolution_Units]]="m",Table2[[#This Row],[Resolution2_best]], IF(Table2[[#This Row],[Resolution_Units]]="k",Table2[[#This Row],[Resolution2_best]]*1000,""))</f>
        <v>1000</v>
      </c>
    </row>
    <row r="459" spans="1:17" x14ac:dyDescent="0.25">
      <c r="A459" t="s">
        <v>1940</v>
      </c>
      <c r="B459">
        <v>514</v>
      </c>
      <c r="C459" t="s">
        <v>1941</v>
      </c>
      <c r="D459">
        <v>2005</v>
      </c>
      <c r="E459" t="s">
        <v>1942</v>
      </c>
      <c r="F459" t="s">
        <v>174</v>
      </c>
      <c r="G459" t="s">
        <v>1943</v>
      </c>
      <c r="H459">
        <v>3.9</v>
      </c>
      <c r="I459" t="s">
        <v>3777</v>
      </c>
      <c r="J459" t="s">
        <v>1944</v>
      </c>
      <c r="K459" t="s">
        <v>355</v>
      </c>
      <c r="L459" t="s">
        <v>1945</v>
      </c>
      <c r="M459" t="s">
        <v>54</v>
      </c>
      <c r="N459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3.9</v>
      </c>
      <c r="O459">
        <v>16</v>
      </c>
      <c r="P459" t="s">
        <v>3777</v>
      </c>
      <c r="Q459">
        <f>IF(Table2[[#This Row],[Resolution_Units]]="m",Table2[[#This Row],[Resolution2_best]], IF(Table2[[#This Row],[Resolution_Units]]="k",Table2[[#This Row],[Resolution2_best]]*1000,""))</f>
        <v>16000</v>
      </c>
    </row>
    <row r="460" spans="1:17" x14ac:dyDescent="0.25">
      <c r="A460" t="s">
        <v>2044</v>
      </c>
      <c r="B460">
        <v>540</v>
      </c>
      <c r="C460" t="s">
        <v>2045</v>
      </c>
      <c r="D460">
        <v>2005</v>
      </c>
      <c r="E460" t="s">
        <v>51</v>
      </c>
      <c r="F460" t="s">
        <v>405</v>
      </c>
      <c r="J460" t="s">
        <v>12</v>
      </c>
      <c r="K460" t="s">
        <v>12</v>
      </c>
      <c r="L460" t="s">
        <v>2046</v>
      </c>
      <c r="M460" t="s">
        <v>23</v>
      </c>
      <c r="N460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460">
        <v>20</v>
      </c>
      <c r="P460" t="s">
        <v>3778</v>
      </c>
      <c r="Q460">
        <f>IF(Table2[[#This Row],[Resolution_Units]]="m",Table2[[#This Row],[Resolution2_best]], IF(Table2[[#This Row],[Resolution_Units]]="k",Table2[[#This Row],[Resolution2_best]]*1000,""))</f>
        <v>20</v>
      </c>
    </row>
    <row r="461" spans="1:17" x14ac:dyDescent="0.25">
      <c r="A461" t="s">
        <v>2490</v>
      </c>
      <c r="B461">
        <v>663</v>
      </c>
      <c r="C461" t="s">
        <v>2485</v>
      </c>
      <c r="D461">
        <v>2005</v>
      </c>
      <c r="E461" t="s">
        <v>161</v>
      </c>
      <c r="F461" t="s">
        <v>2491</v>
      </c>
      <c r="G461" t="s">
        <v>2489</v>
      </c>
      <c r="H461">
        <v>336</v>
      </c>
      <c r="I461" t="s">
        <v>3778</v>
      </c>
      <c r="J461" t="s">
        <v>1138</v>
      </c>
      <c r="K461" t="s">
        <v>20</v>
      </c>
      <c r="L461" t="s">
        <v>2492</v>
      </c>
      <c r="M461" t="s">
        <v>23</v>
      </c>
      <c r="N461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336000</v>
      </c>
      <c r="O461">
        <v>2.5</v>
      </c>
      <c r="P461" t="s">
        <v>3778</v>
      </c>
      <c r="Q461">
        <f>IF(Table2[[#This Row],[Resolution_Units]]="m",Table2[[#This Row],[Resolution2_best]], IF(Table2[[#This Row],[Resolution_Units]]="k",Table2[[#This Row],[Resolution2_best]]*1000,""))</f>
        <v>2.5</v>
      </c>
    </row>
    <row r="462" spans="1:17" x14ac:dyDescent="0.25">
      <c r="A462" t="s">
        <v>2495</v>
      </c>
      <c r="B462">
        <v>665</v>
      </c>
      <c r="C462" t="s">
        <v>2496</v>
      </c>
      <c r="D462">
        <v>2005</v>
      </c>
      <c r="E462" t="s">
        <v>51</v>
      </c>
      <c r="F462" t="s">
        <v>2497</v>
      </c>
      <c r="J462" t="s">
        <v>12</v>
      </c>
      <c r="K462" t="s">
        <v>12</v>
      </c>
      <c r="L462" t="s">
        <v>2046</v>
      </c>
      <c r="M462" t="s">
        <v>23</v>
      </c>
      <c r="N462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462">
        <v>8</v>
      </c>
      <c r="P462" t="s">
        <v>3778</v>
      </c>
      <c r="Q462">
        <f>IF(Table2[[#This Row],[Resolution_Units]]="m",Table2[[#This Row],[Resolution2_best]], IF(Table2[[#This Row],[Resolution_Units]]="k",Table2[[#This Row],[Resolution2_best]]*1000,""))</f>
        <v>8</v>
      </c>
    </row>
    <row r="463" spans="1:17" x14ac:dyDescent="0.25">
      <c r="A463" t="s">
        <v>2661</v>
      </c>
      <c r="B463">
        <v>723</v>
      </c>
      <c r="C463" t="s">
        <v>2662</v>
      </c>
      <c r="D463">
        <v>2005</v>
      </c>
      <c r="E463" t="s">
        <v>35</v>
      </c>
      <c r="F463" t="s">
        <v>2663</v>
      </c>
      <c r="J463" t="s">
        <v>1705</v>
      </c>
      <c r="K463" t="s">
        <v>29</v>
      </c>
      <c r="L463" t="s">
        <v>2664</v>
      </c>
      <c r="M463" t="s">
        <v>23</v>
      </c>
      <c r="N463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463">
        <v>2.8</v>
      </c>
      <c r="P463" t="s">
        <v>3778</v>
      </c>
      <c r="Q463">
        <f>IF(Table2[[#This Row],[Resolution_Units]]="m",Table2[[#This Row],[Resolution2_best]], IF(Table2[[#This Row],[Resolution_Units]]="k",Table2[[#This Row],[Resolution2_best]]*1000,""))</f>
        <v>2.8</v>
      </c>
    </row>
    <row r="464" spans="1:17" x14ac:dyDescent="0.25">
      <c r="A464" t="s">
        <v>3132</v>
      </c>
      <c r="B464">
        <v>863</v>
      </c>
      <c r="C464" t="s">
        <v>3133</v>
      </c>
      <c r="D464">
        <v>2005</v>
      </c>
      <c r="E464" t="s">
        <v>17</v>
      </c>
      <c r="F464" t="s">
        <v>3134</v>
      </c>
      <c r="G464" t="s">
        <v>3135</v>
      </c>
      <c r="H464">
        <v>24</v>
      </c>
      <c r="I464" t="s">
        <v>3778</v>
      </c>
      <c r="J464" t="s">
        <v>186</v>
      </c>
      <c r="K464" t="s">
        <v>3136</v>
      </c>
      <c r="L464" t="s">
        <v>3137</v>
      </c>
      <c r="M464" t="s">
        <v>168</v>
      </c>
      <c r="N464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24000</v>
      </c>
      <c r="O464">
        <v>250</v>
      </c>
      <c r="P464" t="s">
        <v>3777</v>
      </c>
      <c r="Q464">
        <f>IF(Table2[[#This Row],[Resolution_Units]]="m",Table2[[#This Row],[Resolution2_best]], IF(Table2[[#This Row],[Resolution_Units]]="k",Table2[[#This Row],[Resolution2_best]]*1000,""))</f>
        <v>250000</v>
      </c>
    </row>
    <row r="465" spans="1:17" x14ac:dyDescent="0.25">
      <c r="A465" t="s">
        <v>24</v>
      </c>
      <c r="B465">
        <v>20</v>
      </c>
      <c r="C465" t="s">
        <v>25</v>
      </c>
      <c r="D465">
        <v>2006</v>
      </c>
      <c r="E465" t="s">
        <v>26</v>
      </c>
      <c r="G465" t="s">
        <v>28</v>
      </c>
      <c r="H465">
        <v>4800</v>
      </c>
      <c r="I465" t="s">
        <v>3776</v>
      </c>
      <c r="J465" t="s">
        <v>29</v>
      </c>
      <c r="K465" t="s">
        <v>30</v>
      </c>
      <c r="L465" t="s">
        <v>31</v>
      </c>
      <c r="M465" t="s">
        <v>32</v>
      </c>
      <c r="N465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4.8</v>
      </c>
      <c r="Q465" t="str">
        <f>IF(Table2[[#This Row],[Resolution_Units]]="m",Table2[[#This Row],[Resolution2_best]], IF(Table2[[#This Row],[Resolution_Units]]="k",Table2[[#This Row],[Resolution2_best]]*1000,""))</f>
        <v/>
      </c>
    </row>
    <row r="466" spans="1:17" x14ac:dyDescent="0.25">
      <c r="A466" t="s">
        <v>303</v>
      </c>
      <c r="B466">
        <v>73</v>
      </c>
      <c r="C466" t="s">
        <v>304</v>
      </c>
      <c r="D466">
        <v>2006</v>
      </c>
      <c r="E466" t="s">
        <v>17</v>
      </c>
      <c r="F466" t="s">
        <v>305</v>
      </c>
      <c r="G466" t="s">
        <v>306</v>
      </c>
      <c r="H466">
        <v>42</v>
      </c>
      <c r="I466" t="s">
        <v>3777</v>
      </c>
      <c r="J466" t="s">
        <v>307</v>
      </c>
      <c r="K466" t="s">
        <v>308</v>
      </c>
      <c r="L466" t="s">
        <v>309</v>
      </c>
      <c r="M466" t="s">
        <v>214</v>
      </c>
      <c r="N466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42</v>
      </c>
      <c r="O466">
        <v>50</v>
      </c>
      <c r="P466" t="s">
        <v>3777</v>
      </c>
      <c r="Q466">
        <f>IF(Table2[[#This Row],[Resolution_Units]]="m",Table2[[#This Row],[Resolution2_best]], IF(Table2[[#This Row],[Resolution_Units]]="k",Table2[[#This Row],[Resolution2_best]]*1000,""))</f>
        <v>50000</v>
      </c>
    </row>
    <row r="467" spans="1:17" x14ac:dyDescent="0.25">
      <c r="A467" t="s">
        <v>386</v>
      </c>
      <c r="B467">
        <v>90</v>
      </c>
      <c r="C467" t="s">
        <v>387</v>
      </c>
      <c r="D467">
        <v>2006</v>
      </c>
      <c r="E467" t="s">
        <v>190</v>
      </c>
      <c r="F467" t="s">
        <v>388</v>
      </c>
      <c r="G467" t="s">
        <v>389</v>
      </c>
      <c r="H467">
        <v>160</v>
      </c>
      <c r="I467" t="s">
        <v>3778</v>
      </c>
      <c r="J467" t="s">
        <v>390</v>
      </c>
      <c r="K467" t="s">
        <v>391</v>
      </c>
      <c r="L467" t="s">
        <v>392</v>
      </c>
      <c r="M467" t="s">
        <v>23</v>
      </c>
      <c r="N467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160000</v>
      </c>
      <c r="O467">
        <v>10</v>
      </c>
      <c r="P467" t="s">
        <v>3778</v>
      </c>
      <c r="Q467">
        <f>IF(Table2[[#This Row],[Resolution_Units]]="m",Table2[[#This Row],[Resolution2_best]], IF(Table2[[#This Row],[Resolution_Units]]="k",Table2[[#This Row],[Resolution2_best]]*1000,""))</f>
        <v>10</v>
      </c>
    </row>
    <row r="468" spans="1:17" x14ac:dyDescent="0.25">
      <c r="A468" t="s">
        <v>286</v>
      </c>
      <c r="B468">
        <v>69</v>
      </c>
      <c r="C468" t="s">
        <v>286</v>
      </c>
      <c r="D468">
        <v>2006</v>
      </c>
      <c r="E468" t="s">
        <v>51</v>
      </c>
      <c r="F468" t="s">
        <v>287</v>
      </c>
      <c r="J468" t="s">
        <v>288</v>
      </c>
      <c r="K468" t="s">
        <v>12</v>
      </c>
      <c r="L468" t="s">
        <v>289</v>
      </c>
      <c r="M468" t="s">
        <v>134</v>
      </c>
      <c r="N46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468" t="str">
        <f>IF(Table2[[#This Row],[Resolution_Units]]="m",Table2[[#This Row],[Resolution2_best]], IF(Table2[[#This Row],[Resolution_Units]]="k",Table2[[#This Row],[Resolution2_best]]*1000,""))</f>
        <v/>
      </c>
    </row>
    <row r="469" spans="1:17" x14ac:dyDescent="0.25">
      <c r="A469" t="s">
        <v>451</v>
      </c>
      <c r="B469">
        <v>103</v>
      </c>
      <c r="C469" t="s">
        <v>452</v>
      </c>
      <c r="D469">
        <v>2006</v>
      </c>
      <c r="E469" t="s">
        <v>11</v>
      </c>
      <c r="F469" t="s">
        <v>453</v>
      </c>
      <c r="G469" t="s">
        <v>454</v>
      </c>
      <c r="H469">
        <v>332</v>
      </c>
      <c r="I469" t="s">
        <v>3777</v>
      </c>
      <c r="J469" t="s">
        <v>455</v>
      </c>
      <c r="K469" t="s">
        <v>456</v>
      </c>
      <c r="L469" t="s">
        <v>457</v>
      </c>
      <c r="M469" t="s">
        <v>14</v>
      </c>
      <c r="N469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332</v>
      </c>
      <c r="O469">
        <v>70</v>
      </c>
      <c r="P469" t="s">
        <v>3778</v>
      </c>
      <c r="Q469">
        <f>IF(Table2[[#This Row],[Resolution_Units]]="m",Table2[[#This Row],[Resolution2_best]], IF(Table2[[#This Row],[Resolution_Units]]="k",Table2[[#This Row],[Resolution2_best]]*1000,""))</f>
        <v>70</v>
      </c>
    </row>
    <row r="470" spans="1:17" x14ac:dyDescent="0.25">
      <c r="A470" t="s">
        <v>520</v>
      </c>
      <c r="B470">
        <v>119</v>
      </c>
      <c r="C470" t="s">
        <v>521</v>
      </c>
      <c r="D470">
        <v>2006</v>
      </c>
      <c r="E470" t="s">
        <v>522</v>
      </c>
      <c r="J470" t="s">
        <v>132</v>
      </c>
      <c r="K470" t="s">
        <v>523</v>
      </c>
      <c r="L470" t="s">
        <v>524</v>
      </c>
      <c r="N470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470" t="str">
        <f>IF(Table2[[#This Row],[Resolution_Units]]="m",Table2[[#This Row],[Resolution2_best]], IF(Table2[[#This Row],[Resolution_Units]]="k",Table2[[#This Row],[Resolution2_best]]*1000,""))</f>
        <v/>
      </c>
    </row>
    <row r="471" spans="1:17" x14ac:dyDescent="0.25">
      <c r="A471" t="s">
        <v>811</v>
      </c>
      <c r="B471">
        <v>193</v>
      </c>
      <c r="C471" t="s">
        <v>812</v>
      </c>
      <c r="D471">
        <v>2006</v>
      </c>
      <c r="E471" t="s">
        <v>190</v>
      </c>
      <c r="F471" t="s">
        <v>813</v>
      </c>
      <c r="G471" t="s">
        <v>814</v>
      </c>
      <c r="H471">
        <v>40</v>
      </c>
      <c r="I471" t="s">
        <v>3777</v>
      </c>
      <c r="J471" t="s">
        <v>12</v>
      </c>
      <c r="K471" t="s">
        <v>12</v>
      </c>
      <c r="L471" t="s">
        <v>815</v>
      </c>
      <c r="M471" t="s">
        <v>816</v>
      </c>
      <c r="N471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40</v>
      </c>
      <c r="O471">
        <v>1500</v>
      </c>
      <c r="P471" t="s">
        <v>3777</v>
      </c>
      <c r="Q471">
        <f>IF(Table2[[#This Row],[Resolution_Units]]="m",Table2[[#This Row],[Resolution2_best]], IF(Table2[[#This Row],[Resolution_Units]]="k",Table2[[#This Row],[Resolution2_best]]*1000,""))</f>
        <v>1500000</v>
      </c>
    </row>
    <row r="472" spans="1:17" x14ac:dyDescent="0.25">
      <c r="A472" t="s">
        <v>1172</v>
      </c>
      <c r="B472">
        <v>298</v>
      </c>
      <c r="C472" t="s">
        <v>1173</v>
      </c>
      <c r="D472">
        <v>2006</v>
      </c>
      <c r="E472" t="s">
        <v>17</v>
      </c>
      <c r="F472" t="s">
        <v>1174</v>
      </c>
      <c r="G472" t="s">
        <v>1175</v>
      </c>
      <c r="H472">
        <v>400</v>
      </c>
      <c r="I472" t="s">
        <v>3777</v>
      </c>
      <c r="J472" t="s">
        <v>1176</v>
      </c>
      <c r="K472" t="s">
        <v>746</v>
      </c>
      <c r="L472" t="s">
        <v>309</v>
      </c>
      <c r="M472" t="s">
        <v>68</v>
      </c>
      <c r="N472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400</v>
      </c>
      <c r="O472">
        <v>40</v>
      </c>
      <c r="P472" t="s">
        <v>3777</v>
      </c>
      <c r="Q472">
        <f>IF(Table2[[#This Row],[Resolution_Units]]="m",Table2[[#This Row],[Resolution2_best]], IF(Table2[[#This Row],[Resolution_Units]]="k",Table2[[#This Row],[Resolution2_best]]*1000,""))</f>
        <v>40000</v>
      </c>
    </row>
    <row r="473" spans="1:17" x14ac:dyDescent="0.25">
      <c r="A473" t="s">
        <v>1203</v>
      </c>
      <c r="B473">
        <v>306</v>
      </c>
      <c r="C473" t="s">
        <v>1204</v>
      </c>
      <c r="D473">
        <v>2006</v>
      </c>
      <c r="E473" t="s">
        <v>17</v>
      </c>
      <c r="F473" t="s">
        <v>260</v>
      </c>
      <c r="G473" t="s">
        <v>1205</v>
      </c>
      <c r="H473">
        <v>27</v>
      </c>
      <c r="I473" t="s">
        <v>3777</v>
      </c>
      <c r="J473" t="s">
        <v>29</v>
      </c>
      <c r="K473" t="s">
        <v>29</v>
      </c>
      <c r="L473" t="s">
        <v>309</v>
      </c>
      <c r="M473" t="s">
        <v>263</v>
      </c>
      <c r="N473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27</v>
      </c>
      <c r="O473">
        <v>0.5</v>
      </c>
      <c r="P473" t="s">
        <v>3777</v>
      </c>
      <c r="Q473">
        <f>IF(Table2[[#This Row],[Resolution_Units]]="m",Table2[[#This Row],[Resolution2_best]], IF(Table2[[#This Row],[Resolution_Units]]="k",Table2[[#This Row],[Resolution2_best]]*1000,""))</f>
        <v>500</v>
      </c>
    </row>
    <row r="474" spans="1:17" x14ac:dyDescent="0.25">
      <c r="A474" t="s">
        <v>1484</v>
      </c>
      <c r="B474">
        <v>380</v>
      </c>
      <c r="C474" t="s">
        <v>1485</v>
      </c>
      <c r="D474">
        <v>2006</v>
      </c>
      <c r="E474" t="s">
        <v>26</v>
      </c>
      <c r="F474" t="s">
        <v>1486</v>
      </c>
      <c r="G474" t="s">
        <v>417</v>
      </c>
      <c r="H474">
        <v>50</v>
      </c>
      <c r="I474" t="s">
        <v>3777</v>
      </c>
      <c r="J474" t="s">
        <v>733</v>
      </c>
      <c r="K474" t="s">
        <v>218</v>
      </c>
      <c r="L474" t="s">
        <v>457</v>
      </c>
      <c r="M474" t="s">
        <v>23</v>
      </c>
      <c r="N474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50</v>
      </c>
      <c r="O474">
        <v>1</v>
      </c>
      <c r="P474" t="s">
        <v>3777</v>
      </c>
      <c r="Q474">
        <f>IF(Table2[[#This Row],[Resolution_Units]]="m",Table2[[#This Row],[Resolution2_best]], IF(Table2[[#This Row],[Resolution_Units]]="k",Table2[[#This Row],[Resolution2_best]]*1000,""))</f>
        <v>1000</v>
      </c>
    </row>
    <row r="475" spans="1:17" x14ac:dyDescent="0.25">
      <c r="A475" t="s">
        <v>1536</v>
      </c>
      <c r="B475">
        <v>393</v>
      </c>
      <c r="C475" t="s">
        <v>1537</v>
      </c>
      <c r="D475">
        <v>2006</v>
      </c>
      <c r="E475" t="s">
        <v>11</v>
      </c>
      <c r="J475" t="s">
        <v>12</v>
      </c>
      <c r="K475" t="s">
        <v>12</v>
      </c>
      <c r="L475" t="s">
        <v>1538</v>
      </c>
      <c r="M475" t="s">
        <v>109</v>
      </c>
      <c r="N47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475" t="str">
        <f>IF(Table2[[#This Row],[Resolution_Units]]="m",Table2[[#This Row],[Resolution2_best]], IF(Table2[[#This Row],[Resolution_Units]]="k",Table2[[#This Row],[Resolution2_best]]*1000,""))</f>
        <v/>
      </c>
    </row>
    <row r="476" spans="1:17" x14ac:dyDescent="0.25">
      <c r="A476" t="s">
        <v>1539</v>
      </c>
      <c r="B476">
        <v>394</v>
      </c>
      <c r="C476" t="s">
        <v>1540</v>
      </c>
      <c r="D476">
        <v>2006</v>
      </c>
      <c r="E476" t="s">
        <v>11</v>
      </c>
      <c r="J476" t="s">
        <v>12</v>
      </c>
      <c r="K476" t="s">
        <v>12</v>
      </c>
      <c r="L476" t="s">
        <v>1538</v>
      </c>
      <c r="M476" t="s">
        <v>134</v>
      </c>
      <c r="N47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476" t="str">
        <f>IF(Table2[[#This Row],[Resolution_Units]]="m",Table2[[#This Row],[Resolution2_best]], IF(Table2[[#This Row],[Resolution_Units]]="k",Table2[[#This Row],[Resolution2_best]]*1000,""))</f>
        <v/>
      </c>
    </row>
    <row r="477" spans="1:17" x14ac:dyDescent="0.25">
      <c r="A477" t="s">
        <v>1543</v>
      </c>
      <c r="B477">
        <v>396</v>
      </c>
      <c r="C477" t="s">
        <v>1544</v>
      </c>
      <c r="D477">
        <v>2006</v>
      </c>
      <c r="E477" t="s">
        <v>11</v>
      </c>
      <c r="J477" t="s">
        <v>12</v>
      </c>
      <c r="K477" t="s">
        <v>12</v>
      </c>
      <c r="L477" t="s">
        <v>1538</v>
      </c>
      <c r="M477" t="s">
        <v>134</v>
      </c>
      <c r="N477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477" t="str">
        <f>IF(Table2[[#This Row],[Resolution_Units]]="m",Table2[[#This Row],[Resolution2_best]], IF(Table2[[#This Row],[Resolution_Units]]="k",Table2[[#This Row],[Resolution2_best]]*1000,""))</f>
        <v/>
      </c>
    </row>
    <row r="478" spans="1:17" x14ac:dyDescent="0.25">
      <c r="A478" t="s">
        <v>1541</v>
      </c>
      <c r="B478">
        <v>395</v>
      </c>
      <c r="C478" t="s">
        <v>1542</v>
      </c>
      <c r="D478">
        <v>2006</v>
      </c>
      <c r="E478" t="s">
        <v>11</v>
      </c>
      <c r="J478" t="s">
        <v>12</v>
      </c>
      <c r="K478" t="s">
        <v>12</v>
      </c>
      <c r="L478" t="s">
        <v>1538</v>
      </c>
      <c r="M478" t="s">
        <v>134</v>
      </c>
      <c r="N47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478" t="str">
        <f>IF(Table2[[#This Row],[Resolution_Units]]="m",Table2[[#This Row],[Resolution2_best]], IF(Table2[[#This Row],[Resolution_Units]]="k",Table2[[#This Row],[Resolution2_best]]*1000,""))</f>
        <v/>
      </c>
    </row>
    <row r="479" spans="1:17" x14ac:dyDescent="0.25">
      <c r="A479" t="s">
        <v>1444</v>
      </c>
      <c r="B479">
        <v>369</v>
      </c>
      <c r="C479" t="s">
        <v>1445</v>
      </c>
      <c r="D479">
        <v>2006</v>
      </c>
      <c r="E479" t="s">
        <v>26</v>
      </c>
      <c r="F479" t="s">
        <v>1446</v>
      </c>
      <c r="G479" t="s">
        <v>1447</v>
      </c>
      <c r="H479">
        <v>1.5</v>
      </c>
      <c r="I479" t="s">
        <v>3778</v>
      </c>
      <c r="J479" t="s">
        <v>1448</v>
      </c>
      <c r="K479" t="s">
        <v>1449</v>
      </c>
      <c r="L479" t="s">
        <v>309</v>
      </c>
      <c r="M479" t="s">
        <v>68</v>
      </c>
      <c r="N479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1500</v>
      </c>
      <c r="O479">
        <v>4</v>
      </c>
      <c r="P479" t="s">
        <v>3777</v>
      </c>
      <c r="Q479">
        <f>IF(Table2[[#This Row],[Resolution_Units]]="m",Table2[[#This Row],[Resolution2_best]], IF(Table2[[#This Row],[Resolution_Units]]="k",Table2[[#This Row],[Resolution2_best]]*1000,""))</f>
        <v>4000</v>
      </c>
    </row>
    <row r="480" spans="1:17" x14ac:dyDescent="0.25">
      <c r="A480" t="s">
        <v>1473</v>
      </c>
      <c r="B480">
        <v>376</v>
      </c>
      <c r="C480" t="s">
        <v>1474</v>
      </c>
      <c r="D480">
        <v>2006</v>
      </c>
      <c r="E480" t="s">
        <v>130</v>
      </c>
      <c r="F480" t="s">
        <v>260</v>
      </c>
      <c r="G480" t="s">
        <v>431</v>
      </c>
      <c r="H480">
        <v>17</v>
      </c>
      <c r="I480" t="s">
        <v>3777</v>
      </c>
      <c r="J480" t="s">
        <v>1475</v>
      </c>
      <c r="K480" t="s">
        <v>1476</v>
      </c>
      <c r="L480" t="s">
        <v>524</v>
      </c>
      <c r="M480" t="s">
        <v>263</v>
      </c>
      <c r="N480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17</v>
      </c>
      <c r="O480">
        <v>0.5</v>
      </c>
      <c r="P480" t="s">
        <v>3777</v>
      </c>
      <c r="Q480">
        <f>IF(Table2[[#This Row],[Resolution_Units]]="m",Table2[[#This Row],[Resolution2_best]], IF(Table2[[#This Row],[Resolution_Units]]="k",Table2[[#This Row],[Resolution2_best]]*1000,""))</f>
        <v>500</v>
      </c>
    </row>
    <row r="481" spans="1:17" x14ac:dyDescent="0.25">
      <c r="A481" t="s">
        <v>1477</v>
      </c>
      <c r="B481">
        <v>377</v>
      </c>
      <c r="C481" t="s">
        <v>1474</v>
      </c>
      <c r="D481">
        <v>2006</v>
      </c>
      <c r="E481" t="s">
        <v>11</v>
      </c>
      <c r="F481" t="s">
        <v>260</v>
      </c>
      <c r="G481" t="s">
        <v>431</v>
      </c>
      <c r="H481">
        <v>17</v>
      </c>
      <c r="I481" t="s">
        <v>3777</v>
      </c>
      <c r="J481" t="s">
        <v>1475</v>
      </c>
      <c r="K481" t="s">
        <v>1476</v>
      </c>
      <c r="L481" t="s">
        <v>1478</v>
      </c>
      <c r="M481" t="s">
        <v>263</v>
      </c>
      <c r="N481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17</v>
      </c>
      <c r="O481">
        <v>0.5</v>
      </c>
      <c r="P481" t="s">
        <v>3777</v>
      </c>
      <c r="Q481">
        <f>IF(Table2[[#This Row],[Resolution_Units]]="m",Table2[[#This Row],[Resolution2_best]], IF(Table2[[#This Row],[Resolution_Units]]="k",Table2[[#This Row],[Resolution2_best]]*1000,""))</f>
        <v>500</v>
      </c>
    </row>
    <row r="482" spans="1:17" x14ac:dyDescent="0.25">
      <c r="A482" t="s">
        <v>1720</v>
      </c>
      <c r="B482">
        <v>445</v>
      </c>
      <c r="C482" t="s">
        <v>1721</v>
      </c>
      <c r="D482">
        <v>2006</v>
      </c>
      <c r="E482" t="s">
        <v>11</v>
      </c>
      <c r="F482" t="s">
        <v>287</v>
      </c>
      <c r="J482" t="s">
        <v>12</v>
      </c>
      <c r="K482" t="s">
        <v>12</v>
      </c>
      <c r="L482" t="s">
        <v>1722</v>
      </c>
      <c r="N482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482" t="str">
        <f>IF(Table2[[#This Row],[Resolution_Units]]="m",Table2[[#This Row],[Resolution2_best]], IF(Table2[[#This Row],[Resolution_Units]]="k",Table2[[#This Row],[Resolution2_best]]*1000,""))</f>
        <v/>
      </c>
    </row>
    <row r="483" spans="1:17" x14ac:dyDescent="0.25">
      <c r="A483" t="s">
        <v>1516</v>
      </c>
      <c r="B483">
        <v>388</v>
      </c>
      <c r="C483" t="s">
        <v>1517</v>
      </c>
      <c r="D483">
        <v>2006</v>
      </c>
      <c r="E483" t="s">
        <v>117</v>
      </c>
      <c r="F483" t="s">
        <v>1508</v>
      </c>
      <c r="G483" t="s">
        <v>1518</v>
      </c>
      <c r="H483">
        <v>2.7</v>
      </c>
      <c r="I483" t="s">
        <v>3778</v>
      </c>
      <c r="J483" t="s">
        <v>1519</v>
      </c>
      <c r="K483" t="s">
        <v>1520</v>
      </c>
      <c r="L483" t="s">
        <v>1521</v>
      </c>
      <c r="M483" t="s">
        <v>23</v>
      </c>
      <c r="N483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2700</v>
      </c>
      <c r="O483">
        <v>1</v>
      </c>
      <c r="P483" t="s">
        <v>3777</v>
      </c>
      <c r="Q483">
        <f>IF(Table2[[#This Row],[Resolution_Units]]="m",Table2[[#This Row],[Resolution2_best]], IF(Table2[[#This Row],[Resolution_Units]]="k",Table2[[#This Row],[Resolution2_best]]*1000,""))</f>
        <v>1000</v>
      </c>
    </row>
    <row r="484" spans="1:17" x14ac:dyDescent="0.25">
      <c r="A484" t="s">
        <v>2059</v>
      </c>
      <c r="B484">
        <v>545</v>
      </c>
      <c r="C484" t="s">
        <v>2060</v>
      </c>
      <c r="D484">
        <v>2006</v>
      </c>
      <c r="E484" t="s">
        <v>97</v>
      </c>
      <c r="F484" t="s">
        <v>2061</v>
      </c>
      <c r="G484" t="s">
        <v>427</v>
      </c>
      <c r="H484">
        <v>320</v>
      </c>
      <c r="I484" t="s">
        <v>3778</v>
      </c>
      <c r="J484" t="s">
        <v>808</v>
      </c>
      <c r="K484" t="s">
        <v>241</v>
      </c>
      <c r="L484" t="s">
        <v>2062</v>
      </c>
      <c r="M484" t="s">
        <v>23</v>
      </c>
      <c r="N484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320000</v>
      </c>
      <c r="O484">
        <v>1</v>
      </c>
      <c r="P484" t="s">
        <v>3778</v>
      </c>
      <c r="Q484">
        <f>IF(Table2[[#This Row],[Resolution_Units]]="m",Table2[[#This Row],[Resolution2_best]], IF(Table2[[#This Row],[Resolution_Units]]="k",Table2[[#This Row],[Resolution2_best]]*1000,""))</f>
        <v>1</v>
      </c>
    </row>
    <row r="485" spans="1:17" x14ac:dyDescent="0.25">
      <c r="A485" t="s">
        <v>1057</v>
      </c>
      <c r="B485">
        <v>260</v>
      </c>
      <c r="C485" t="s">
        <v>1058</v>
      </c>
      <c r="D485">
        <v>2006</v>
      </c>
      <c r="E485" t="s">
        <v>51</v>
      </c>
      <c r="F485" t="s">
        <v>1059</v>
      </c>
      <c r="G485" t="s">
        <v>156</v>
      </c>
      <c r="H485">
        <v>300</v>
      </c>
      <c r="I485" t="s">
        <v>3778</v>
      </c>
      <c r="J485" t="s">
        <v>348</v>
      </c>
      <c r="K485" t="s">
        <v>12</v>
      </c>
      <c r="L485" t="s">
        <v>289</v>
      </c>
      <c r="M485" t="s">
        <v>23</v>
      </c>
      <c r="N485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300000</v>
      </c>
      <c r="O485">
        <v>1</v>
      </c>
      <c r="P485" t="s">
        <v>3778</v>
      </c>
      <c r="Q485">
        <f>IF(Table2[[#This Row],[Resolution_Units]]="m",Table2[[#This Row],[Resolution2_best]], IF(Table2[[#This Row],[Resolution_Units]]="k",Table2[[#This Row],[Resolution2_best]]*1000,""))</f>
        <v>1</v>
      </c>
    </row>
    <row r="486" spans="1:17" x14ac:dyDescent="0.25">
      <c r="A486" t="s">
        <v>2623</v>
      </c>
      <c r="B486">
        <v>709</v>
      </c>
      <c r="C486" t="s">
        <v>2624</v>
      </c>
      <c r="D486">
        <v>2006</v>
      </c>
      <c r="E486" t="s">
        <v>190</v>
      </c>
      <c r="F486" t="s">
        <v>2625</v>
      </c>
      <c r="G486" t="s">
        <v>2626</v>
      </c>
      <c r="H486">
        <v>960</v>
      </c>
      <c r="I486" t="s">
        <v>3778</v>
      </c>
      <c r="J486" t="s">
        <v>2627</v>
      </c>
      <c r="K486" t="s">
        <v>2628</v>
      </c>
      <c r="L486" t="s">
        <v>392</v>
      </c>
      <c r="M486" t="s">
        <v>23</v>
      </c>
      <c r="N486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960000</v>
      </c>
      <c r="O486">
        <v>2.5</v>
      </c>
      <c r="P486" t="s">
        <v>3778</v>
      </c>
      <c r="Q486">
        <f>IF(Table2[[#This Row],[Resolution_Units]]="m",Table2[[#This Row],[Resolution2_best]], IF(Table2[[#This Row],[Resolution_Units]]="k",Table2[[#This Row],[Resolution2_best]]*1000,""))</f>
        <v>2.5</v>
      </c>
    </row>
    <row r="487" spans="1:17" x14ac:dyDescent="0.25">
      <c r="A487" t="s">
        <v>2480</v>
      </c>
      <c r="B487">
        <v>660</v>
      </c>
      <c r="C487" t="s">
        <v>2481</v>
      </c>
      <c r="D487">
        <v>2006</v>
      </c>
      <c r="E487" t="s">
        <v>51</v>
      </c>
      <c r="G487" t="s">
        <v>2482</v>
      </c>
      <c r="H487">
        <v>180</v>
      </c>
      <c r="I487" t="s">
        <v>3777</v>
      </c>
      <c r="J487" t="s">
        <v>2483</v>
      </c>
      <c r="K487" t="s">
        <v>1453</v>
      </c>
      <c r="L487" t="s">
        <v>289</v>
      </c>
      <c r="M487" t="s">
        <v>134</v>
      </c>
      <c r="N487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180</v>
      </c>
      <c r="Q487" t="str">
        <f>IF(Table2[[#This Row],[Resolution_Units]]="m",Table2[[#This Row],[Resolution2_best]], IF(Table2[[#This Row],[Resolution_Units]]="k",Table2[[#This Row],[Resolution2_best]]*1000,""))</f>
        <v/>
      </c>
    </row>
    <row r="488" spans="1:17" x14ac:dyDescent="0.25">
      <c r="A488" t="s">
        <v>2466</v>
      </c>
      <c r="B488">
        <v>657</v>
      </c>
      <c r="C488" t="s">
        <v>2467</v>
      </c>
      <c r="D488">
        <v>2006</v>
      </c>
      <c r="E488" t="s">
        <v>190</v>
      </c>
      <c r="F488" t="s">
        <v>2468</v>
      </c>
      <c r="G488" t="s">
        <v>2469</v>
      </c>
      <c r="H488">
        <v>240</v>
      </c>
      <c r="I488" t="s">
        <v>3778</v>
      </c>
      <c r="J488" t="s">
        <v>609</v>
      </c>
      <c r="K488" t="s">
        <v>2470</v>
      </c>
      <c r="L488" t="s">
        <v>392</v>
      </c>
      <c r="M488" t="s">
        <v>209</v>
      </c>
      <c r="N488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240000</v>
      </c>
      <c r="O488">
        <v>7</v>
      </c>
      <c r="P488" t="s">
        <v>3778</v>
      </c>
      <c r="Q488">
        <f>IF(Table2[[#This Row],[Resolution_Units]]="m",Table2[[#This Row],[Resolution2_best]], IF(Table2[[#This Row],[Resolution_Units]]="k",Table2[[#This Row],[Resolution2_best]]*1000,""))</f>
        <v>7</v>
      </c>
    </row>
    <row r="489" spans="1:17" x14ac:dyDescent="0.25">
      <c r="A489" t="s">
        <v>2555</v>
      </c>
      <c r="B489">
        <v>689</v>
      </c>
      <c r="C489" t="s">
        <v>2556</v>
      </c>
      <c r="D489">
        <v>2006</v>
      </c>
      <c r="E489" t="s">
        <v>11</v>
      </c>
      <c r="J489" t="s">
        <v>12</v>
      </c>
      <c r="K489" t="s">
        <v>12</v>
      </c>
      <c r="L489" t="s">
        <v>1538</v>
      </c>
      <c r="M489" t="s">
        <v>134</v>
      </c>
      <c r="N489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489" t="str">
        <f>IF(Table2[[#This Row],[Resolution_Units]]="m",Table2[[#This Row],[Resolution2_best]], IF(Table2[[#This Row],[Resolution_Units]]="k",Table2[[#This Row],[Resolution2_best]]*1000,""))</f>
        <v/>
      </c>
    </row>
    <row r="490" spans="1:17" x14ac:dyDescent="0.25">
      <c r="A490" t="s">
        <v>2971</v>
      </c>
      <c r="B490">
        <v>812</v>
      </c>
      <c r="C490" t="s">
        <v>2972</v>
      </c>
      <c r="D490">
        <v>2006</v>
      </c>
      <c r="E490" t="s">
        <v>488</v>
      </c>
      <c r="F490" t="s">
        <v>2973</v>
      </c>
      <c r="J490" t="s">
        <v>12</v>
      </c>
      <c r="K490" t="s">
        <v>12</v>
      </c>
      <c r="L490" t="s">
        <v>1538</v>
      </c>
      <c r="M490" t="s">
        <v>493</v>
      </c>
      <c r="N490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490">
        <v>12000</v>
      </c>
      <c r="P490" t="s">
        <v>3777</v>
      </c>
      <c r="Q490">
        <f>IF(Table2[[#This Row],[Resolution_Units]]="m",Table2[[#This Row],[Resolution2_best]], IF(Table2[[#This Row],[Resolution_Units]]="k",Table2[[#This Row],[Resolution2_best]]*1000,""))</f>
        <v>12000000</v>
      </c>
    </row>
    <row r="491" spans="1:17" x14ac:dyDescent="0.25">
      <c r="A491" t="s">
        <v>2974</v>
      </c>
      <c r="B491">
        <v>813</v>
      </c>
      <c r="C491" t="s">
        <v>2975</v>
      </c>
      <c r="D491">
        <v>2006</v>
      </c>
      <c r="E491" t="s">
        <v>488</v>
      </c>
      <c r="F491" t="s">
        <v>2976</v>
      </c>
      <c r="J491" t="s">
        <v>12</v>
      </c>
      <c r="K491" t="s">
        <v>12</v>
      </c>
      <c r="L491" t="s">
        <v>1538</v>
      </c>
      <c r="M491" t="s">
        <v>493</v>
      </c>
      <c r="N49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491">
        <v>22000</v>
      </c>
      <c r="P491" t="s">
        <v>3777</v>
      </c>
      <c r="Q491">
        <f>IF(Table2[[#This Row],[Resolution_Units]]="m",Table2[[#This Row],[Resolution2_best]], IF(Table2[[#This Row],[Resolution_Units]]="k",Table2[[#This Row],[Resolution2_best]]*1000,""))</f>
        <v>22000000</v>
      </c>
    </row>
    <row r="492" spans="1:17" x14ac:dyDescent="0.25">
      <c r="A492" t="s">
        <v>2977</v>
      </c>
      <c r="B492">
        <v>814</v>
      </c>
      <c r="C492" t="s">
        <v>2978</v>
      </c>
      <c r="D492">
        <v>2006</v>
      </c>
      <c r="E492" t="s">
        <v>488</v>
      </c>
      <c r="F492" t="s">
        <v>2979</v>
      </c>
      <c r="J492" t="s">
        <v>12</v>
      </c>
      <c r="K492" t="s">
        <v>12</v>
      </c>
      <c r="L492" t="s">
        <v>1538</v>
      </c>
      <c r="M492" t="s">
        <v>23</v>
      </c>
      <c r="N492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492">
        <v>2500</v>
      </c>
      <c r="P492" t="s">
        <v>3777</v>
      </c>
      <c r="Q492">
        <f>IF(Table2[[#This Row],[Resolution_Units]]="m",Table2[[#This Row],[Resolution2_best]], IF(Table2[[#This Row],[Resolution_Units]]="k",Table2[[#This Row],[Resolution2_best]]*1000,""))</f>
        <v>2500000</v>
      </c>
    </row>
    <row r="493" spans="1:17" x14ac:dyDescent="0.25">
      <c r="A493" t="s">
        <v>2980</v>
      </c>
      <c r="B493">
        <v>815</v>
      </c>
      <c r="C493" t="s">
        <v>2981</v>
      </c>
      <c r="D493">
        <v>2006</v>
      </c>
      <c r="E493" t="s">
        <v>488</v>
      </c>
      <c r="F493" t="s">
        <v>2982</v>
      </c>
      <c r="J493" t="s">
        <v>12</v>
      </c>
      <c r="K493" t="s">
        <v>12</v>
      </c>
      <c r="L493" t="s">
        <v>1538</v>
      </c>
      <c r="M493" t="s">
        <v>23</v>
      </c>
      <c r="N493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493">
        <v>100000</v>
      </c>
      <c r="P493" t="s">
        <v>3777</v>
      </c>
      <c r="Q493">
        <f>IF(Table2[[#This Row],[Resolution_Units]]="m",Table2[[#This Row],[Resolution2_best]], IF(Table2[[#This Row],[Resolution_Units]]="k",Table2[[#This Row],[Resolution2_best]]*1000,""))</f>
        <v>100000000</v>
      </c>
    </row>
    <row r="494" spans="1:17" x14ac:dyDescent="0.25">
      <c r="A494" t="s">
        <v>2983</v>
      </c>
      <c r="B494">
        <v>816</v>
      </c>
      <c r="C494" t="s">
        <v>2984</v>
      </c>
      <c r="D494">
        <v>2006</v>
      </c>
      <c r="E494" t="s">
        <v>488</v>
      </c>
      <c r="F494" t="s">
        <v>2985</v>
      </c>
      <c r="J494" t="s">
        <v>12</v>
      </c>
      <c r="K494" t="s">
        <v>12</v>
      </c>
      <c r="L494" t="s">
        <v>1538</v>
      </c>
      <c r="M494" t="s">
        <v>23</v>
      </c>
      <c r="N494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494">
        <v>350000</v>
      </c>
      <c r="P494" t="s">
        <v>3777</v>
      </c>
      <c r="Q494">
        <f>IF(Table2[[#This Row],[Resolution_Units]]="m",Table2[[#This Row],[Resolution2_best]], IF(Table2[[#This Row],[Resolution_Units]]="k",Table2[[#This Row],[Resolution2_best]]*1000,""))</f>
        <v>350000000</v>
      </c>
    </row>
    <row r="495" spans="1:17" x14ac:dyDescent="0.25">
      <c r="A495" t="s">
        <v>3206</v>
      </c>
      <c r="B495">
        <v>886</v>
      </c>
      <c r="C495" t="s">
        <v>3207</v>
      </c>
      <c r="D495">
        <v>2006</v>
      </c>
      <c r="E495" t="s">
        <v>190</v>
      </c>
      <c r="F495" t="s">
        <v>3208</v>
      </c>
      <c r="G495" t="s">
        <v>3209</v>
      </c>
      <c r="H495">
        <v>300</v>
      </c>
      <c r="I495" t="s">
        <v>3777</v>
      </c>
      <c r="J495" t="s">
        <v>12</v>
      </c>
      <c r="K495" t="s">
        <v>12</v>
      </c>
      <c r="L495" t="s">
        <v>815</v>
      </c>
      <c r="M495" t="s">
        <v>3210</v>
      </c>
      <c r="N495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300</v>
      </c>
      <c r="O495">
        <v>175</v>
      </c>
      <c r="P495" t="s">
        <v>3777</v>
      </c>
      <c r="Q495">
        <f>IF(Table2[[#This Row],[Resolution_Units]]="m",Table2[[#This Row],[Resolution2_best]], IF(Table2[[#This Row],[Resolution_Units]]="k",Table2[[#This Row],[Resolution2_best]]*1000,""))</f>
        <v>175000</v>
      </c>
    </row>
    <row r="496" spans="1:17" x14ac:dyDescent="0.25">
      <c r="A496" t="s">
        <v>2786</v>
      </c>
      <c r="B496">
        <v>763</v>
      </c>
      <c r="C496" t="s">
        <v>2787</v>
      </c>
      <c r="D496">
        <v>2006</v>
      </c>
      <c r="E496" t="s">
        <v>11</v>
      </c>
      <c r="F496" t="s">
        <v>2788</v>
      </c>
      <c r="J496" t="s">
        <v>12</v>
      </c>
      <c r="K496" t="s">
        <v>12</v>
      </c>
      <c r="L496" t="s">
        <v>1538</v>
      </c>
      <c r="N49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496" t="str">
        <f>IF(Table2[[#This Row],[Resolution_Units]]="m",Table2[[#This Row],[Resolution2_best]], IF(Table2[[#This Row],[Resolution_Units]]="k",Table2[[#This Row],[Resolution2_best]]*1000,""))</f>
        <v/>
      </c>
    </row>
    <row r="497" spans="1:17" x14ac:dyDescent="0.25">
      <c r="A497" t="s">
        <v>3491</v>
      </c>
      <c r="B497">
        <v>981</v>
      </c>
      <c r="C497" t="s">
        <v>3492</v>
      </c>
      <c r="D497">
        <v>2006</v>
      </c>
      <c r="E497" t="s">
        <v>488</v>
      </c>
      <c r="F497" t="s">
        <v>508</v>
      </c>
      <c r="J497" t="s">
        <v>12</v>
      </c>
      <c r="K497" t="s">
        <v>12</v>
      </c>
      <c r="L497" t="s">
        <v>524</v>
      </c>
      <c r="M497" t="s">
        <v>729</v>
      </c>
      <c r="N497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497">
        <v>30</v>
      </c>
      <c r="P497" t="s">
        <v>3777</v>
      </c>
      <c r="Q497">
        <f>IF(Table2[[#This Row],[Resolution_Units]]="m",Table2[[#This Row],[Resolution2_best]], IF(Table2[[#This Row],[Resolution_Units]]="k",Table2[[#This Row],[Resolution2_best]]*1000,""))</f>
        <v>30000</v>
      </c>
    </row>
    <row r="498" spans="1:17" x14ac:dyDescent="0.25">
      <c r="A498" t="s">
        <v>3554</v>
      </c>
      <c r="B498">
        <v>1002</v>
      </c>
      <c r="C498" t="s">
        <v>3555</v>
      </c>
      <c r="D498">
        <v>2006</v>
      </c>
      <c r="E498" t="s">
        <v>11</v>
      </c>
      <c r="F498" t="s">
        <v>3556</v>
      </c>
      <c r="G498" t="s">
        <v>417</v>
      </c>
      <c r="H498">
        <v>50</v>
      </c>
      <c r="I498" t="s">
        <v>3777</v>
      </c>
      <c r="J498" t="s">
        <v>3557</v>
      </c>
      <c r="K498" t="s">
        <v>3121</v>
      </c>
      <c r="L498" t="s">
        <v>1722</v>
      </c>
      <c r="M498" t="s">
        <v>134</v>
      </c>
      <c r="N498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50</v>
      </c>
      <c r="O498">
        <v>4</v>
      </c>
      <c r="P498" t="s">
        <v>3784</v>
      </c>
      <c r="Q498" t="str">
        <f>IF(Table2[[#This Row],[Resolution_Units]]="m",Table2[[#This Row],[Resolution2_best]], IF(Table2[[#This Row],[Resolution_Units]]="k",Table2[[#This Row],[Resolution2_best]]*1000,""))</f>
        <v/>
      </c>
    </row>
    <row r="499" spans="1:17" x14ac:dyDescent="0.25">
      <c r="A499" t="s">
        <v>3693</v>
      </c>
      <c r="B499">
        <v>1043</v>
      </c>
      <c r="C499" t="s">
        <v>3694</v>
      </c>
      <c r="D499">
        <v>2006</v>
      </c>
      <c r="E499" t="s">
        <v>11</v>
      </c>
      <c r="F499" t="s">
        <v>579</v>
      </c>
      <c r="G499" t="s">
        <v>3695</v>
      </c>
      <c r="H499">
        <v>15.8</v>
      </c>
      <c r="I499" t="s">
        <v>3777</v>
      </c>
      <c r="J499" t="s">
        <v>549</v>
      </c>
      <c r="K499" t="s">
        <v>3696</v>
      </c>
      <c r="L499" t="s">
        <v>457</v>
      </c>
      <c r="M499" t="s">
        <v>23</v>
      </c>
      <c r="N499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15.8</v>
      </c>
      <c r="O499">
        <v>125</v>
      </c>
      <c r="P499" t="s">
        <v>3778</v>
      </c>
      <c r="Q499">
        <f>IF(Table2[[#This Row],[Resolution_Units]]="m",Table2[[#This Row],[Resolution2_best]], IF(Table2[[#This Row],[Resolution_Units]]="k",Table2[[#This Row],[Resolution2_best]]*1000,""))</f>
        <v>125</v>
      </c>
    </row>
    <row r="500" spans="1:17" x14ac:dyDescent="0.25">
      <c r="A500" t="s">
        <v>3766</v>
      </c>
      <c r="B500">
        <v>1065</v>
      </c>
      <c r="C500" t="s">
        <v>3767</v>
      </c>
      <c r="D500">
        <v>2006</v>
      </c>
      <c r="E500" t="s">
        <v>190</v>
      </c>
      <c r="F500" t="s">
        <v>3768</v>
      </c>
      <c r="J500" t="s">
        <v>12</v>
      </c>
      <c r="K500" t="s">
        <v>12</v>
      </c>
      <c r="L500" t="s">
        <v>815</v>
      </c>
      <c r="M500" t="s">
        <v>1415</v>
      </c>
      <c r="N500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500">
        <v>750</v>
      </c>
      <c r="P500" t="s">
        <v>3777</v>
      </c>
      <c r="Q500">
        <f>IF(Table2[[#This Row],[Resolution_Units]]="m",Table2[[#This Row],[Resolution2_best]], IF(Table2[[#This Row],[Resolution_Units]]="k",Table2[[#This Row],[Resolution2_best]]*1000,""))</f>
        <v>750000</v>
      </c>
    </row>
    <row r="501" spans="1:17" x14ac:dyDescent="0.25">
      <c r="A501" t="s">
        <v>553</v>
      </c>
      <c r="B501">
        <v>127</v>
      </c>
      <c r="C501" t="s">
        <v>554</v>
      </c>
      <c r="D501">
        <v>2007</v>
      </c>
      <c r="E501" t="s">
        <v>488</v>
      </c>
      <c r="J501" t="s">
        <v>12</v>
      </c>
      <c r="K501" t="s">
        <v>12</v>
      </c>
      <c r="L501" t="s">
        <v>555</v>
      </c>
      <c r="N50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501" t="str">
        <f>IF(Table2[[#This Row],[Resolution_Units]]="m",Table2[[#This Row],[Resolution2_best]], IF(Table2[[#This Row],[Resolution_Units]]="k",Table2[[#This Row],[Resolution2_best]]*1000,""))</f>
        <v/>
      </c>
    </row>
    <row r="502" spans="1:17" x14ac:dyDescent="0.25">
      <c r="A502" t="s">
        <v>796</v>
      </c>
      <c r="B502">
        <v>189</v>
      </c>
      <c r="C502" t="s">
        <v>792</v>
      </c>
      <c r="D502">
        <v>2007</v>
      </c>
      <c r="E502" t="s">
        <v>11</v>
      </c>
      <c r="J502" t="s">
        <v>79</v>
      </c>
      <c r="K502" t="s">
        <v>797</v>
      </c>
      <c r="L502" t="s">
        <v>798</v>
      </c>
      <c r="N502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502" t="str">
        <f>IF(Table2[[#This Row],[Resolution_Units]]="m",Table2[[#This Row],[Resolution2_best]], IF(Table2[[#This Row],[Resolution_Units]]="k",Table2[[#This Row],[Resolution2_best]]*1000,""))</f>
        <v/>
      </c>
    </row>
    <row r="503" spans="1:17" x14ac:dyDescent="0.25">
      <c r="A503" t="s">
        <v>17</v>
      </c>
      <c r="B503">
        <v>218</v>
      </c>
      <c r="C503" t="s">
        <v>906</v>
      </c>
      <c r="D503">
        <v>2007</v>
      </c>
      <c r="E503" t="s">
        <v>11</v>
      </c>
      <c r="J503" t="s">
        <v>479</v>
      </c>
      <c r="K503" t="s">
        <v>907</v>
      </c>
      <c r="L503" t="s">
        <v>798</v>
      </c>
      <c r="M503" t="s">
        <v>134</v>
      </c>
      <c r="N503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503" t="str">
        <f>IF(Table2[[#This Row],[Resolution_Units]]="m",Table2[[#This Row],[Resolution2_best]], IF(Table2[[#This Row],[Resolution_Units]]="k",Table2[[#This Row],[Resolution2_best]]*1000,""))</f>
        <v/>
      </c>
    </row>
    <row r="504" spans="1:17" x14ac:dyDescent="0.25">
      <c r="A504" t="s">
        <v>969</v>
      </c>
      <c r="B504">
        <v>234</v>
      </c>
      <c r="C504" t="s">
        <v>970</v>
      </c>
      <c r="D504">
        <v>2007</v>
      </c>
      <c r="E504" t="s">
        <v>11</v>
      </c>
      <c r="J504" t="s">
        <v>971</v>
      </c>
      <c r="K504" t="s">
        <v>972</v>
      </c>
      <c r="L504" t="s">
        <v>798</v>
      </c>
      <c r="M504" t="s">
        <v>109</v>
      </c>
      <c r="N504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504" t="str">
        <f>IF(Table2[[#This Row],[Resolution_Units]]="m",Table2[[#This Row],[Resolution2_best]], IF(Table2[[#This Row],[Resolution_Units]]="k",Table2[[#This Row],[Resolution2_best]]*1000,""))</f>
        <v/>
      </c>
    </row>
    <row r="505" spans="1:17" x14ac:dyDescent="0.25">
      <c r="A505" t="s">
        <v>1344</v>
      </c>
      <c r="B505">
        <v>342</v>
      </c>
      <c r="C505" t="s">
        <v>1345</v>
      </c>
      <c r="D505">
        <v>2007</v>
      </c>
      <c r="E505" t="s">
        <v>1316</v>
      </c>
      <c r="F505" t="s">
        <v>1346</v>
      </c>
      <c r="G505" t="s">
        <v>1347</v>
      </c>
      <c r="H505">
        <v>432</v>
      </c>
      <c r="I505" t="s">
        <v>3778</v>
      </c>
      <c r="J505" t="s">
        <v>1348</v>
      </c>
      <c r="K505" t="s">
        <v>1349</v>
      </c>
      <c r="L505" t="s">
        <v>1350</v>
      </c>
      <c r="M505" t="s">
        <v>23</v>
      </c>
      <c r="N505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432000</v>
      </c>
      <c r="O505">
        <v>2.7</v>
      </c>
      <c r="P505" t="s">
        <v>3778</v>
      </c>
      <c r="Q505">
        <f>IF(Table2[[#This Row],[Resolution_Units]]="m",Table2[[#This Row],[Resolution2_best]], IF(Table2[[#This Row],[Resolution_Units]]="k",Table2[[#This Row],[Resolution2_best]]*1000,""))</f>
        <v>2.7</v>
      </c>
    </row>
    <row r="506" spans="1:17" x14ac:dyDescent="0.25">
      <c r="A506" t="s">
        <v>1573</v>
      </c>
      <c r="B506">
        <v>404</v>
      </c>
      <c r="C506" t="s">
        <v>1574</v>
      </c>
      <c r="D506">
        <v>2007</v>
      </c>
      <c r="E506" t="s">
        <v>1575</v>
      </c>
      <c r="F506" t="s">
        <v>1576</v>
      </c>
      <c r="G506" t="s">
        <v>1577</v>
      </c>
      <c r="H506">
        <v>1.92</v>
      </c>
      <c r="I506" t="s">
        <v>3778</v>
      </c>
      <c r="J506" t="s">
        <v>523</v>
      </c>
      <c r="K506" t="s">
        <v>728</v>
      </c>
      <c r="L506" t="s">
        <v>1578</v>
      </c>
      <c r="M506" t="s">
        <v>23</v>
      </c>
      <c r="N506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1920</v>
      </c>
      <c r="O506">
        <v>46</v>
      </c>
      <c r="P506" t="s">
        <v>3778</v>
      </c>
      <c r="Q506">
        <f>IF(Table2[[#This Row],[Resolution_Units]]="m",Table2[[#This Row],[Resolution2_best]], IF(Table2[[#This Row],[Resolution_Units]]="k",Table2[[#This Row],[Resolution2_best]]*1000,""))</f>
        <v>46</v>
      </c>
    </row>
    <row r="507" spans="1:17" x14ac:dyDescent="0.25">
      <c r="A507" t="s">
        <v>1870</v>
      </c>
      <c r="B507">
        <v>492</v>
      </c>
      <c r="C507" t="s">
        <v>1871</v>
      </c>
      <c r="D507">
        <v>2007</v>
      </c>
      <c r="E507" t="s">
        <v>1575</v>
      </c>
      <c r="F507" t="s">
        <v>1872</v>
      </c>
      <c r="G507" t="s">
        <v>1873</v>
      </c>
      <c r="H507">
        <v>184</v>
      </c>
      <c r="I507" t="s">
        <v>3778</v>
      </c>
      <c r="J507" t="s">
        <v>1650</v>
      </c>
      <c r="K507" t="s">
        <v>255</v>
      </c>
      <c r="L507" t="s">
        <v>1578</v>
      </c>
      <c r="M507" t="s">
        <v>23</v>
      </c>
      <c r="N507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184000</v>
      </c>
      <c r="O507">
        <v>8.1999999999999993</v>
      </c>
      <c r="P507" t="s">
        <v>3778</v>
      </c>
      <c r="Q507">
        <f>IF(Table2[[#This Row],[Resolution_Units]]="m",Table2[[#This Row],[Resolution2_best]], IF(Table2[[#This Row],[Resolution_Units]]="k",Table2[[#This Row],[Resolution2_best]]*1000,""))</f>
        <v>8.1999999999999993</v>
      </c>
    </row>
    <row r="508" spans="1:17" x14ac:dyDescent="0.25">
      <c r="A508" t="s">
        <v>2506</v>
      </c>
      <c r="B508">
        <v>669</v>
      </c>
      <c r="C508" t="s">
        <v>2485</v>
      </c>
      <c r="D508">
        <v>2007</v>
      </c>
      <c r="E508" t="s">
        <v>161</v>
      </c>
      <c r="F508" t="s">
        <v>2507</v>
      </c>
      <c r="G508" t="s">
        <v>2489</v>
      </c>
      <c r="H508">
        <v>336</v>
      </c>
      <c r="I508" t="s">
        <v>3778</v>
      </c>
      <c r="J508" t="s">
        <v>1138</v>
      </c>
      <c r="K508" t="s">
        <v>20</v>
      </c>
      <c r="L508" t="s">
        <v>2508</v>
      </c>
      <c r="M508" t="s">
        <v>23</v>
      </c>
      <c r="N508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336000</v>
      </c>
      <c r="O508">
        <v>0.8</v>
      </c>
      <c r="P508" t="s">
        <v>3778</v>
      </c>
      <c r="Q508">
        <f>IF(Table2[[#This Row],[Resolution_Units]]="m",Table2[[#This Row],[Resolution2_best]], IF(Table2[[#This Row],[Resolution_Units]]="k",Table2[[#This Row],[Resolution2_best]]*1000,""))</f>
        <v>0.8</v>
      </c>
    </row>
    <row r="509" spans="1:17" x14ac:dyDescent="0.25">
      <c r="A509" t="s">
        <v>2949</v>
      </c>
      <c r="B509">
        <v>805</v>
      </c>
      <c r="C509" t="s">
        <v>2950</v>
      </c>
      <c r="D509">
        <v>2007</v>
      </c>
      <c r="E509" t="s">
        <v>11</v>
      </c>
      <c r="J509" t="s">
        <v>2951</v>
      </c>
      <c r="K509" t="s">
        <v>2952</v>
      </c>
      <c r="L509" t="s">
        <v>798</v>
      </c>
      <c r="M509" t="s">
        <v>109</v>
      </c>
      <c r="N509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509" t="str">
        <f>IF(Table2[[#This Row],[Resolution_Units]]="m",Table2[[#This Row],[Resolution2_best]], IF(Table2[[#This Row],[Resolution_Units]]="k",Table2[[#This Row],[Resolution2_best]]*1000,""))</f>
        <v/>
      </c>
    </row>
    <row r="510" spans="1:17" x14ac:dyDescent="0.25">
      <c r="A510" t="s">
        <v>3294</v>
      </c>
      <c r="B510">
        <v>913</v>
      </c>
      <c r="C510" t="s">
        <v>3295</v>
      </c>
      <c r="D510">
        <v>2007</v>
      </c>
      <c r="E510" t="s">
        <v>11</v>
      </c>
      <c r="J510" t="s">
        <v>3296</v>
      </c>
      <c r="K510" t="s">
        <v>544</v>
      </c>
      <c r="L510" t="s">
        <v>798</v>
      </c>
      <c r="M510" t="s">
        <v>134</v>
      </c>
      <c r="N510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510" t="str">
        <f>IF(Table2[[#This Row],[Resolution_Units]]="m",Table2[[#This Row],[Resolution2_best]], IF(Table2[[#This Row],[Resolution_Units]]="k",Table2[[#This Row],[Resolution2_best]]*1000,""))</f>
        <v/>
      </c>
    </row>
    <row r="511" spans="1:17" x14ac:dyDescent="0.25">
      <c r="A511" t="s">
        <v>3102</v>
      </c>
      <c r="B511">
        <v>855</v>
      </c>
      <c r="C511" t="s">
        <v>3103</v>
      </c>
      <c r="D511">
        <v>2007</v>
      </c>
      <c r="E511" t="s">
        <v>488</v>
      </c>
      <c r="F511" t="s">
        <v>3104</v>
      </c>
      <c r="J511" t="s">
        <v>219</v>
      </c>
      <c r="K511" t="s">
        <v>3105</v>
      </c>
      <c r="L511" t="s">
        <v>555</v>
      </c>
      <c r="M511" t="s">
        <v>68</v>
      </c>
      <c r="N51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511">
        <v>2.2000000000000002</v>
      </c>
      <c r="P511" t="s">
        <v>3777</v>
      </c>
      <c r="Q511">
        <f>IF(Table2[[#This Row],[Resolution_Units]]="m",Table2[[#This Row],[Resolution2_best]], IF(Table2[[#This Row],[Resolution_Units]]="k",Table2[[#This Row],[Resolution2_best]]*1000,""))</f>
        <v>2200</v>
      </c>
    </row>
    <row r="512" spans="1:17" x14ac:dyDescent="0.25">
      <c r="A512" t="s">
        <v>2887</v>
      </c>
      <c r="B512">
        <v>786</v>
      </c>
      <c r="C512" t="s">
        <v>2888</v>
      </c>
      <c r="D512">
        <v>2007</v>
      </c>
      <c r="E512" t="s">
        <v>500</v>
      </c>
      <c r="F512" t="s">
        <v>2889</v>
      </c>
      <c r="G512" t="s">
        <v>2890</v>
      </c>
      <c r="H512">
        <v>680</v>
      </c>
      <c r="I512" t="s">
        <v>3778</v>
      </c>
      <c r="J512" t="s">
        <v>2891</v>
      </c>
      <c r="K512" t="s">
        <v>2892</v>
      </c>
      <c r="L512" t="s">
        <v>2893</v>
      </c>
      <c r="M512" t="s">
        <v>209</v>
      </c>
      <c r="N512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680000</v>
      </c>
      <c r="O512">
        <v>1</v>
      </c>
      <c r="P512" t="s">
        <v>3778</v>
      </c>
      <c r="Q512">
        <f>IF(Table2[[#This Row],[Resolution_Units]]="m",Table2[[#This Row],[Resolution2_best]], IF(Table2[[#This Row],[Resolution_Units]]="k",Table2[[#This Row],[Resolution2_best]]*1000,""))</f>
        <v>1</v>
      </c>
    </row>
    <row r="513" spans="1:17" x14ac:dyDescent="0.25">
      <c r="A513" t="s">
        <v>2838</v>
      </c>
      <c r="B513">
        <v>776</v>
      </c>
      <c r="C513" t="s">
        <v>2839</v>
      </c>
      <c r="D513">
        <v>2007</v>
      </c>
      <c r="E513" t="s">
        <v>654</v>
      </c>
      <c r="F513" t="s">
        <v>2840</v>
      </c>
      <c r="G513" t="s">
        <v>156</v>
      </c>
      <c r="H513">
        <v>300</v>
      </c>
      <c r="I513" t="s">
        <v>3778</v>
      </c>
      <c r="J513" t="s">
        <v>2841</v>
      </c>
      <c r="K513" t="s">
        <v>2842</v>
      </c>
      <c r="L513" t="s">
        <v>2843</v>
      </c>
      <c r="M513" t="s">
        <v>209</v>
      </c>
      <c r="N513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300000</v>
      </c>
      <c r="O513">
        <v>1</v>
      </c>
      <c r="P513" t="s">
        <v>3778</v>
      </c>
      <c r="Q513">
        <f>IF(Table2[[#This Row],[Resolution_Units]]="m",Table2[[#This Row],[Resolution2_best]], IF(Table2[[#This Row],[Resolution_Units]]="k",Table2[[#This Row],[Resolution2_best]]*1000,""))</f>
        <v>1</v>
      </c>
    </row>
    <row r="514" spans="1:17" x14ac:dyDescent="0.25">
      <c r="A514" t="s">
        <v>3518</v>
      </c>
      <c r="B514">
        <v>988</v>
      </c>
      <c r="C514" t="s">
        <v>3519</v>
      </c>
      <c r="D514">
        <v>2007</v>
      </c>
      <c r="E514" t="s">
        <v>500</v>
      </c>
      <c r="F514" t="s">
        <v>260</v>
      </c>
      <c r="G514" t="s">
        <v>431</v>
      </c>
      <c r="H514">
        <v>17</v>
      </c>
      <c r="I514" t="s">
        <v>3777</v>
      </c>
      <c r="J514" t="s">
        <v>1475</v>
      </c>
      <c r="K514" t="s">
        <v>1476</v>
      </c>
      <c r="L514" t="s">
        <v>2893</v>
      </c>
      <c r="M514" t="s">
        <v>263</v>
      </c>
      <c r="N514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17</v>
      </c>
      <c r="O514">
        <v>0.5</v>
      </c>
      <c r="P514" t="s">
        <v>3777</v>
      </c>
      <c r="Q514">
        <f>IF(Table2[[#This Row],[Resolution_Units]]="m",Table2[[#This Row],[Resolution2_best]], IF(Table2[[#This Row],[Resolution_Units]]="k",Table2[[#This Row],[Resolution2_best]]*1000,""))</f>
        <v>500</v>
      </c>
    </row>
    <row r="515" spans="1:17" x14ac:dyDescent="0.25">
      <c r="A515" t="s">
        <v>3740</v>
      </c>
      <c r="B515">
        <v>1057</v>
      </c>
      <c r="C515" t="s">
        <v>3741</v>
      </c>
      <c r="D515">
        <v>2007</v>
      </c>
      <c r="E515" t="s">
        <v>425</v>
      </c>
      <c r="F515" t="s">
        <v>3742</v>
      </c>
      <c r="G515" t="s">
        <v>2440</v>
      </c>
      <c r="H515">
        <v>800</v>
      </c>
      <c r="I515" t="s">
        <v>3778</v>
      </c>
      <c r="J515" t="s">
        <v>3743</v>
      </c>
      <c r="K515" t="s">
        <v>384</v>
      </c>
      <c r="L515" t="s">
        <v>3744</v>
      </c>
      <c r="M515" t="s">
        <v>23</v>
      </c>
      <c r="N515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800000</v>
      </c>
      <c r="O515">
        <v>0.5</v>
      </c>
      <c r="P515" t="s">
        <v>3778</v>
      </c>
      <c r="Q515">
        <f>IF(Table2[[#This Row],[Resolution_Units]]="m",Table2[[#This Row],[Resolution2_best]], IF(Table2[[#This Row],[Resolution_Units]]="k",Table2[[#This Row],[Resolution2_best]]*1000,""))</f>
        <v>0.5</v>
      </c>
    </row>
    <row r="516" spans="1:17" x14ac:dyDescent="0.25">
      <c r="A516" t="s">
        <v>215</v>
      </c>
      <c r="B516">
        <v>56</v>
      </c>
      <c r="C516" t="s">
        <v>216</v>
      </c>
      <c r="D516">
        <v>2008</v>
      </c>
      <c r="E516" t="s">
        <v>11</v>
      </c>
      <c r="F516" t="s">
        <v>184</v>
      </c>
      <c r="G516" t="s">
        <v>217</v>
      </c>
      <c r="H516">
        <v>100</v>
      </c>
      <c r="I516" t="s">
        <v>3776</v>
      </c>
      <c r="J516" t="s">
        <v>218</v>
      </c>
      <c r="K516" t="s">
        <v>219</v>
      </c>
      <c r="L516" t="s">
        <v>220</v>
      </c>
      <c r="M516" t="s">
        <v>54</v>
      </c>
      <c r="N516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0.1</v>
      </c>
      <c r="O516">
        <v>25</v>
      </c>
      <c r="P516" t="s">
        <v>3777</v>
      </c>
      <c r="Q516">
        <f>IF(Table2[[#This Row],[Resolution_Units]]="m",Table2[[#This Row],[Resolution2_best]], IF(Table2[[#This Row],[Resolution_Units]]="k",Table2[[#This Row],[Resolution2_best]]*1000,""))</f>
        <v>25000</v>
      </c>
    </row>
    <row r="517" spans="1:17" x14ac:dyDescent="0.25">
      <c r="A517" t="s">
        <v>601</v>
      </c>
      <c r="B517">
        <v>138</v>
      </c>
      <c r="C517" t="s">
        <v>602</v>
      </c>
      <c r="D517">
        <v>2008</v>
      </c>
      <c r="E517" t="s">
        <v>11</v>
      </c>
      <c r="F517" t="s">
        <v>260</v>
      </c>
      <c r="G517" t="s">
        <v>603</v>
      </c>
      <c r="H517">
        <v>0.5</v>
      </c>
      <c r="I517" t="s">
        <v>3777</v>
      </c>
      <c r="J517" t="s">
        <v>479</v>
      </c>
      <c r="K517" t="s">
        <v>80</v>
      </c>
      <c r="L517" t="s">
        <v>519</v>
      </c>
      <c r="M517" t="s">
        <v>263</v>
      </c>
      <c r="N517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0.5</v>
      </c>
      <c r="O517">
        <v>0.5</v>
      </c>
      <c r="P517" t="s">
        <v>3777</v>
      </c>
      <c r="Q517">
        <f>IF(Table2[[#This Row],[Resolution_Units]]="m",Table2[[#This Row],[Resolution2_best]], IF(Table2[[#This Row],[Resolution_Units]]="k",Table2[[#This Row],[Resolution2_best]]*1000,""))</f>
        <v>500</v>
      </c>
    </row>
    <row r="518" spans="1:17" x14ac:dyDescent="0.25">
      <c r="A518" t="s">
        <v>517</v>
      </c>
      <c r="B518">
        <v>118</v>
      </c>
      <c r="C518" t="s">
        <v>518</v>
      </c>
      <c r="D518">
        <v>2008</v>
      </c>
      <c r="E518" t="s">
        <v>488</v>
      </c>
      <c r="J518" t="s">
        <v>12</v>
      </c>
      <c r="K518" t="s">
        <v>12</v>
      </c>
      <c r="L518" t="s">
        <v>519</v>
      </c>
      <c r="N51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518" t="str">
        <f>IF(Table2[[#This Row],[Resolution_Units]]="m",Table2[[#This Row],[Resolution2_best]], IF(Table2[[#This Row],[Resolution_Units]]="k",Table2[[#This Row],[Resolution2_best]]*1000,""))</f>
        <v/>
      </c>
    </row>
    <row r="519" spans="1:17" x14ac:dyDescent="0.25">
      <c r="A519" t="s">
        <v>536</v>
      </c>
      <c r="B519">
        <v>123</v>
      </c>
      <c r="C519" t="s">
        <v>537</v>
      </c>
      <c r="D519">
        <v>2008</v>
      </c>
      <c r="E519" t="s">
        <v>11</v>
      </c>
      <c r="G519" t="s">
        <v>538</v>
      </c>
      <c r="H519">
        <v>3.5</v>
      </c>
      <c r="I519" t="s">
        <v>3777</v>
      </c>
      <c r="J519" t="s">
        <v>539</v>
      </c>
      <c r="K519" t="s">
        <v>540</v>
      </c>
      <c r="L519" t="s">
        <v>519</v>
      </c>
      <c r="N519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3.5</v>
      </c>
      <c r="Q519" t="str">
        <f>IF(Table2[[#This Row],[Resolution_Units]]="m",Table2[[#This Row],[Resolution2_best]], IF(Table2[[#This Row],[Resolution_Units]]="k",Table2[[#This Row],[Resolution2_best]]*1000,""))</f>
        <v/>
      </c>
    </row>
    <row r="520" spans="1:17" x14ac:dyDescent="0.25">
      <c r="A520" t="s">
        <v>893</v>
      </c>
      <c r="B520">
        <v>214</v>
      </c>
      <c r="C520" t="s">
        <v>894</v>
      </c>
      <c r="D520">
        <v>2008</v>
      </c>
      <c r="E520" t="s">
        <v>112</v>
      </c>
      <c r="F520" t="s">
        <v>895</v>
      </c>
      <c r="G520" t="s">
        <v>896</v>
      </c>
      <c r="H520">
        <v>2.6</v>
      </c>
      <c r="I520" t="s">
        <v>3777</v>
      </c>
      <c r="J520" t="s">
        <v>66</v>
      </c>
      <c r="K520" t="s">
        <v>180</v>
      </c>
      <c r="L520" t="s">
        <v>897</v>
      </c>
      <c r="M520" t="s">
        <v>54</v>
      </c>
      <c r="N520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2.6</v>
      </c>
      <c r="O520">
        <v>28</v>
      </c>
      <c r="P520" t="s">
        <v>3777</v>
      </c>
      <c r="Q520">
        <f>IF(Table2[[#This Row],[Resolution_Units]]="m",Table2[[#This Row],[Resolution2_best]], IF(Table2[[#This Row],[Resolution_Units]]="k",Table2[[#This Row],[Resolution2_best]]*1000,""))</f>
        <v>28000</v>
      </c>
    </row>
    <row r="521" spans="1:17" x14ac:dyDescent="0.25">
      <c r="A521" t="s">
        <v>467</v>
      </c>
      <c r="B521">
        <v>107</v>
      </c>
      <c r="C521" t="s">
        <v>468</v>
      </c>
      <c r="D521">
        <v>2008</v>
      </c>
      <c r="E521" t="s">
        <v>26</v>
      </c>
      <c r="J521" t="s">
        <v>12</v>
      </c>
      <c r="K521" t="s">
        <v>12</v>
      </c>
      <c r="L521" t="s">
        <v>220</v>
      </c>
      <c r="M521" t="s">
        <v>134</v>
      </c>
      <c r="N52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521" t="str">
        <f>IF(Table2[[#This Row],[Resolution_Units]]="m",Table2[[#This Row],[Resolution2_best]], IF(Table2[[#This Row],[Resolution_Units]]="k",Table2[[#This Row],[Resolution2_best]]*1000,""))</f>
        <v/>
      </c>
    </row>
    <row r="522" spans="1:17" x14ac:dyDescent="0.25">
      <c r="A522" t="s">
        <v>1111</v>
      </c>
      <c r="B522">
        <v>281</v>
      </c>
      <c r="C522" t="s">
        <v>1112</v>
      </c>
      <c r="D522">
        <v>2008</v>
      </c>
      <c r="E522" t="s">
        <v>1113</v>
      </c>
      <c r="F522" t="s">
        <v>1114</v>
      </c>
      <c r="J522" t="s">
        <v>1115</v>
      </c>
      <c r="K522" t="s">
        <v>12</v>
      </c>
      <c r="L522" t="s">
        <v>1116</v>
      </c>
      <c r="M522" t="s">
        <v>23</v>
      </c>
      <c r="N522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522">
        <v>0.41</v>
      </c>
      <c r="P522" t="s">
        <v>3778</v>
      </c>
      <c r="Q522">
        <f>IF(Table2[[#This Row],[Resolution_Units]]="m",Table2[[#This Row],[Resolution2_best]], IF(Table2[[#This Row],[Resolution_Units]]="k",Table2[[#This Row],[Resolution2_best]]*1000,""))</f>
        <v>0.41</v>
      </c>
    </row>
    <row r="523" spans="1:17" x14ac:dyDescent="0.25">
      <c r="A523" t="s">
        <v>1432</v>
      </c>
      <c r="B523">
        <v>366</v>
      </c>
      <c r="C523" t="s">
        <v>1433</v>
      </c>
      <c r="D523">
        <v>2008</v>
      </c>
      <c r="E523" t="s">
        <v>161</v>
      </c>
      <c r="F523" t="s">
        <v>1434</v>
      </c>
      <c r="G523" t="s">
        <v>1435</v>
      </c>
      <c r="H523">
        <v>32</v>
      </c>
      <c r="I523" t="s">
        <v>3778</v>
      </c>
      <c r="J523" t="s">
        <v>1436</v>
      </c>
      <c r="K523" t="s">
        <v>1437</v>
      </c>
      <c r="L523" t="s">
        <v>1438</v>
      </c>
      <c r="M523" t="s">
        <v>23</v>
      </c>
      <c r="N523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32000</v>
      </c>
      <c r="O523">
        <v>500</v>
      </c>
      <c r="P523" t="s">
        <v>3778</v>
      </c>
      <c r="Q523">
        <f>IF(Table2[[#This Row],[Resolution_Units]]="m",Table2[[#This Row],[Resolution2_best]], IF(Table2[[#This Row],[Resolution_Units]]="k",Table2[[#This Row],[Resolution2_best]]*1000,""))</f>
        <v>500</v>
      </c>
    </row>
    <row r="524" spans="1:17" x14ac:dyDescent="0.25">
      <c r="A524" t="s">
        <v>1386</v>
      </c>
      <c r="B524">
        <v>352</v>
      </c>
      <c r="C524" t="s">
        <v>1387</v>
      </c>
      <c r="D524">
        <v>2008</v>
      </c>
      <c r="E524" t="s">
        <v>1316</v>
      </c>
      <c r="F524" t="s">
        <v>1388</v>
      </c>
      <c r="J524" t="s">
        <v>12</v>
      </c>
      <c r="K524" t="s">
        <v>12</v>
      </c>
      <c r="L524" t="s">
        <v>1389</v>
      </c>
      <c r="M524" t="s">
        <v>23</v>
      </c>
      <c r="N524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524">
        <v>100</v>
      </c>
      <c r="P524" t="s">
        <v>3778</v>
      </c>
      <c r="Q524">
        <f>IF(Table2[[#This Row],[Resolution_Units]]="m",Table2[[#This Row],[Resolution2_best]], IF(Table2[[#This Row],[Resolution_Units]]="k",Table2[[#This Row],[Resolution2_best]]*1000,""))</f>
        <v>100</v>
      </c>
    </row>
    <row r="525" spans="1:17" x14ac:dyDescent="0.25">
      <c r="A525" t="s">
        <v>1569</v>
      </c>
      <c r="B525">
        <v>403</v>
      </c>
      <c r="C525" t="s">
        <v>1570</v>
      </c>
      <c r="D525">
        <v>2008</v>
      </c>
      <c r="E525" t="s">
        <v>112</v>
      </c>
      <c r="F525" t="s">
        <v>1571</v>
      </c>
      <c r="G525" t="s">
        <v>1572</v>
      </c>
      <c r="H525">
        <v>0.64</v>
      </c>
      <c r="I525" t="s">
        <v>3778</v>
      </c>
      <c r="J525" t="s">
        <v>1127</v>
      </c>
      <c r="K525" t="s">
        <v>21</v>
      </c>
      <c r="L525" t="s">
        <v>897</v>
      </c>
      <c r="M525" t="s">
        <v>68</v>
      </c>
      <c r="N525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640</v>
      </c>
      <c r="O525">
        <v>17</v>
      </c>
      <c r="P525" t="s">
        <v>3777</v>
      </c>
      <c r="Q525">
        <f>IF(Table2[[#This Row],[Resolution_Units]]="m",Table2[[#This Row],[Resolution2_best]], IF(Table2[[#This Row],[Resolution_Units]]="k",Table2[[#This Row],[Resolution2_best]]*1000,""))</f>
        <v>17000</v>
      </c>
    </row>
    <row r="526" spans="1:17" x14ac:dyDescent="0.25">
      <c r="A526" t="s">
        <v>1617</v>
      </c>
      <c r="B526">
        <v>415</v>
      </c>
      <c r="C526" t="s">
        <v>1613</v>
      </c>
      <c r="D526">
        <v>2008</v>
      </c>
      <c r="E526" t="s">
        <v>1316</v>
      </c>
      <c r="F526" t="s">
        <v>1618</v>
      </c>
      <c r="J526" t="s">
        <v>12</v>
      </c>
      <c r="K526" t="s">
        <v>12</v>
      </c>
      <c r="L526" t="s">
        <v>1619</v>
      </c>
      <c r="M526" t="s">
        <v>23</v>
      </c>
      <c r="N52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526">
        <v>150</v>
      </c>
      <c r="P526" t="s">
        <v>3778</v>
      </c>
      <c r="Q526">
        <f>IF(Table2[[#This Row],[Resolution_Units]]="m",Table2[[#This Row],[Resolution2_best]], IF(Table2[[#This Row],[Resolution_Units]]="k",Table2[[#This Row],[Resolution2_best]]*1000,""))</f>
        <v>150</v>
      </c>
    </row>
    <row r="527" spans="1:17" x14ac:dyDescent="0.25">
      <c r="A527" t="s">
        <v>1454</v>
      </c>
      <c r="B527">
        <v>371</v>
      </c>
      <c r="C527" t="s">
        <v>1455</v>
      </c>
      <c r="D527">
        <v>2008</v>
      </c>
      <c r="E527" t="s">
        <v>11</v>
      </c>
      <c r="F527" t="s">
        <v>1456</v>
      </c>
      <c r="J527" t="s">
        <v>12</v>
      </c>
      <c r="K527" t="s">
        <v>12</v>
      </c>
      <c r="L527" t="s">
        <v>1454</v>
      </c>
      <c r="M527" t="s">
        <v>134</v>
      </c>
      <c r="N527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527">
        <v>7</v>
      </c>
      <c r="P527" t="s">
        <v>3784</v>
      </c>
      <c r="Q527" t="str">
        <f>IF(Table2[[#This Row],[Resolution_Units]]="m",Table2[[#This Row],[Resolution2_best]], IF(Table2[[#This Row],[Resolution_Units]]="k",Table2[[#This Row],[Resolution2_best]]*1000,""))</f>
        <v/>
      </c>
    </row>
    <row r="528" spans="1:17" x14ac:dyDescent="0.25">
      <c r="A528" t="s">
        <v>1803</v>
      </c>
      <c r="B528">
        <v>468</v>
      </c>
      <c r="C528" t="s">
        <v>1804</v>
      </c>
      <c r="D528">
        <v>2008</v>
      </c>
      <c r="E528" t="s">
        <v>190</v>
      </c>
      <c r="J528" t="s">
        <v>12</v>
      </c>
      <c r="K528" t="s">
        <v>12</v>
      </c>
      <c r="L528" t="s">
        <v>220</v>
      </c>
      <c r="M528" t="s">
        <v>134</v>
      </c>
      <c r="N52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528" t="str">
        <f>IF(Table2[[#This Row],[Resolution_Units]]="m",Table2[[#This Row],[Resolution2_best]], IF(Table2[[#This Row],[Resolution_Units]]="k",Table2[[#This Row],[Resolution2_best]]*1000,""))</f>
        <v/>
      </c>
    </row>
    <row r="529" spans="1:17" x14ac:dyDescent="0.25">
      <c r="A529" t="s">
        <v>1897</v>
      </c>
      <c r="B529">
        <v>500</v>
      </c>
      <c r="C529" t="s">
        <v>1898</v>
      </c>
      <c r="D529">
        <v>2008</v>
      </c>
      <c r="E529" t="s">
        <v>112</v>
      </c>
      <c r="F529" t="s">
        <v>1899</v>
      </c>
      <c r="G529" t="s">
        <v>1900</v>
      </c>
      <c r="H529">
        <v>16</v>
      </c>
      <c r="I529" t="s">
        <v>3778</v>
      </c>
      <c r="J529" t="s">
        <v>1901</v>
      </c>
      <c r="K529" t="s">
        <v>1902</v>
      </c>
      <c r="L529" t="s">
        <v>897</v>
      </c>
      <c r="M529" t="s">
        <v>23</v>
      </c>
      <c r="N529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16000</v>
      </c>
      <c r="O529">
        <v>250</v>
      </c>
      <c r="P529" t="s">
        <v>3778</v>
      </c>
      <c r="Q529">
        <f>IF(Table2[[#This Row],[Resolution_Units]]="m",Table2[[#This Row],[Resolution2_best]], IF(Table2[[#This Row],[Resolution_Units]]="k",Table2[[#This Row],[Resolution2_best]]*1000,""))</f>
        <v>250</v>
      </c>
    </row>
    <row r="530" spans="1:17" x14ac:dyDescent="0.25">
      <c r="A530" t="s">
        <v>2222</v>
      </c>
      <c r="B530">
        <v>589</v>
      </c>
      <c r="C530" t="s">
        <v>2223</v>
      </c>
      <c r="D530">
        <v>2008</v>
      </c>
      <c r="E530" t="s">
        <v>112</v>
      </c>
      <c r="F530" t="s">
        <v>2224</v>
      </c>
      <c r="G530" t="s">
        <v>2225</v>
      </c>
      <c r="H530">
        <v>7.5</v>
      </c>
      <c r="I530" t="s">
        <v>3777</v>
      </c>
      <c r="J530" t="s">
        <v>2226</v>
      </c>
      <c r="K530" t="s">
        <v>20</v>
      </c>
      <c r="L530" t="s">
        <v>2227</v>
      </c>
      <c r="M530" t="s">
        <v>54</v>
      </c>
      <c r="N530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7.5</v>
      </c>
      <c r="O530">
        <v>16</v>
      </c>
      <c r="P530" t="s">
        <v>3777</v>
      </c>
      <c r="Q530">
        <f>IF(Table2[[#This Row],[Resolution_Units]]="m",Table2[[#This Row],[Resolution2_best]], IF(Table2[[#This Row],[Resolution_Units]]="k",Table2[[#This Row],[Resolution2_best]]*1000,""))</f>
        <v>16000</v>
      </c>
    </row>
    <row r="531" spans="1:17" x14ac:dyDescent="0.25">
      <c r="A531" t="s">
        <v>2251</v>
      </c>
      <c r="B531">
        <v>597</v>
      </c>
      <c r="C531" t="s">
        <v>2252</v>
      </c>
      <c r="D531">
        <v>2008</v>
      </c>
      <c r="E531" t="s">
        <v>112</v>
      </c>
      <c r="F531" t="s">
        <v>2253</v>
      </c>
      <c r="G531" t="s">
        <v>1990</v>
      </c>
      <c r="H531">
        <v>100</v>
      </c>
      <c r="I531" t="s">
        <v>3777</v>
      </c>
      <c r="J531" t="s">
        <v>1896</v>
      </c>
      <c r="K531" t="s">
        <v>1902</v>
      </c>
      <c r="L531" t="s">
        <v>2254</v>
      </c>
      <c r="M531" t="s">
        <v>54</v>
      </c>
      <c r="N531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100</v>
      </c>
      <c r="Q531" t="str">
        <f>IF(Table2[[#This Row],[Resolution_Units]]="m",Table2[[#This Row],[Resolution2_best]], IF(Table2[[#This Row],[Resolution_Units]]="k",Table2[[#This Row],[Resolution2_best]]*1000,""))</f>
        <v/>
      </c>
    </row>
    <row r="532" spans="1:17" x14ac:dyDescent="0.25">
      <c r="A532" t="s">
        <v>2268</v>
      </c>
      <c r="B532">
        <v>601</v>
      </c>
      <c r="C532" t="s">
        <v>2269</v>
      </c>
      <c r="D532">
        <v>2008</v>
      </c>
      <c r="E532" t="s">
        <v>112</v>
      </c>
      <c r="F532" t="s">
        <v>2270</v>
      </c>
      <c r="G532" t="s">
        <v>2271</v>
      </c>
      <c r="H532">
        <v>9.6</v>
      </c>
      <c r="I532" t="s">
        <v>3777</v>
      </c>
      <c r="J532" t="s">
        <v>2272</v>
      </c>
      <c r="K532" t="s">
        <v>2273</v>
      </c>
      <c r="L532" t="s">
        <v>2227</v>
      </c>
      <c r="M532" t="s">
        <v>54</v>
      </c>
      <c r="N532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9.6</v>
      </c>
      <c r="O532">
        <v>70</v>
      </c>
      <c r="P532" t="s">
        <v>3777</v>
      </c>
      <c r="Q532">
        <f>IF(Table2[[#This Row],[Resolution_Units]]="m",Table2[[#This Row],[Resolution2_best]], IF(Table2[[#This Row],[Resolution_Units]]="k",Table2[[#This Row],[Resolution2_best]]*1000,""))</f>
        <v>70000</v>
      </c>
    </row>
    <row r="533" spans="1:17" x14ac:dyDescent="0.25">
      <c r="A533" t="s">
        <v>2288</v>
      </c>
      <c r="B533">
        <v>607</v>
      </c>
      <c r="C533" t="s">
        <v>2202</v>
      </c>
      <c r="D533">
        <v>2008</v>
      </c>
      <c r="E533" t="s">
        <v>161</v>
      </c>
      <c r="F533" t="s">
        <v>2289</v>
      </c>
      <c r="G533" t="s">
        <v>1435</v>
      </c>
      <c r="H533">
        <v>32</v>
      </c>
      <c r="I533" t="s">
        <v>3778</v>
      </c>
      <c r="J533" t="s">
        <v>539</v>
      </c>
      <c r="K533" t="s">
        <v>80</v>
      </c>
      <c r="L533" t="s">
        <v>1438</v>
      </c>
      <c r="M533" t="s">
        <v>23</v>
      </c>
      <c r="N533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32000</v>
      </c>
      <c r="O533">
        <v>36</v>
      </c>
      <c r="P533" t="s">
        <v>3778</v>
      </c>
      <c r="Q533">
        <f>IF(Table2[[#This Row],[Resolution_Units]]="m",Table2[[#This Row],[Resolution2_best]], IF(Table2[[#This Row],[Resolution_Units]]="k",Table2[[#This Row],[Resolution2_best]]*1000,""))</f>
        <v>36</v>
      </c>
    </row>
    <row r="534" spans="1:17" x14ac:dyDescent="0.25">
      <c r="A534" t="s">
        <v>2050</v>
      </c>
      <c r="B534">
        <v>542</v>
      </c>
      <c r="C534" t="s">
        <v>2048</v>
      </c>
      <c r="D534">
        <v>2008</v>
      </c>
      <c r="E534" t="s">
        <v>514</v>
      </c>
      <c r="F534" t="s">
        <v>2051</v>
      </c>
      <c r="J534" t="s">
        <v>12</v>
      </c>
      <c r="K534" t="s">
        <v>12</v>
      </c>
      <c r="L534" t="s">
        <v>2052</v>
      </c>
      <c r="M534" t="s">
        <v>23</v>
      </c>
      <c r="N534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534">
        <v>15</v>
      </c>
      <c r="P534" t="s">
        <v>3778</v>
      </c>
      <c r="Q534">
        <f>IF(Table2[[#This Row],[Resolution_Units]]="m",Table2[[#This Row],[Resolution2_best]], IF(Table2[[#This Row],[Resolution_Units]]="k",Table2[[#This Row],[Resolution2_best]]*1000,""))</f>
        <v>15</v>
      </c>
    </row>
    <row r="535" spans="1:17" x14ac:dyDescent="0.25">
      <c r="A535" t="s">
        <v>2501</v>
      </c>
      <c r="B535">
        <v>667</v>
      </c>
      <c r="C535" t="s">
        <v>2499</v>
      </c>
      <c r="D535">
        <v>2008</v>
      </c>
      <c r="E535" t="s">
        <v>514</v>
      </c>
      <c r="F535" t="s">
        <v>2502</v>
      </c>
      <c r="J535" t="s">
        <v>12</v>
      </c>
      <c r="K535" t="s">
        <v>12</v>
      </c>
      <c r="L535" t="s">
        <v>2052</v>
      </c>
      <c r="M535" t="s">
        <v>23</v>
      </c>
      <c r="N53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535">
        <v>2</v>
      </c>
      <c r="P535" t="s">
        <v>3778</v>
      </c>
      <c r="Q535">
        <f>IF(Table2[[#This Row],[Resolution_Units]]="m",Table2[[#This Row],[Resolution2_best]], IF(Table2[[#This Row],[Resolution_Units]]="k",Table2[[#This Row],[Resolution2_best]]*1000,""))</f>
        <v>2</v>
      </c>
    </row>
    <row r="536" spans="1:17" x14ac:dyDescent="0.25">
      <c r="A536" t="s">
        <v>2560</v>
      </c>
      <c r="B536">
        <v>691</v>
      </c>
      <c r="C536" t="s">
        <v>2561</v>
      </c>
      <c r="D536">
        <v>2008</v>
      </c>
      <c r="E536" t="s">
        <v>2404</v>
      </c>
      <c r="J536" t="s">
        <v>12</v>
      </c>
      <c r="K536" t="s">
        <v>12</v>
      </c>
      <c r="L536" t="s">
        <v>519</v>
      </c>
      <c r="M536" t="s">
        <v>770</v>
      </c>
      <c r="N53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536" t="str">
        <f>IF(Table2[[#This Row],[Resolution_Units]]="m",Table2[[#This Row],[Resolution2_best]], IF(Table2[[#This Row],[Resolution_Units]]="k",Table2[[#This Row],[Resolution2_best]]*1000,""))</f>
        <v/>
      </c>
    </row>
    <row r="537" spans="1:17" x14ac:dyDescent="0.25">
      <c r="A537" t="s">
        <v>2596</v>
      </c>
      <c r="B537">
        <v>701</v>
      </c>
      <c r="C537" t="s">
        <v>2597</v>
      </c>
      <c r="D537">
        <v>2008</v>
      </c>
      <c r="E537" t="s">
        <v>26</v>
      </c>
      <c r="F537" t="s">
        <v>2595</v>
      </c>
      <c r="G537" t="s">
        <v>185</v>
      </c>
      <c r="H537">
        <v>22.5</v>
      </c>
      <c r="I537" t="s">
        <v>3777</v>
      </c>
      <c r="J537" t="s">
        <v>186</v>
      </c>
      <c r="K537" t="s">
        <v>187</v>
      </c>
      <c r="L537" t="s">
        <v>2598</v>
      </c>
      <c r="M537" t="s">
        <v>168</v>
      </c>
      <c r="N537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22.5</v>
      </c>
      <c r="O537">
        <v>30</v>
      </c>
      <c r="P537" t="s">
        <v>3777</v>
      </c>
      <c r="Q537">
        <f>IF(Table2[[#This Row],[Resolution_Units]]="m",Table2[[#This Row],[Resolution2_best]], IF(Table2[[#This Row],[Resolution_Units]]="k",Table2[[#This Row],[Resolution2_best]]*1000,""))</f>
        <v>30000</v>
      </c>
    </row>
    <row r="538" spans="1:17" x14ac:dyDescent="0.25">
      <c r="A538" t="s">
        <v>2682</v>
      </c>
      <c r="B538">
        <v>729</v>
      </c>
      <c r="C538" t="s">
        <v>2683</v>
      </c>
      <c r="D538">
        <v>2008</v>
      </c>
      <c r="E538" t="s">
        <v>500</v>
      </c>
      <c r="F538" t="s">
        <v>2684</v>
      </c>
      <c r="G538" t="s">
        <v>2685</v>
      </c>
      <c r="H538">
        <v>80</v>
      </c>
      <c r="I538" t="s">
        <v>3778</v>
      </c>
      <c r="J538" t="s">
        <v>1682</v>
      </c>
      <c r="K538" t="s">
        <v>355</v>
      </c>
      <c r="L538" t="s">
        <v>2686</v>
      </c>
      <c r="M538" t="s">
        <v>23</v>
      </c>
      <c r="N538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80000</v>
      </c>
      <c r="O538">
        <v>6.5</v>
      </c>
      <c r="P538" t="s">
        <v>3778</v>
      </c>
      <c r="Q538">
        <f>IF(Table2[[#This Row],[Resolution_Units]]="m",Table2[[#This Row],[Resolution2_best]], IF(Table2[[#This Row],[Resolution_Units]]="k",Table2[[#This Row],[Resolution2_best]]*1000,""))</f>
        <v>6.5</v>
      </c>
    </row>
    <row r="539" spans="1:17" x14ac:dyDescent="0.25">
      <c r="A539" t="s">
        <v>2908</v>
      </c>
      <c r="B539">
        <v>792</v>
      </c>
      <c r="C539" t="s">
        <v>2909</v>
      </c>
      <c r="D539">
        <v>2008</v>
      </c>
      <c r="E539" t="s">
        <v>112</v>
      </c>
      <c r="F539" t="s">
        <v>2910</v>
      </c>
      <c r="G539" t="s">
        <v>822</v>
      </c>
      <c r="H539">
        <v>1</v>
      </c>
      <c r="I539" t="s">
        <v>3777</v>
      </c>
      <c r="J539" t="s">
        <v>2321</v>
      </c>
      <c r="K539" t="s">
        <v>2911</v>
      </c>
      <c r="L539" t="s">
        <v>897</v>
      </c>
      <c r="M539" t="s">
        <v>68</v>
      </c>
      <c r="N539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</v>
      </c>
      <c r="O539">
        <v>200</v>
      </c>
      <c r="P539" t="s">
        <v>3777</v>
      </c>
      <c r="Q539">
        <f>IF(Table2[[#This Row],[Resolution_Units]]="m",Table2[[#This Row],[Resolution2_best]], IF(Table2[[#This Row],[Resolution_Units]]="k",Table2[[#This Row],[Resolution2_best]]*1000,""))</f>
        <v>200000</v>
      </c>
    </row>
    <row r="540" spans="1:17" x14ac:dyDescent="0.25">
      <c r="A540" t="s">
        <v>3123</v>
      </c>
      <c r="B540">
        <v>861</v>
      </c>
      <c r="C540" t="s">
        <v>3124</v>
      </c>
      <c r="D540">
        <v>2008</v>
      </c>
      <c r="E540" t="s">
        <v>112</v>
      </c>
      <c r="F540" t="s">
        <v>3125</v>
      </c>
      <c r="G540" t="s">
        <v>3126</v>
      </c>
      <c r="H540">
        <v>16</v>
      </c>
      <c r="I540" t="s">
        <v>3777</v>
      </c>
      <c r="J540" t="s">
        <v>3127</v>
      </c>
      <c r="K540" t="s">
        <v>3128</v>
      </c>
      <c r="L540" t="s">
        <v>897</v>
      </c>
      <c r="N540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16</v>
      </c>
      <c r="Q540" t="str">
        <f>IF(Table2[[#This Row],[Resolution_Units]]="m",Table2[[#This Row],[Resolution2_best]], IF(Table2[[#This Row],[Resolution_Units]]="k",Table2[[#This Row],[Resolution2_best]]*1000,""))</f>
        <v/>
      </c>
    </row>
    <row r="541" spans="1:17" x14ac:dyDescent="0.25">
      <c r="A541" t="s">
        <v>3520</v>
      </c>
      <c r="B541">
        <v>989</v>
      </c>
      <c r="C541" t="s">
        <v>3521</v>
      </c>
      <c r="D541">
        <v>2008</v>
      </c>
      <c r="E541" t="s">
        <v>112</v>
      </c>
      <c r="F541" t="s">
        <v>891</v>
      </c>
      <c r="G541" t="s">
        <v>822</v>
      </c>
      <c r="H541">
        <v>1</v>
      </c>
      <c r="I541" t="s">
        <v>3777</v>
      </c>
      <c r="J541" t="s">
        <v>1215</v>
      </c>
      <c r="K541" t="s">
        <v>728</v>
      </c>
      <c r="L541" t="s">
        <v>897</v>
      </c>
      <c r="M541" t="s">
        <v>68</v>
      </c>
      <c r="N541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</v>
      </c>
      <c r="O541">
        <v>50</v>
      </c>
      <c r="P541" t="s">
        <v>3777</v>
      </c>
      <c r="Q541">
        <f>IF(Table2[[#This Row],[Resolution_Units]]="m",Table2[[#This Row],[Resolution2_best]], IF(Table2[[#This Row],[Resolution_Units]]="k",Table2[[#This Row],[Resolution2_best]]*1000,""))</f>
        <v>50000</v>
      </c>
    </row>
    <row r="542" spans="1:17" x14ac:dyDescent="0.25">
      <c r="A542" t="s">
        <v>3595</v>
      </c>
      <c r="B542">
        <v>1013</v>
      </c>
      <c r="C542" t="s">
        <v>3596</v>
      </c>
      <c r="D542">
        <v>2008</v>
      </c>
      <c r="E542" t="s">
        <v>11</v>
      </c>
      <c r="J542" t="s">
        <v>12</v>
      </c>
      <c r="K542" t="s">
        <v>12</v>
      </c>
      <c r="L542" t="s">
        <v>519</v>
      </c>
      <c r="N542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542" t="str">
        <f>IF(Table2[[#This Row],[Resolution_Units]]="m",Table2[[#This Row],[Resolution2_best]], IF(Table2[[#This Row],[Resolution_Units]]="k",Table2[[#This Row],[Resolution2_best]]*1000,""))</f>
        <v/>
      </c>
    </row>
    <row r="543" spans="1:17" x14ac:dyDescent="0.25">
      <c r="A543" t="s">
        <v>3640</v>
      </c>
      <c r="B543">
        <v>1027</v>
      </c>
      <c r="C543" t="s">
        <v>3641</v>
      </c>
      <c r="D543">
        <v>2008</v>
      </c>
      <c r="E543" t="s">
        <v>112</v>
      </c>
      <c r="F543" t="s">
        <v>3642</v>
      </c>
      <c r="G543" t="s">
        <v>2217</v>
      </c>
      <c r="H543">
        <v>1.23</v>
      </c>
      <c r="I543" t="s">
        <v>3778</v>
      </c>
      <c r="J543" t="s">
        <v>269</v>
      </c>
      <c r="K543" t="s">
        <v>2218</v>
      </c>
      <c r="L543" t="s">
        <v>897</v>
      </c>
      <c r="M543" t="s">
        <v>23</v>
      </c>
      <c r="N543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1230</v>
      </c>
      <c r="O543">
        <v>1.1000000000000001</v>
      </c>
      <c r="P543" t="s">
        <v>3777</v>
      </c>
      <c r="Q543">
        <f>IF(Table2[[#This Row],[Resolution_Units]]="m",Table2[[#This Row],[Resolution2_best]], IF(Table2[[#This Row],[Resolution_Units]]="k",Table2[[#This Row],[Resolution2_best]]*1000,""))</f>
        <v>1100</v>
      </c>
    </row>
    <row r="544" spans="1:17" x14ac:dyDescent="0.25">
      <c r="A544" t="s">
        <v>3745</v>
      </c>
      <c r="B544">
        <v>1058</v>
      </c>
      <c r="C544" t="s">
        <v>3746</v>
      </c>
      <c r="D544">
        <v>2008</v>
      </c>
      <c r="E544" t="s">
        <v>1316</v>
      </c>
      <c r="F544" t="s">
        <v>1418</v>
      </c>
      <c r="J544" t="s">
        <v>12</v>
      </c>
      <c r="K544" t="s">
        <v>12</v>
      </c>
      <c r="L544" t="s">
        <v>3747</v>
      </c>
      <c r="M544" t="s">
        <v>23</v>
      </c>
      <c r="N544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544">
        <v>30</v>
      </c>
      <c r="P544" t="s">
        <v>3778</v>
      </c>
      <c r="Q544">
        <f>IF(Table2[[#This Row],[Resolution_Units]]="m",Table2[[#This Row],[Resolution2_best]], IF(Table2[[#This Row],[Resolution_Units]]="k",Table2[[#This Row],[Resolution2_best]]*1000,""))</f>
        <v>30</v>
      </c>
    </row>
    <row r="545" spans="1:17" x14ac:dyDescent="0.25">
      <c r="A545" t="s">
        <v>806</v>
      </c>
      <c r="B545">
        <v>192</v>
      </c>
      <c r="C545" t="s">
        <v>807</v>
      </c>
      <c r="D545">
        <v>2009</v>
      </c>
      <c r="E545" t="s">
        <v>17</v>
      </c>
      <c r="J545" t="s">
        <v>808</v>
      </c>
      <c r="K545" t="s">
        <v>809</v>
      </c>
      <c r="L545" t="s">
        <v>810</v>
      </c>
      <c r="M545" t="s">
        <v>56</v>
      </c>
      <c r="N54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545" t="str">
        <f>IF(Table2[[#This Row],[Resolution_Units]]="m",Table2[[#This Row],[Resolution2_best]], IF(Table2[[#This Row],[Resolution_Units]]="k",Table2[[#This Row],[Resolution2_best]]*1000,""))</f>
        <v/>
      </c>
    </row>
    <row r="546" spans="1:17" x14ac:dyDescent="0.25">
      <c r="A546" t="s">
        <v>1495</v>
      </c>
      <c r="B546">
        <v>383</v>
      </c>
      <c r="C546" t="s">
        <v>1496</v>
      </c>
      <c r="D546">
        <v>2009</v>
      </c>
      <c r="E546" t="s">
        <v>51</v>
      </c>
      <c r="J546" t="s">
        <v>12</v>
      </c>
      <c r="K546" t="s">
        <v>12</v>
      </c>
      <c r="L546" t="s">
        <v>1084</v>
      </c>
      <c r="M546" t="s">
        <v>54</v>
      </c>
      <c r="N54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546" t="str">
        <f>IF(Table2[[#This Row],[Resolution_Units]]="m",Table2[[#This Row],[Resolution2_best]], IF(Table2[[#This Row],[Resolution_Units]]="k",Table2[[#This Row],[Resolution2_best]]*1000,""))</f>
        <v/>
      </c>
    </row>
    <row r="547" spans="1:17" x14ac:dyDescent="0.25">
      <c r="A547" t="s">
        <v>824</v>
      </c>
      <c r="B547">
        <v>196</v>
      </c>
      <c r="C547" t="s">
        <v>825</v>
      </c>
      <c r="D547">
        <v>2009</v>
      </c>
      <c r="E547" t="s">
        <v>51</v>
      </c>
      <c r="F547" t="s">
        <v>287</v>
      </c>
      <c r="J547" t="s">
        <v>826</v>
      </c>
      <c r="K547" t="s">
        <v>12</v>
      </c>
      <c r="L547" t="s">
        <v>444</v>
      </c>
      <c r="M547" t="s">
        <v>134</v>
      </c>
      <c r="N547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547" t="str">
        <f>IF(Table2[[#This Row],[Resolution_Units]]="m",Table2[[#This Row],[Resolution2_best]], IF(Table2[[#This Row],[Resolution_Units]]="k",Table2[[#This Row],[Resolution2_best]]*1000,""))</f>
        <v/>
      </c>
    </row>
    <row r="548" spans="1:17" x14ac:dyDescent="0.25">
      <c r="A548" t="s">
        <v>3291</v>
      </c>
      <c r="B548">
        <v>912</v>
      </c>
      <c r="C548" t="s">
        <v>3292</v>
      </c>
      <c r="D548">
        <v>2009</v>
      </c>
      <c r="E548" t="s">
        <v>51</v>
      </c>
      <c r="G548" t="s">
        <v>3293</v>
      </c>
      <c r="H548">
        <v>1200</v>
      </c>
      <c r="I548" t="s">
        <v>3776</v>
      </c>
      <c r="J548" t="s">
        <v>12</v>
      </c>
      <c r="K548" t="s">
        <v>12</v>
      </c>
      <c r="L548" t="s">
        <v>1084</v>
      </c>
      <c r="M548" t="s">
        <v>32</v>
      </c>
      <c r="N548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1.2</v>
      </c>
      <c r="Q548" t="str">
        <f>IF(Table2[[#This Row],[Resolution_Units]]="m",Table2[[#This Row],[Resolution2_best]], IF(Table2[[#This Row],[Resolution_Units]]="k",Table2[[#This Row],[Resolution2_best]]*1000,""))</f>
        <v/>
      </c>
    </row>
    <row r="549" spans="1:17" x14ac:dyDescent="0.25">
      <c r="A549" t="s">
        <v>767</v>
      </c>
      <c r="B549">
        <v>179</v>
      </c>
      <c r="C549" t="s">
        <v>768</v>
      </c>
      <c r="D549">
        <v>2009</v>
      </c>
      <c r="E549" t="s">
        <v>17</v>
      </c>
      <c r="J549" t="s">
        <v>12</v>
      </c>
      <c r="K549" t="s">
        <v>12</v>
      </c>
      <c r="L549" t="s">
        <v>769</v>
      </c>
      <c r="M549" t="s">
        <v>770</v>
      </c>
      <c r="N549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549" t="str">
        <f>IF(Table2[[#This Row],[Resolution_Units]]="m",Table2[[#This Row],[Resolution2_best]], IF(Table2[[#This Row],[Resolution_Units]]="k",Table2[[#This Row],[Resolution2_best]]*1000,""))</f>
        <v/>
      </c>
    </row>
    <row r="550" spans="1:17" x14ac:dyDescent="0.25">
      <c r="A550" t="s">
        <v>762</v>
      </c>
      <c r="B550">
        <v>178</v>
      </c>
      <c r="C550" t="s">
        <v>763</v>
      </c>
      <c r="D550">
        <v>2009</v>
      </c>
      <c r="E550" t="s">
        <v>97</v>
      </c>
      <c r="F550" t="s">
        <v>764</v>
      </c>
      <c r="J550" t="s">
        <v>433</v>
      </c>
      <c r="K550" t="s">
        <v>765</v>
      </c>
      <c r="L550" t="s">
        <v>766</v>
      </c>
      <c r="M550" t="s">
        <v>54</v>
      </c>
      <c r="N550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550">
        <v>52.5</v>
      </c>
      <c r="P550" t="s">
        <v>3777</v>
      </c>
      <c r="Q550">
        <f>IF(Table2[[#This Row],[Resolution_Units]]="m",Table2[[#This Row],[Resolution2_best]], IF(Table2[[#This Row],[Resolution_Units]]="k",Table2[[#This Row],[Resolution2_best]]*1000,""))</f>
        <v>52500</v>
      </c>
    </row>
    <row r="551" spans="1:17" x14ac:dyDescent="0.25">
      <c r="A551" t="s">
        <v>734</v>
      </c>
      <c r="B551">
        <v>173</v>
      </c>
      <c r="C551" t="s">
        <v>735</v>
      </c>
      <c r="D551">
        <v>2009</v>
      </c>
      <c r="E551" t="s">
        <v>736</v>
      </c>
      <c r="F551" t="s">
        <v>737</v>
      </c>
      <c r="G551" t="s">
        <v>738</v>
      </c>
      <c r="H551">
        <v>30</v>
      </c>
      <c r="I551" t="s">
        <v>3778</v>
      </c>
      <c r="J551" t="s">
        <v>739</v>
      </c>
      <c r="K551" t="s">
        <v>740</v>
      </c>
      <c r="L551" t="s">
        <v>741</v>
      </c>
      <c r="M551" t="s">
        <v>23</v>
      </c>
      <c r="N551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30000</v>
      </c>
      <c r="O551">
        <v>2.5</v>
      </c>
      <c r="P551" t="s">
        <v>3778</v>
      </c>
      <c r="Q551">
        <f>IF(Table2[[#This Row],[Resolution_Units]]="m",Table2[[#This Row],[Resolution2_best]], IF(Table2[[#This Row],[Resolution_Units]]="k",Table2[[#This Row],[Resolution2_best]]*1000,""))</f>
        <v>2.5</v>
      </c>
    </row>
    <row r="552" spans="1:17" x14ac:dyDescent="0.25">
      <c r="A552" t="s">
        <v>441</v>
      </c>
      <c r="B552">
        <v>101</v>
      </c>
      <c r="C552" t="s">
        <v>442</v>
      </c>
      <c r="D552">
        <v>2009</v>
      </c>
      <c r="E552" t="s">
        <v>51</v>
      </c>
      <c r="F552" t="s">
        <v>287</v>
      </c>
      <c r="J552" t="s">
        <v>443</v>
      </c>
      <c r="K552" t="s">
        <v>12</v>
      </c>
      <c r="L552" t="s">
        <v>444</v>
      </c>
      <c r="N552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552" t="str">
        <f>IF(Table2[[#This Row],[Resolution_Units]]="m",Table2[[#This Row],[Resolution2_best]], IF(Table2[[#This Row],[Resolution_Units]]="k",Table2[[#This Row],[Resolution2_best]]*1000,""))</f>
        <v/>
      </c>
    </row>
    <row r="553" spans="1:17" x14ac:dyDescent="0.25">
      <c r="A553" t="s">
        <v>1091</v>
      </c>
      <c r="B553">
        <v>273</v>
      </c>
      <c r="C553" t="s">
        <v>1089</v>
      </c>
      <c r="D553">
        <v>2009</v>
      </c>
      <c r="E553" t="s">
        <v>51</v>
      </c>
      <c r="J553" t="s">
        <v>12</v>
      </c>
      <c r="K553" t="s">
        <v>12</v>
      </c>
      <c r="L553" t="s">
        <v>1084</v>
      </c>
      <c r="M553" t="s">
        <v>134</v>
      </c>
      <c r="N553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553" t="str">
        <f>IF(Table2[[#This Row],[Resolution_Units]]="m",Table2[[#This Row],[Resolution2_best]], IF(Table2[[#This Row],[Resolution_Units]]="k",Table2[[#This Row],[Resolution2_best]]*1000,""))</f>
        <v/>
      </c>
    </row>
    <row r="554" spans="1:17" x14ac:dyDescent="0.25">
      <c r="A554" t="s">
        <v>1082</v>
      </c>
      <c r="B554">
        <v>269</v>
      </c>
      <c r="C554" t="s">
        <v>1083</v>
      </c>
      <c r="D554">
        <v>2009</v>
      </c>
      <c r="E554" t="s">
        <v>51</v>
      </c>
      <c r="J554" t="s">
        <v>12</v>
      </c>
      <c r="K554" t="s">
        <v>12</v>
      </c>
      <c r="L554" t="s">
        <v>1084</v>
      </c>
      <c r="M554" t="s">
        <v>134</v>
      </c>
      <c r="N554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554" t="str">
        <f>IF(Table2[[#This Row],[Resolution_Units]]="m",Table2[[#This Row],[Resolution2_best]], IF(Table2[[#This Row],[Resolution_Units]]="k",Table2[[#This Row],[Resolution2_best]]*1000,""))</f>
        <v/>
      </c>
    </row>
    <row r="555" spans="1:17" x14ac:dyDescent="0.25">
      <c r="A555" t="s">
        <v>2536</v>
      </c>
      <c r="B555">
        <v>682</v>
      </c>
      <c r="C555" t="s">
        <v>2537</v>
      </c>
      <c r="D555">
        <v>2009</v>
      </c>
      <c r="E555" t="s">
        <v>51</v>
      </c>
      <c r="F555" t="s">
        <v>287</v>
      </c>
      <c r="J555" t="s">
        <v>1682</v>
      </c>
      <c r="K555" t="s">
        <v>12</v>
      </c>
      <c r="L555" t="s">
        <v>444</v>
      </c>
      <c r="M555" t="s">
        <v>397</v>
      </c>
      <c r="N55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555" t="str">
        <f>IF(Table2[[#This Row],[Resolution_Units]]="m",Table2[[#This Row],[Resolution2_best]], IF(Table2[[#This Row],[Resolution_Units]]="k",Table2[[#This Row],[Resolution2_best]]*1000,""))</f>
        <v/>
      </c>
    </row>
    <row r="556" spans="1:17" x14ac:dyDescent="0.25">
      <c r="A556" t="s">
        <v>2310</v>
      </c>
      <c r="B556">
        <v>614</v>
      </c>
      <c r="C556" t="s">
        <v>2311</v>
      </c>
      <c r="D556">
        <v>2009</v>
      </c>
      <c r="E556" t="s">
        <v>51</v>
      </c>
      <c r="F556" t="s">
        <v>287</v>
      </c>
      <c r="J556" t="s">
        <v>307</v>
      </c>
      <c r="K556" t="s">
        <v>12</v>
      </c>
      <c r="L556" t="s">
        <v>444</v>
      </c>
      <c r="M556" t="s">
        <v>134</v>
      </c>
      <c r="N55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556" t="str">
        <f>IF(Table2[[#This Row],[Resolution_Units]]="m",Table2[[#This Row],[Resolution2_best]], IF(Table2[[#This Row],[Resolution_Units]]="k",Table2[[#This Row],[Resolution2_best]]*1000,""))</f>
        <v/>
      </c>
    </row>
    <row r="557" spans="1:17" x14ac:dyDescent="0.25">
      <c r="A557" t="s">
        <v>2312</v>
      </c>
      <c r="B557">
        <v>615</v>
      </c>
      <c r="C557" t="s">
        <v>2313</v>
      </c>
      <c r="D557">
        <v>2009</v>
      </c>
      <c r="E557" t="s">
        <v>51</v>
      </c>
      <c r="F557" t="s">
        <v>287</v>
      </c>
      <c r="J557" t="s">
        <v>12</v>
      </c>
      <c r="K557" t="s">
        <v>12</v>
      </c>
      <c r="L557" t="s">
        <v>444</v>
      </c>
      <c r="M557" t="s">
        <v>397</v>
      </c>
      <c r="N557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557" t="str">
        <f>IF(Table2[[#This Row],[Resolution_Units]]="m",Table2[[#This Row],[Resolution2_best]], IF(Table2[[#This Row],[Resolution_Units]]="k",Table2[[#This Row],[Resolution2_best]]*1000,""))</f>
        <v/>
      </c>
    </row>
    <row r="558" spans="1:17" x14ac:dyDescent="0.25">
      <c r="A558" t="s">
        <v>1693</v>
      </c>
      <c r="B558">
        <v>435</v>
      </c>
      <c r="C558" t="s">
        <v>1694</v>
      </c>
      <c r="D558">
        <v>2009</v>
      </c>
      <c r="E558" t="s">
        <v>51</v>
      </c>
      <c r="F558" t="s">
        <v>1695</v>
      </c>
      <c r="G558" t="s">
        <v>1186</v>
      </c>
      <c r="H558">
        <v>60</v>
      </c>
      <c r="I558" t="s">
        <v>3778</v>
      </c>
      <c r="J558" t="s">
        <v>1187</v>
      </c>
      <c r="K558" t="s">
        <v>1188</v>
      </c>
      <c r="L558" t="s">
        <v>1696</v>
      </c>
      <c r="M558" t="s">
        <v>23</v>
      </c>
      <c r="N558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60000</v>
      </c>
      <c r="O558">
        <v>60</v>
      </c>
      <c r="P558" t="s">
        <v>3778</v>
      </c>
      <c r="Q558">
        <f>IF(Table2[[#This Row],[Resolution_Units]]="m",Table2[[#This Row],[Resolution2_best]], IF(Table2[[#This Row],[Resolution_Units]]="k",Table2[[#This Row],[Resolution2_best]]*1000,""))</f>
        <v>60</v>
      </c>
    </row>
    <row r="559" spans="1:17" x14ac:dyDescent="0.25">
      <c r="A559" t="s">
        <v>1246</v>
      </c>
      <c r="B559">
        <v>320</v>
      </c>
      <c r="C559" t="s">
        <v>1247</v>
      </c>
      <c r="D559">
        <v>2009</v>
      </c>
      <c r="E559" t="s">
        <v>11</v>
      </c>
      <c r="F559" t="s">
        <v>1248</v>
      </c>
      <c r="J559" t="s">
        <v>12</v>
      </c>
      <c r="K559" t="s">
        <v>12</v>
      </c>
      <c r="L559" t="s">
        <v>1249</v>
      </c>
      <c r="M559" t="s">
        <v>23</v>
      </c>
      <c r="N559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559">
        <v>100</v>
      </c>
      <c r="P559" t="s">
        <v>3778</v>
      </c>
      <c r="Q559">
        <f>IF(Table2[[#This Row],[Resolution_Units]]="m",Table2[[#This Row],[Resolution2_best]], IF(Table2[[#This Row],[Resolution_Units]]="k",Table2[[#This Row],[Resolution2_best]]*1000,""))</f>
        <v>100</v>
      </c>
    </row>
    <row r="560" spans="1:17" x14ac:dyDescent="0.25">
      <c r="A560" t="s">
        <v>2175</v>
      </c>
      <c r="B560">
        <v>576</v>
      </c>
      <c r="C560" t="s">
        <v>2176</v>
      </c>
      <c r="D560">
        <v>2009</v>
      </c>
      <c r="E560" t="s">
        <v>51</v>
      </c>
      <c r="F560" t="s">
        <v>2177</v>
      </c>
      <c r="G560" t="s">
        <v>2174</v>
      </c>
      <c r="H560">
        <v>35</v>
      </c>
      <c r="I560" t="s">
        <v>3777</v>
      </c>
      <c r="J560" t="s">
        <v>256</v>
      </c>
      <c r="K560" t="s">
        <v>21</v>
      </c>
      <c r="L560" t="s">
        <v>1696</v>
      </c>
      <c r="M560" t="s">
        <v>54</v>
      </c>
      <c r="N560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35</v>
      </c>
      <c r="O560">
        <v>12</v>
      </c>
      <c r="P560" t="s">
        <v>3777</v>
      </c>
      <c r="Q560">
        <f>IF(Table2[[#This Row],[Resolution_Units]]="m",Table2[[#This Row],[Resolution2_best]], IF(Table2[[#This Row],[Resolution_Units]]="k",Table2[[#This Row],[Resolution2_best]]*1000,""))</f>
        <v>12000</v>
      </c>
    </row>
    <row r="561" spans="1:17" x14ac:dyDescent="0.25">
      <c r="A561" t="s">
        <v>1815</v>
      </c>
      <c r="B561">
        <v>473</v>
      </c>
      <c r="C561" t="s">
        <v>1809</v>
      </c>
      <c r="D561">
        <v>2009</v>
      </c>
      <c r="E561" t="s">
        <v>97</v>
      </c>
      <c r="J561" t="s">
        <v>723</v>
      </c>
      <c r="K561" t="s">
        <v>12</v>
      </c>
      <c r="L561" t="s">
        <v>1816</v>
      </c>
      <c r="M561" t="s">
        <v>302</v>
      </c>
      <c r="N56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561" t="str">
        <f>IF(Table2[[#This Row],[Resolution_Units]]="m",Table2[[#This Row],[Resolution2_best]], IF(Table2[[#This Row],[Resolution_Units]]="k",Table2[[#This Row],[Resolution2_best]]*1000,""))</f>
        <v/>
      </c>
    </row>
    <row r="562" spans="1:17" x14ac:dyDescent="0.25">
      <c r="A562" t="s">
        <v>1830</v>
      </c>
      <c r="B562">
        <v>479</v>
      </c>
      <c r="C562" t="s">
        <v>1831</v>
      </c>
      <c r="D562">
        <v>2009</v>
      </c>
      <c r="E562" t="s">
        <v>17</v>
      </c>
      <c r="F562" t="s">
        <v>287</v>
      </c>
      <c r="J562" t="s">
        <v>12</v>
      </c>
      <c r="K562" t="s">
        <v>12</v>
      </c>
      <c r="L562" t="s">
        <v>769</v>
      </c>
      <c r="M562" t="s">
        <v>54</v>
      </c>
      <c r="N562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562" t="str">
        <f>IF(Table2[[#This Row],[Resolution_Units]]="m",Table2[[#This Row],[Resolution2_best]], IF(Table2[[#This Row],[Resolution_Units]]="k",Table2[[#This Row],[Resolution2_best]]*1000,""))</f>
        <v/>
      </c>
    </row>
    <row r="563" spans="1:17" x14ac:dyDescent="0.25">
      <c r="A563" t="s">
        <v>3169</v>
      </c>
      <c r="B563">
        <v>874</v>
      </c>
      <c r="C563" t="s">
        <v>109</v>
      </c>
      <c r="D563">
        <v>2009</v>
      </c>
      <c r="E563" t="s">
        <v>51</v>
      </c>
      <c r="J563" t="s">
        <v>12</v>
      </c>
      <c r="K563" t="s">
        <v>12</v>
      </c>
      <c r="L563" t="s">
        <v>444</v>
      </c>
      <c r="M563" t="s">
        <v>109</v>
      </c>
      <c r="N563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563" t="str">
        <f>IF(Table2[[#This Row],[Resolution_Units]]="m",Table2[[#This Row],[Resolution2_best]], IF(Table2[[#This Row],[Resolution_Units]]="k",Table2[[#This Row],[Resolution2_best]]*1000,""))</f>
        <v/>
      </c>
    </row>
    <row r="564" spans="1:17" x14ac:dyDescent="0.25">
      <c r="A564" t="s">
        <v>1962</v>
      </c>
      <c r="B564">
        <v>520</v>
      </c>
      <c r="C564" t="s">
        <v>1963</v>
      </c>
      <c r="D564">
        <v>2009</v>
      </c>
      <c r="E564" t="s">
        <v>17</v>
      </c>
      <c r="F564" t="s">
        <v>1964</v>
      </c>
      <c r="G564" t="s">
        <v>1965</v>
      </c>
      <c r="H564">
        <v>89</v>
      </c>
      <c r="I564" t="s">
        <v>3777</v>
      </c>
      <c r="J564" t="s">
        <v>1966</v>
      </c>
      <c r="K564" t="s">
        <v>1967</v>
      </c>
      <c r="L564" t="s">
        <v>1968</v>
      </c>
      <c r="M564" t="s">
        <v>54</v>
      </c>
      <c r="N564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89</v>
      </c>
      <c r="O564">
        <v>50</v>
      </c>
      <c r="P564" t="s">
        <v>3777</v>
      </c>
      <c r="Q564">
        <f>IF(Table2[[#This Row],[Resolution_Units]]="m",Table2[[#This Row],[Resolution2_best]], IF(Table2[[#This Row],[Resolution_Units]]="k",Table2[[#This Row],[Resolution2_best]]*1000,""))</f>
        <v>50000</v>
      </c>
    </row>
    <row r="565" spans="1:17" x14ac:dyDescent="0.25">
      <c r="A565" t="s">
        <v>2545</v>
      </c>
      <c r="B565">
        <v>686</v>
      </c>
      <c r="C565" t="s">
        <v>2546</v>
      </c>
      <c r="D565">
        <v>2009</v>
      </c>
      <c r="E565" t="s">
        <v>51</v>
      </c>
      <c r="F565" t="s">
        <v>2547</v>
      </c>
      <c r="J565" t="s">
        <v>12</v>
      </c>
      <c r="K565" t="s">
        <v>12</v>
      </c>
      <c r="L565" t="s">
        <v>444</v>
      </c>
      <c r="N56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565">
        <v>300</v>
      </c>
      <c r="P565" t="s">
        <v>3777</v>
      </c>
      <c r="Q565">
        <f>IF(Table2[[#This Row],[Resolution_Units]]="m",Table2[[#This Row],[Resolution2_best]], IF(Table2[[#This Row],[Resolution_Units]]="k",Table2[[#This Row],[Resolution2_best]]*1000,""))</f>
        <v>300000</v>
      </c>
    </row>
    <row r="566" spans="1:17" x14ac:dyDescent="0.25">
      <c r="A566" t="s">
        <v>2076</v>
      </c>
      <c r="B566">
        <v>549</v>
      </c>
      <c r="C566" t="s">
        <v>2077</v>
      </c>
      <c r="D566">
        <v>2009</v>
      </c>
      <c r="E566" t="s">
        <v>2078</v>
      </c>
      <c r="F566" t="s">
        <v>2079</v>
      </c>
      <c r="J566" t="s">
        <v>12</v>
      </c>
      <c r="K566" t="s">
        <v>12</v>
      </c>
      <c r="L566" t="s">
        <v>2080</v>
      </c>
      <c r="M566" t="s">
        <v>23</v>
      </c>
      <c r="N56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566">
        <v>6.5</v>
      </c>
      <c r="P566" t="s">
        <v>3778</v>
      </c>
      <c r="Q566">
        <f>IF(Table2[[#This Row],[Resolution_Units]]="m",Table2[[#This Row],[Resolution2_best]], IF(Table2[[#This Row],[Resolution_Units]]="k",Table2[[#This Row],[Resolution2_best]]*1000,""))</f>
        <v>6.5</v>
      </c>
    </row>
    <row r="567" spans="1:17" x14ac:dyDescent="0.25">
      <c r="A567" t="s">
        <v>2358</v>
      </c>
      <c r="B567">
        <v>628</v>
      </c>
      <c r="C567" t="s">
        <v>2355</v>
      </c>
      <c r="D567">
        <v>2009</v>
      </c>
      <c r="E567" t="s">
        <v>161</v>
      </c>
      <c r="F567" t="s">
        <v>2356</v>
      </c>
      <c r="G567" t="s">
        <v>2359</v>
      </c>
      <c r="H567">
        <v>42.45</v>
      </c>
      <c r="I567" t="s">
        <v>3778</v>
      </c>
      <c r="J567" t="s">
        <v>2357</v>
      </c>
      <c r="K567" t="s">
        <v>181</v>
      </c>
      <c r="L567" t="s">
        <v>2360</v>
      </c>
      <c r="M567" t="s">
        <v>23</v>
      </c>
      <c r="N567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42450</v>
      </c>
      <c r="O567">
        <v>236</v>
      </c>
      <c r="P567" t="s">
        <v>3778</v>
      </c>
      <c r="Q567">
        <f>IF(Table2[[#This Row],[Resolution_Units]]="m",Table2[[#This Row],[Resolution2_best]], IF(Table2[[#This Row],[Resolution_Units]]="k",Table2[[#This Row],[Resolution2_best]]*1000,""))</f>
        <v>236</v>
      </c>
    </row>
    <row r="568" spans="1:17" x14ac:dyDescent="0.25">
      <c r="A568" t="s">
        <v>2446</v>
      </c>
      <c r="B568">
        <v>650</v>
      </c>
      <c r="C568" t="s">
        <v>2447</v>
      </c>
      <c r="D568">
        <v>2009</v>
      </c>
      <c r="E568" t="s">
        <v>161</v>
      </c>
      <c r="F568" t="s">
        <v>2448</v>
      </c>
      <c r="J568" t="s">
        <v>2419</v>
      </c>
      <c r="K568" t="s">
        <v>12</v>
      </c>
      <c r="L568" t="s">
        <v>2449</v>
      </c>
      <c r="M568" t="s">
        <v>214</v>
      </c>
      <c r="N56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568">
        <v>25</v>
      </c>
      <c r="P568" t="s">
        <v>3777</v>
      </c>
      <c r="Q568">
        <f>IF(Table2[[#This Row],[Resolution_Units]]="m",Table2[[#This Row],[Resolution2_best]], IF(Table2[[#This Row],[Resolution_Units]]="k",Table2[[#This Row],[Resolution2_best]]*1000,""))</f>
        <v>25000</v>
      </c>
    </row>
    <row r="569" spans="1:17" x14ac:dyDescent="0.25">
      <c r="A569" t="s">
        <v>2364</v>
      </c>
      <c r="B569">
        <v>630</v>
      </c>
      <c r="C569" t="s">
        <v>2365</v>
      </c>
      <c r="D569">
        <v>2009</v>
      </c>
      <c r="E569" t="s">
        <v>11</v>
      </c>
      <c r="F569" t="s">
        <v>2366</v>
      </c>
      <c r="G569" t="s">
        <v>131</v>
      </c>
      <c r="H569">
        <v>1</v>
      </c>
      <c r="I569" t="s">
        <v>3778</v>
      </c>
      <c r="J569" t="s">
        <v>808</v>
      </c>
      <c r="K569" t="s">
        <v>642</v>
      </c>
      <c r="L569" t="s">
        <v>2367</v>
      </c>
      <c r="M569" t="s">
        <v>68</v>
      </c>
      <c r="N569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1000</v>
      </c>
      <c r="O569">
        <v>1.29</v>
      </c>
      <c r="P569" t="s">
        <v>3777</v>
      </c>
      <c r="Q569">
        <f>IF(Table2[[#This Row],[Resolution_Units]]="m",Table2[[#This Row],[Resolution2_best]], IF(Table2[[#This Row],[Resolution_Units]]="k",Table2[[#This Row],[Resolution2_best]]*1000,""))</f>
        <v>1290</v>
      </c>
    </row>
    <row r="570" spans="1:17" x14ac:dyDescent="0.25">
      <c r="A570" t="s">
        <v>2737</v>
      </c>
      <c r="B570">
        <v>747</v>
      </c>
      <c r="C570" t="s">
        <v>2735</v>
      </c>
      <c r="D570">
        <v>2009</v>
      </c>
      <c r="E570" t="s">
        <v>654</v>
      </c>
      <c r="F570" t="s">
        <v>260</v>
      </c>
      <c r="G570" t="s">
        <v>2738</v>
      </c>
      <c r="H570">
        <v>25</v>
      </c>
      <c r="I570" t="s">
        <v>3777</v>
      </c>
      <c r="J570" t="s">
        <v>2124</v>
      </c>
      <c r="K570" t="s">
        <v>2272</v>
      </c>
      <c r="L570" t="s">
        <v>2360</v>
      </c>
      <c r="M570" t="s">
        <v>263</v>
      </c>
      <c r="N570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25</v>
      </c>
      <c r="O570">
        <v>0.5</v>
      </c>
      <c r="P570" t="s">
        <v>3777</v>
      </c>
      <c r="Q570">
        <f>IF(Table2[[#This Row],[Resolution_Units]]="m",Table2[[#This Row],[Resolution2_best]], IF(Table2[[#This Row],[Resolution_Units]]="k",Table2[[#This Row],[Resolution2_best]]*1000,""))</f>
        <v>500</v>
      </c>
    </row>
    <row r="571" spans="1:17" x14ac:dyDescent="0.25">
      <c r="A571" t="s">
        <v>1102</v>
      </c>
      <c r="B571">
        <v>278</v>
      </c>
      <c r="C571" t="s">
        <v>1103</v>
      </c>
      <c r="D571">
        <v>2009</v>
      </c>
      <c r="E571" t="s">
        <v>51</v>
      </c>
      <c r="J571" t="s">
        <v>12</v>
      </c>
      <c r="K571" t="s">
        <v>12</v>
      </c>
      <c r="L571" t="s">
        <v>1084</v>
      </c>
      <c r="M571" t="s">
        <v>134</v>
      </c>
      <c r="N57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571" t="str">
        <f>IF(Table2[[#This Row],[Resolution_Units]]="m",Table2[[#This Row],[Resolution2_best]], IF(Table2[[#This Row],[Resolution_Units]]="k",Table2[[#This Row],[Resolution2_best]]*1000,""))</f>
        <v/>
      </c>
    </row>
    <row r="572" spans="1:17" x14ac:dyDescent="0.25">
      <c r="A572" t="s">
        <v>2769</v>
      </c>
      <c r="B572">
        <v>758</v>
      </c>
      <c r="C572" t="s">
        <v>2770</v>
      </c>
      <c r="D572">
        <v>2009</v>
      </c>
      <c r="E572" t="s">
        <v>161</v>
      </c>
      <c r="F572" t="s">
        <v>287</v>
      </c>
      <c r="J572" t="s">
        <v>269</v>
      </c>
      <c r="K572" t="s">
        <v>12</v>
      </c>
      <c r="L572" t="s">
        <v>444</v>
      </c>
      <c r="N572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572" t="str">
        <f>IF(Table2[[#This Row],[Resolution_Units]]="m",Table2[[#This Row],[Resolution2_best]], IF(Table2[[#This Row],[Resolution_Units]]="k",Table2[[#This Row],[Resolution2_best]]*1000,""))</f>
        <v/>
      </c>
    </row>
    <row r="573" spans="1:17" x14ac:dyDescent="0.25">
      <c r="A573" t="s">
        <v>3320</v>
      </c>
      <c r="B573">
        <v>923</v>
      </c>
      <c r="C573" t="s">
        <v>3321</v>
      </c>
      <c r="D573">
        <v>2009</v>
      </c>
      <c r="E573" t="s">
        <v>1575</v>
      </c>
      <c r="J573" t="s">
        <v>79</v>
      </c>
      <c r="K573" t="s">
        <v>12</v>
      </c>
      <c r="L573" t="s">
        <v>444</v>
      </c>
      <c r="M573" t="s">
        <v>134</v>
      </c>
      <c r="N573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573" t="str">
        <f>IF(Table2[[#This Row],[Resolution_Units]]="m",Table2[[#This Row],[Resolution2_best]], IF(Table2[[#This Row],[Resolution_Units]]="k",Table2[[#This Row],[Resolution2_best]]*1000,""))</f>
        <v/>
      </c>
    </row>
    <row r="574" spans="1:17" x14ac:dyDescent="0.25">
      <c r="A574" t="s">
        <v>3297</v>
      </c>
      <c r="B574">
        <v>914</v>
      </c>
      <c r="C574" t="s">
        <v>3298</v>
      </c>
      <c r="D574">
        <v>2009</v>
      </c>
      <c r="E574" t="s">
        <v>17</v>
      </c>
      <c r="J574" t="s">
        <v>1649</v>
      </c>
      <c r="K574" t="s">
        <v>1068</v>
      </c>
      <c r="L574" t="s">
        <v>810</v>
      </c>
      <c r="M574" t="s">
        <v>56</v>
      </c>
      <c r="N574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574" t="str">
        <f>IF(Table2[[#This Row],[Resolution_Units]]="m",Table2[[#This Row],[Resolution2_best]], IF(Table2[[#This Row],[Resolution_Units]]="k",Table2[[#This Row],[Resolution2_best]]*1000,""))</f>
        <v/>
      </c>
    </row>
    <row r="575" spans="1:17" x14ac:dyDescent="0.25">
      <c r="A575" t="s">
        <v>3311</v>
      </c>
      <c r="B575">
        <v>919</v>
      </c>
      <c r="C575" t="s">
        <v>3312</v>
      </c>
      <c r="D575">
        <v>2009</v>
      </c>
      <c r="E575" t="s">
        <v>17</v>
      </c>
      <c r="J575" t="s">
        <v>12</v>
      </c>
      <c r="K575" t="s">
        <v>12</v>
      </c>
      <c r="L575" t="s">
        <v>1968</v>
      </c>
      <c r="M575" t="s">
        <v>302</v>
      </c>
      <c r="N57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575" t="str">
        <f>IF(Table2[[#This Row],[Resolution_Units]]="m",Table2[[#This Row],[Resolution2_best]], IF(Table2[[#This Row],[Resolution_Units]]="k",Table2[[#This Row],[Resolution2_best]]*1000,""))</f>
        <v/>
      </c>
    </row>
    <row r="576" spans="1:17" x14ac:dyDescent="0.25">
      <c r="A576" t="s">
        <v>3362</v>
      </c>
      <c r="B576">
        <v>939</v>
      </c>
      <c r="C576" t="s">
        <v>3363</v>
      </c>
      <c r="D576">
        <v>2009</v>
      </c>
      <c r="E576" t="s">
        <v>17</v>
      </c>
      <c r="F576" t="s">
        <v>3364</v>
      </c>
      <c r="J576" t="s">
        <v>80</v>
      </c>
      <c r="K576" t="s">
        <v>132</v>
      </c>
      <c r="L576" t="s">
        <v>769</v>
      </c>
      <c r="N57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576">
        <v>2200</v>
      </c>
      <c r="P576" t="s">
        <v>3777</v>
      </c>
      <c r="Q576">
        <f>IF(Table2[[#This Row],[Resolution_Units]]="m",Table2[[#This Row],[Resolution2_best]], IF(Table2[[#This Row],[Resolution_Units]]="k",Table2[[#This Row],[Resolution2_best]]*1000,""))</f>
        <v>2200000</v>
      </c>
    </row>
    <row r="577" spans="1:17" x14ac:dyDescent="0.25">
      <c r="A577" t="s">
        <v>2894</v>
      </c>
      <c r="B577">
        <v>787</v>
      </c>
      <c r="C577" t="s">
        <v>2888</v>
      </c>
      <c r="D577">
        <v>2009</v>
      </c>
      <c r="E577" t="s">
        <v>2895</v>
      </c>
      <c r="F577" t="s">
        <v>2896</v>
      </c>
      <c r="J577" t="s">
        <v>12</v>
      </c>
      <c r="K577" t="s">
        <v>12</v>
      </c>
      <c r="L577" t="s">
        <v>2897</v>
      </c>
      <c r="M577" t="s">
        <v>209</v>
      </c>
      <c r="N577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577">
        <v>1</v>
      </c>
      <c r="P577" t="s">
        <v>3778</v>
      </c>
      <c r="Q577">
        <f>IF(Table2[[#This Row],[Resolution_Units]]="m",Table2[[#This Row],[Resolution2_best]], IF(Table2[[#This Row],[Resolution_Units]]="k",Table2[[#This Row],[Resolution2_best]]*1000,""))</f>
        <v>1</v>
      </c>
    </row>
    <row r="578" spans="1:17" x14ac:dyDescent="0.25">
      <c r="A578" t="s">
        <v>3462</v>
      </c>
      <c r="B578">
        <v>973</v>
      </c>
      <c r="C578" t="s">
        <v>3463</v>
      </c>
      <c r="D578">
        <v>2009</v>
      </c>
      <c r="E578" t="s">
        <v>51</v>
      </c>
      <c r="F578" t="s">
        <v>3464</v>
      </c>
      <c r="J578" t="s">
        <v>2357</v>
      </c>
      <c r="K578" t="s">
        <v>12</v>
      </c>
      <c r="L578" t="s">
        <v>444</v>
      </c>
      <c r="M578" t="s">
        <v>1415</v>
      </c>
      <c r="N57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578">
        <v>750</v>
      </c>
      <c r="P578" t="s">
        <v>3777</v>
      </c>
      <c r="Q578">
        <f>IF(Table2[[#This Row],[Resolution_Units]]="m",Table2[[#This Row],[Resolution2_best]], IF(Table2[[#This Row],[Resolution_Units]]="k",Table2[[#This Row],[Resolution2_best]]*1000,""))</f>
        <v>750000</v>
      </c>
    </row>
    <row r="579" spans="1:17" x14ac:dyDescent="0.25">
      <c r="A579" t="s">
        <v>3432</v>
      </c>
      <c r="B579">
        <v>965</v>
      </c>
      <c r="C579" t="s">
        <v>3433</v>
      </c>
      <c r="D579">
        <v>2009</v>
      </c>
      <c r="E579" t="s">
        <v>190</v>
      </c>
      <c r="F579" t="s">
        <v>3434</v>
      </c>
      <c r="G579" t="s">
        <v>3435</v>
      </c>
      <c r="H579">
        <v>1.1200000000000001</v>
      </c>
      <c r="I579" t="s">
        <v>3778</v>
      </c>
      <c r="J579" t="s">
        <v>746</v>
      </c>
      <c r="K579" t="s">
        <v>3436</v>
      </c>
      <c r="L579" t="s">
        <v>3437</v>
      </c>
      <c r="M579" t="s">
        <v>23</v>
      </c>
      <c r="N579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1120</v>
      </c>
      <c r="O579">
        <v>0.5</v>
      </c>
      <c r="P579" t="s">
        <v>3777</v>
      </c>
      <c r="Q579">
        <f>IF(Table2[[#This Row],[Resolution_Units]]="m",Table2[[#This Row],[Resolution2_best]], IF(Table2[[#This Row],[Resolution_Units]]="k",Table2[[#This Row],[Resolution2_best]]*1000,""))</f>
        <v>500</v>
      </c>
    </row>
    <row r="580" spans="1:17" x14ac:dyDescent="0.25">
      <c r="A580" t="s">
        <v>3442</v>
      </c>
      <c r="B580">
        <v>967</v>
      </c>
      <c r="C580" t="s">
        <v>3443</v>
      </c>
      <c r="D580">
        <v>2009</v>
      </c>
      <c r="E580" t="s">
        <v>190</v>
      </c>
      <c r="F580" t="s">
        <v>3444</v>
      </c>
      <c r="G580" t="s">
        <v>3445</v>
      </c>
      <c r="H580">
        <v>5.9</v>
      </c>
      <c r="I580" t="s">
        <v>3778</v>
      </c>
      <c r="J580" t="s">
        <v>3446</v>
      </c>
      <c r="K580" t="s">
        <v>230</v>
      </c>
      <c r="L580" t="s">
        <v>3437</v>
      </c>
      <c r="M580" t="s">
        <v>68</v>
      </c>
      <c r="N580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5900</v>
      </c>
      <c r="O580">
        <v>10.5</v>
      </c>
      <c r="P580" t="s">
        <v>3777</v>
      </c>
      <c r="Q580">
        <f>IF(Table2[[#This Row],[Resolution_Units]]="m",Table2[[#This Row],[Resolution2_best]], IF(Table2[[#This Row],[Resolution_Units]]="k",Table2[[#This Row],[Resolution2_best]]*1000,""))</f>
        <v>10500</v>
      </c>
    </row>
    <row r="581" spans="1:17" x14ac:dyDescent="0.25">
      <c r="A581" t="s">
        <v>3522</v>
      </c>
      <c r="B581">
        <v>990</v>
      </c>
      <c r="C581" t="s">
        <v>3523</v>
      </c>
      <c r="D581">
        <v>2009</v>
      </c>
      <c r="E581" t="s">
        <v>17</v>
      </c>
      <c r="J581" t="s">
        <v>1459</v>
      </c>
      <c r="K581" t="s">
        <v>797</v>
      </c>
      <c r="L581" t="s">
        <v>769</v>
      </c>
      <c r="N58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581" t="str">
        <f>IF(Table2[[#This Row],[Resolution_Units]]="m",Table2[[#This Row],[Resolution2_best]], IF(Table2[[#This Row],[Resolution_Units]]="k",Table2[[#This Row],[Resolution2_best]]*1000,""))</f>
        <v/>
      </c>
    </row>
    <row r="582" spans="1:17" x14ac:dyDescent="0.25">
      <c r="A582" t="s">
        <v>2146</v>
      </c>
      <c r="B582">
        <v>568</v>
      </c>
      <c r="C582" t="s">
        <v>2147</v>
      </c>
      <c r="D582">
        <v>2009</v>
      </c>
      <c r="E582" t="s">
        <v>51</v>
      </c>
      <c r="F582" t="s">
        <v>2148</v>
      </c>
      <c r="G582" t="s">
        <v>2149</v>
      </c>
      <c r="H582">
        <v>660</v>
      </c>
      <c r="I582" t="s">
        <v>3777</v>
      </c>
      <c r="J582" t="s">
        <v>186</v>
      </c>
      <c r="K582" t="s">
        <v>39</v>
      </c>
      <c r="L582" t="s">
        <v>1696</v>
      </c>
      <c r="M582" t="s">
        <v>23</v>
      </c>
      <c r="N582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660</v>
      </c>
      <c r="O582">
        <v>1</v>
      </c>
      <c r="P582" t="s">
        <v>3777</v>
      </c>
      <c r="Q582">
        <f>IF(Table2[[#This Row],[Resolution_Units]]="m",Table2[[#This Row],[Resolution2_best]], IF(Table2[[#This Row],[Resolution_Units]]="k",Table2[[#This Row],[Resolution2_best]]*1000,""))</f>
        <v>1000</v>
      </c>
    </row>
    <row r="583" spans="1:17" x14ac:dyDescent="0.25">
      <c r="A583" t="s">
        <v>3736</v>
      </c>
      <c r="B583">
        <v>1056</v>
      </c>
      <c r="C583" t="s">
        <v>3737</v>
      </c>
      <c r="D583">
        <v>2009</v>
      </c>
      <c r="E583" t="s">
        <v>425</v>
      </c>
      <c r="F583" t="s">
        <v>3738</v>
      </c>
      <c r="G583" t="s">
        <v>2440</v>
      </c>
      <c r="H583">
        <v>800</v>
      </c>
      <c r="I583" t="s">
        <v>3778</v>
      </c>
      <c r="J583" t="s">
        <v>12</v>
      </c>
      <c r="K583" t="s">
        <v>12</v>
      </c>
      <c r="L583" t="s">
        <v>3739</v>
      </c>
      <c r="M583" t="s">
        <v>23</v>
      </c>
      <c r="N583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800000</v>
      </c>
      <c r="O583">
        <v>0.46</v>
      </c>
      <c r="P583" t="s">
        <v>3778</v>
      </c>
      <c r="Q583">
        <f>IF(Table2[[#This Row],[Resolution_Units]]="m",Table2[[#This Row],[Resolution2_best]], IF(Table2[[#This Row],[Resolution_Units]]="k",Table2[[#This Row],[Resolution2_best]]*1000,""))</f>
        <v>0.46</v>
      </c>
    </row>
    <row r="584" spans="1:17" x14ac:dyDescent="0.25">
      <c r="A584" t="s">
        <v>3080</v>
      </c>
      <c r="B584">
        <v>850</v>
      </c>
      <c r="C584" t="s">
        <v>3081</v>
      </c>
      <c r="D584">
        <v>2009</v>
      </c>
      <c r="E584" t="s">
        <v>1051</v>
      </c>
      <c r="F584" t="s">
        <v>3082</v>
      </c>
      <c r="G584" t="s">
        <v>1039</v>
      </c>
      <c r="H584">
        <v>10</v>
      </c>
      <c r="I584" t="s">
        <v>3778</v>
      </c>
      <c r="J584" t="s">
        <v>808</v>
      </c>
      <c r="K584" t="s">
        <v>473</v>
      </c>
      <c r="L584" t="s">
        <v>3083</v>
      </c>
      <c r="M584" t="s">
        <v>209</v>
      </c>
      <c r="N584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10000</v>
      </c>
      <c r="O584">
        <v>400</v>
      </c>
      <c r="P584" t="s">
        <v>3778</v>
      </c>
      <c r="Q584">
        <f>IF(Table2[[#This Row],[Resolution_Units]]="m",Table2[[#This Row],[Resolution2_best]], IF(Table2[[#This Row],[Resolution_Units]]="k",Table2[[#This Row],[Resolution2_best]]*1000,""))</f>
        <v>400</v>
      </c>
    </row>
    <row r="585" spans="1:17" x14ac:dyDescent="0.25">
      <c r="A585" t="s">
        <v>1703</v>
      </c>
      <c r="B585">
        <v>439</v>
      </c>
      <c r="C585" t="s">
        <v>1704</v>
      </c>
      <c r="D585">
        <v>2009</v>
      </c>
      <c r="E585" t="s">
        <v>51</v>
      </c>
      <c r="F585" t="s">
        <v>287</v>
      </c>
      <c r="J585" t="s">
        <v>1705</v>
      </c>
      <c r="K585" t="s">
        <v>80</v>
      </c>
      <c r="L585" t="s">
        <v>444</v>
      </c>
      <c r="M585" t="s">
        <v>397</v>
      </c>
      <c r="N58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585" t="str">
        <f>IF(Table2[[#This Row],[Resolution_Units]]="m",Table2[[#This Row],[Resolution2_best]], IF(Table2[[#This Row],[Resolution_Units]]="k",Table2[[#This Row],[Resolution2_best]]*1000,""))</f>
        <v/>
      </c>
    </row>
    <row r="586" spans="1:17" x14ac:dyDescent="0.25">
      <c r="A586" t="s">
        <v>124</v>
      </c>
      <c r="B586">
        <v>39</v>
      </c>
      <c r="C586" t="s">
        <v>125</v>
      </c>
      <c r="D586">
        <v>2010</v>
      </c>
      <c r="E586" t="s">
        <v>11</v>
      </c>
      <c r="F586" t="s">
        <v>126</v>
      </c>
      <c r="J586" t="s">
        <v>12</v>
      </c>
      <c r="K586" t="s">
        <v>12</v>
      </c>
      <c r="L586" t="s">
        <v>127</v>
      </c>
      <c r="M586" t="s">
        <v>23</v>
      </c>
      <c r="N58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586">
        <v>750</v>
      </c>
      <c r="P586" t="s">
        <v>3777</v>
      </c>
      <c r="Q586">
        <f>IF(Table2[[#This Row],[Resolution_Units]]="m",Table2[[#This Row],[Resolution2_best]], IF(Table2[[#This Row],[Resolution_Units]]="k",Table2[[#This Row],[Resolution2_best]]*1000,""))</f>
        <v>750000</v>
      </c>
    </row>
    <row r="587" spans="1:17" x14ac:dyDescent="0.25">
      <c r="A587" t="s">
        <v>946</v>
      </c>
      <c r="B587">
        <v>227</v>
      </c>
      <c r="C587" t="s">
        <v>947</v>
      </c>
      <c r="D587">
        <v>2010</v>
      </c>
      <c r="E587" t="s">
        <v>11</v>
      </c>
      <c r="F587" t="s">
        <v>287</v>
      </c>
      <c r="G587" t="s">
        <v>948</v>
      </c>
      <c r="H587">
        <v>7</v>
      </c>
      <c r="I587" t="s">
        <v>3778</v>
      </c>
      <c r="J587" t="s">
        <v>949</v>
      </c>
      <c r="K587" t="s">
        <v>950</v>
      </c>
      <c r="L587" t="s">
        <v>127</v>
      </c>
      <c r="N587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7000</v>
      </c>
      <c r="Q587" t="str">
        <f>IF(Table2[[#This Row],[Resolution_Units]]="m",Table2[[#This Row],[Resolution2_best]], IF(Table2[[#This Row],[Resolution_Units]]="k",Table2[[#This Row],[Resolution2_best]]*1000,""))</f>
        <v/>
      </c>
    </row>
    <row r="588" spans="1:17" x14ac:dyDescent="0.25">
      <c r="A588" t="s">
        <v>1150</v>
      </c>
      <c r="B588">
        <v>292</v>
      </c>
      <c r="C588" t="s">
        <v>1151</v>
      </c>
      <c r="D588">
        <v>2010</v>
      </c>
      <c r="E588" t="s">
        <v>1152</v>
      </c>
      <c r="F588" t="s">
        <v>1153</v>
      </c>
      <c r="G588" t="s">
        <v>1154</v>
      </c>
      <c r="H588">
        <v>2.67</v>
      </c>
      <c r="I588" t="s">
        <v>3778</v>
      </c>
      <c r="J588" t="s">
        <v>1155</v>
      </c>
      <c r="K588" t="s">
        <v>1068</v>
      </c>
      <c r="L588" t="s">
        <v>1156</v>
      </c>
      <c r="M588" t="s">
        <v>23</v>
      </c>
      <c r="N588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2670</v>
      </c>
      <c r="O588">
        <v>500</v>
      </c>
      <c r="P588" t="s">
        <v>3778</v>
      </c>
      <c r="Q588">
        <f>IF(Table2[[#This Row],[Resolution_Units]]="m",Table2[[#This Row],[Resolution2_best]], IF(Table2[[#This Row],[Resolution_Units]]="k",Table2[[#This Row],[Resolution2_best]]*1000,""))</f>
        <v>500</v>
      </c>
    </row>
    <row r="589" spans="1:17" x14ac:dyDescent="0.25">
      <c r="A589" t="s">
        <v>1302</v>
      </c>
      <c r="B589">
        <v>333</v>
      </c>
      <c r="C589" t="s">
        <v>1303</v>
      </c>
      <c r="D589">
        <v>2010</v>
      </c>
      <c r="E589" t="s">
        <v>11</v>
      </c>
      <c r="F589" t="s">
        <v>1304</v>
      </c>
      <c r="G589" t="s">
        <v>1305</v>
      </c>
      <c r="H589">
        <v>55</v>
      </c>
      <c r="I589" t="s">
        <v>3778</v>
      </c>
      <c r="J589" t="s">
        <v>12</v>
      </c>
      <c r="K589" t="s">
        <v>12</v>
      </c>
      <c r="L589" t="s">
        <v>127</v>
      </c>
      <c r="M589" t="s">
        <v>23</v>
      </c>
      <c r="N589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55000</v>
      </c>
      <c r="O589">
        <v>1000</v>
      </c>
      <c r="P589" t="s">
        <v>3777</v>
      </c>
      <c r="Q589">
        <f>IF(Table2[[#This Row],[Resolution_Units]]="m",Table2[[#This Row],[Resolution2_best]], IF(Table2[[#This Row],[Resolution_Units]]="k",Table2[[#This Row],[Resolution2_best]]*1000,""))</f>
        <v>1000000</v>
      </c>
    </row>
    <row r="590" spans="1:17" x14ac:dyDescent="0.25">
      <c r="A590" t="s">
        <v>1946</v>
      </c>
      <c r="B590">
        <v>515</v>
      </c>
      <c r="C590" t="s">
        <v>1947</v>
      </c>
      <c r="D590">
        <v>2010</v>
      </c>
      <c r="E590" t="s">
        <v>198</v>
      </c>
      <c r="F590" t="s">
        <v>1948</v>
      </c>
      <c r="G590" t="s">
        <v>1949</v>
      </c>
      <c r="H590">
        <v>2.62</v>
      </c>
      <c r="I590" t="s">
        <v>3778</v>
      </c>
      <c r="J590" t="s">
        <v>1950</v>
      </c>
      <c r="K590" t="s">
        <v>1951</v>
      </c>
      <c r="L590" t="s">
        <v>1156</v>
      </c>
      <c r="M590" t="s">
        <v>23</v>
      </c>
      <c r="N590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2620</v>
      </c>
      <c r="O590">
        <v>1</v>
      </c>
      <c r="P590" t="s">
        <v>3777</v>
      </c>
      <c r="Q590">
        <f>IF(Table2[[#This Row],[Resolution_Units]]="m",Table2[[#This Row],[Resolution2_best]], IF(Table2[[#This Row],[Resolution_Units]]="k",Table2[[#This Row],[Resolution2_best]]*1000,""))</f>
        <v>1000</v>
      </c>
    </row>
    <row r="591" spans="1:17" x14ac:dyDescent="0.25">
      <c r="A591" t="s">
        <v>2053</v>
      </c>
      <c r="B591">
        <v>543</v>
      </c>
      <c r="C591" t="s">
        <v>2048</v>
      </c>
      <c r="D591">
        <v>2010</v>
      </c>
      <c r="E591" t="s">
        <v>1316</v>
      </c>
      <c r="F591" t="s">
        <v>1547</v>
      </c>
      <c r="J591" t="s">
        <v>12</v>
      </c>
      <c r="K591" t="s">
        <v>12</v>
      </c>
      <c r="L591" t="s">
        <v>2054</v>
      </c>
      <c r="M591" t="s">
        <v>23</v>
      </c>
      <c r="N59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591">
        <v>10</v>
      </c>
      <c r="P591" t="s">
        <v>3778</v>
      </c>
      <c r="Q591">
        <f>IF(Table2[[#This Row],[Resolution_Units]]="m",Table2[[#This Row],[Resolution2_best]], IF(Table2[[#This Row],[Resolution_Units]]="k",Table2[[#This Row],[Resolution2_best]]*1000,""))</f>
        <v>10</v>
      </c>
    </row>
    <row r="592" spans="1:17" x14ac:dyDescent="0.25">
      <c r="A592" t="s">
        <v>2295</v>
      </c>
      <c r="B592">
        <v>610</v>
      </c>
      <c r="C592" t="s">
        <v>2296</v>
      </c>
      <c r="D592">
        <v>2010</v>
      </c>
      <c r="E592" t="s">
        <v>2297</v>
      </c>
      <c r="F592" t="s">
        <v>2298</v>
      </c>
      <c r="G592" t="s">
        <v>1186</v>
      </c>
      <c r="H592">
        <v>60</v>
      </c>
      <c r="I592" t="s">
        <v>3778</v>
      </c>
      <c r="J592" t="s">
        <v>2299</v>
      </c>
      <c r="K592" t="s">
        <v>12</v>
      </c>
      <c r="L592" t="s">
        <v>2300</v>
      </c>
      <c r="M592" t="s">
        <v>23</v>
      </c>
      <c r="N592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60000</v>
      </c>
      <c r="O592">
        <v>10</v>
      </c>
      <c r="P592" t="s">
        <v>3778</v>
      </c>
      <c r="Q592">
        <f>IF(Table2[[#This Row],[Resolution_Units]]="m",Table2[[#This Row],[Resolution2_best]], IF(Table2[[#This Row],[Resolution_Units]]="k",Table2[[#This Row],[Resolution2_best]]*1000,""))</f>
        <v>10</v>
      </c>
    </row>
    <row r="593" spans="1:17" x14ac:dyDescent="0.25">
      <c r="A593" t="s">
        <v>2376</v>
      </c>
      <c r="B593">
        <v>634</v>
      </c>
      <c r="C593" t="s">
        <v>2377</v>
      </c>
      <c r="D593">
        <v>2010</v>
      </c>
      <c r="E593" t="s">
        <v>488</v>
      </c>
      <c r="J593" t="s">
        <v>12</v>
      </c>
      <c r="K593" t="s">
        <v>12</v>
      </c>
      <c r="L593" t="s">
        <v>2378</v>
      </c>
      <c r="M593" t="s">
        <v>32</v>
      </c>
      <c r="N593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593" t="str">
        <f>IF(Table2[[#This Row],[Resolution_Units]]="m",Table2[[#This Row],[Resolution2_best]], IF(Table2[[#This Row],[Resolution_Units]]="k",Table2[[#This Row],[Resolution2_best]]*1000,""))</f>
        <v/>
      </c>
    </row>
    <row r="594" spans="1:17" x14ac:dyDescent="0.25">
      <c r="A594" t="s">
        <v>2503</v>
      </c>
      <c r="B594">
        <v>668</v>
      </c>
      <c r="C594" t="s">
        <v>2504</v>
      </c>
      <c r="D594">
        <v>2010</v>
      </c>
      <c r="E594" t="s">
        <v>1316</v>
      </c>
      <c r="F594" t="s">
        <v>2505</v>
      </c>
      <c r="J594" t="s">
        <v>12</v>
      </c>
      <c r="K594" t="s">
        <v>12</v>
      </c>
      <c r="L594" t="s">
        <v>2054</v>
      </c>
      <c r="M594" t="s">
        <v>23</v>
      </c>
      <c r="N594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594">
        <v>5</v>
      </c>
      <c r="P594" t="s">
        <v>3778</v>
      </c>
      <c r="Q594">
        <f>IF(Table2[[#This Row],[Resolution_Units]]="m",Table2[[#This Row],[Resolution2_best]], IF(Table2[[#This Row],[Resolution_Units]]="k",Table2[[#This Row],[Resolution2_best]]*1000,""))</f>
        <v>5</v>
      </c>
    </row>
    <row r="595" spans="1:17" x14ac:dyDescent="0.25">
      <c r="A595" t="s">
        <v>2619</v>
      </c>
      <c r="B595">
        <v>708</v>
      </c>
      <c r="C595" t="s">
        <v>2620</v>
      </c>
      <c r="D595">
        <v>2010</v>
      </c>
      <c r="E595" t="s">
        <v>26</v>
      </c>
      <c r="G595" t="s">
        <v>2621</v>
      </c>
      <c r="H595">
        <v>0.7</v>
      </c>
      <c r="I595" t="s">
        <v>3777</v>
      </c>
      <c r="J595" t="s">
        <v>2552</v>
      </c>
      <c r="K595" t="s">
        <v>79</v>
      </c>
      <c r="L595" t="s">
        <v>2622</v>
      </c>
      <c r="N595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0.7</v>
      </c>
      <c r="Q595" t="str">
        <f>IF(Table2[[#This Row],[Resolution_Units]]="m",Table2[[#This Row],[Resolution2_best]], IF(Table2[[#This Row],[Resolution_Units]]="k",Table2[[#This Row],[Resolution2_best]]*1000,""))</f>
        <v/>
      </c>
    </row>
    <row r="596" spans="1:17" x14ac:dyDescent="0.25">
      <c r="A596" t="s">
        <v>3217</v>
      </c>
      <c r="B596">
        <v>889</v>
      </c>
      <c r="C596" t="s">
        <v>3218</v>
      </c>
      <c r="D596">
        <v>2010</v>
      </c>
      <c r="E596" t="s">
        <v>26</v>
      </c>
      <c r="G596" t="s">
        <v>3219</v>
      </c>
      <c r="H596">
        <v>40</v>
      </c>
      <c r="I596" t="s">
        <v>3776</v>
      </c>
      <c r="J596" t="s">
        <v>3220</v>
      </c>
      <c r="K596" t="s">
        <v>1366</v>
      </c>
      <c r="L596" t="s">
        <v>2622</v>
      </c>
      <c r="N596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0.04</v>
      </c>
      <c r="Q596" t="str">
        <f>IF(Table2[[#This Row],[Resolution_Units]]="m",Table2[[#This Row],[Resolution2_best]], IF(Table2[[#This Row],[Resolution_Units]]="k",Table2[[#This Row],[Resolution2_best]]*1000,""))</f>
        <v/>
      </c>
    </row>
    <row r="597" spans="1:17" x14ac:dyDescent="0.25">
      <c r="A597" t="s">
        <v>3188</v>
      </c>
      <c r="B597">
        <v>880</v>
      </c>
      <c r="C597" t="s">
        <v>3189</v>
      </c>
      <c r="D597">
        <v>2010</v>
      </c>
      <c r="E597" t="s">
        <v>26</v>
      </c>
      <c r="F597" t="s">
        <v>3190</v>
      </c>
      <c r="G597" t="s">
        <v>3191</v>
      </c>
      <c r="H597">
        <v>26</v>
      </c>
      <c r="I597" t="s">
        <v>3777</v>
      </c>
      <c r="J597" t="s">
        <v>1883</v>
      </c>
      <c r="K597" t="s">
        <v>2614</v>
      </c>
      <c r="L597" t="s">
        <v>2622</v>
      </c>
      <c r="M597" t="s">
        <v>23</v>
      </c>
      <c r="N597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26</v>
      </c>
      <c r="O597">
        <v>750</v>
      </c>
      <c r="P597" t="s">
        <v>3777</v>
      </c>
      <c r="Q597">
        <f>IF(Table2[[#This Row],[Resolution_Units]]="m",Table2[[#This Row],[Resolution2_best]], IF(Table2[[#This Row],[Resolution_Units]]="k",Table2[[#This Row],[Resolution2_best]]*1000,""))</f>
        <v>750000</v>
      </c>
    </row>
    <row r="598" spans="1:17" x14ac:dyDescent="0.25">
      <c r="A598" t="s">
        <v>350</v>
      </c>
      <c r="B598">
        <v>82</v>
      </c>
      <c r="C598" t="s">
        <v>351</v>
      </c>
      <c r="D598">
        <v>2011</v>
      </c>
      <c r="E598" t="s">
        <v>11</v>
      </c>
      <c r="F598" t="s">
        <v>352</v>
      </c>
      <c r="G598" t="s">
        <v>353</v>
      </c>
      <c r="H598">
        <v>20</v>
      </c>
      <c r="I598" t="s">
        <v>3777</v>
      </c>
      <c r="J598" t="s">
        <v>354</v>
      </c>
      <c r="K598" t="s">
        <v>355</v>
      </c>
      <c r="L598" t="s">
        <v>356</v>
      </c>
      <c r="M598" t="s">
        <v>54</v>
      </c>
      <c r="N598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20</v>
      </c>
      <c r="O598">
        <v>16</v>
      </c>
      <c r="P598" t="s">
        <v>3777</v>
      </c>
      <c r="Q598">
        <f>IF(Table2[[#This Row],[Resolution_Units]]="m",Table2[[#This Row],[Resolution2_best]], IF(Table2[[#This Row],[Resolution_Units]]="k",Table2[[#This Row],[Resolution2_best]]*1000,""))</f>
        <v>16000</v>
      </c>
    </row>
    <row r="599" spans="1:17" x14ac:dyDescent="0.25">
      <c r="A599" t="s">
        <v>264</v>
      </c>
      <c r="B599">
        <v>65</v>
      </c>
      <c r="C599" t="s">
        <v>265</v>
      </c>
      <c r="D599">
        <v>2011</v>
      </c>
      <c r="E599" t="s">
        <v>11</v>
      </c>
      <c r="F599" t="s">
        <v>266</v>
      </c>
      <c r="G599" t="s">
        <v>267</v>
      </c>
      <c r="H599">
        <v>160</v>
      </c>
      <c r="I599" t="s">
        <v>3777</v>
      </c>
      <c r="J599" t="s">
        <v>268</v>
      </c>
      <c r="K599" t="s">
        <v>269</v>
      </c>
      <c r="L599" t="s">
        <v>270</v>
      </c>
      <c r="M599" t="s">
        <v>23</v>
      </c>
      <c r="N599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160</v>
      </c>
      <c r="O599">
        <v>5.6</v>
      </c>
      <c r="P599" t="s">
        <v>3777</v>
      </c>
      <c r="Q599">
        <f>IF(Table2[[#This Row],[Resolution_Units]]="m",Table2[[#This Row],[Resolution2_best]], IF(Table2[[#This Row],[Resolution_Units]]="k",Table2[[#This Row],[Resolution2_best]]*1000,""))</f>
        <v>5600</v>
      </c>
    </row>
    <row r="600" spans="1:17" x14ac:dyDescent="0.25">
      <c r="A600" t="s">
        <v>276</v>
      </c>
      <c r="B600">
        <v>67</v>
      </c>
      <c r="C600" t="s">
        <v>276</v>
      </c>
      <c r="D600">
        <v>2011</v>
      </c>
      <c r="E600" t="s">
        <v>11</v>
      </c>
      <c r="F600" t="s">
        <v>277</v>
      </c>
      <c r="G600" t="s">
        <v>278</v>
      </c>
      <c r="H600">
        <v>5</v>
      </c>
      <c r="I600" t="s">
        <v>3777</v>
      </c>
      <c r="J600" t="s">
        <v>279</v>
      </c>
      <c r="K600" t="s">
        <v>280</v>
      </c>
      <c r="L600" t="s">
        <v>281</v>
      </c>
      <c r="M600" t="s">
        <v>54</v>
      </c>
      <c r="N600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5</v>
      </c>
      <c r="O600">
        <v>100</v>
      </c>
      <c r="P600" t="s">
        <v>3777</v>
      </c>
      <c r="Q600">
        <f>IF(Table2[[#This Row],[Resolution_Units]]="m",Table2[[#This Row],[Resolution2_best]], IF(Table2[[#This Row],[Resolution_Units]]="k",Table2[[#This Row],[Resolution2_best]]*1000,""))</f>
        <v>100000</v>
      </c>
    </row>
    <row r="601" spans="1:17" x14ac:dyDescent="0.25">
      <c r="A601" t="s">
        <v>564</v>
      </c>
      <c r="B601">
        <v>130</v>
      </c>
      <c r="C601" t="s">
        <v>565</v>
      </c>
      <c r="D601">
        <v>2011</v>
      </c>
      <c r="E601" t="s">
        <v>170</v>
      </c>
      <c r="F601" t="s">
        <v>184</v>
      </c>
      <c r="J601" t="s">
        <v>12</v>
      </c>
      <c r="K601" t="s">
        <v>12</v>
      </c>
      <c r="L601" t="s">
        <v>566</v>
      </c>
      <c r="M601" t="s">
        <v>54</v>
      </c>
      <c r="N60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601">
        <v>25</v>
      </c>
      <c r="P601" t="s">
        <v>3777</v>
      </c>
      <c r="Q601">
        <f>IF(Table2[[#This Row],[Resolution_Units]]="m",Table2[[#This Row],[Resolution2_best]], IF(Table2[[#This Row],[Resolution_Units]]="k",Table2[[#This Row],[Resolution2_best]]*1000,""))</f>
        <v>25000</v>
      </c>
    </row>
    <row r="602" spans="1:17" x14ac:dyDescent="0.25">
      <c r="A602" t="s">
        <v>475</v>
      </c>
      <c r="B602">
        <v>109</v>
      </c>
      <c r="C602" t="s">
        <v>476</v>
      </c>
      <c r="D602">
        <v>2011</v>
      </c>
      <c r="E602" t="s">
        <v>11</v>
      </c>
      <c r="F602" t="s">
        <v>477</v>
      </c>
      <c r="G602" t="s">
        <v>478</v>
      </c>
      <c r="H602">
        <v>216</v>
      </c>
      <c r="I602" t="s">
        <v>3777</v>
      </c>
      <c r="J602" t="s">
        <v>479</v>
      </c>
      <c r="K602" t="s">
        <v>80</v>
      </c>
      <c r="L602" t="s">
        <v>270</v>
      </c>
      <c r="M602" t="s">
        <v>23</v>
      </c>
      <c r="N602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216</v>
      </c>
      <c r="O602">
        <v>500</v>
      </c>
      <c r="P602" t="s">
        <v>3778</v>
      </c>
      <c r="Q602">
        <f>IF(Table2[[#This Row],[Resolution_Units]]="m",Table2[[#This Row],[Resolution2_best]], IF(Table2[[#This Row],[Resolution_Units]]="k",Table2[[#This Row],[Resolution2_best]]*1000,""))</f>
        <v>500</v>
      </c>
    </row>
    <row r="603" spans="1:17" x14ac:dyDescent="0.25">
      <c r="A603" t="s">
        <v>638</v>
      </c>
      <c r="B603">
        <v>147</v>
      </c>
      <c r="C603" t="s">
        <v>639</v>
      </c>
      <c r="D603">
        <v>2011</v>
      </c>
      <c r="E603" t="s">
        <v>11</v>
      </c>
      <c r="F603" t="s">
        <v>640</v>
      </c>
      <c r="G603" t="s">
        <v>641</v>
      </c>
      <c r="H603">
        <v>1.5</v>
      </c>
      <c r="I603" t="s">
        <v>3778</v>
      </c>
      <c r="J603" t="s">
        <v>642</v>
      </c>
      <c r="K603" t="s">
        <v>643</v>
      </c>
      <c r="L603" t="s">
        <v>356</v>
      </c>
      <c r="M603" t="s">
        <v>68</v>
      </c>
      <c r="N603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1500</v>
      </c>
      <c r="O603">
        <v>14</v>
      </c>
      <c r="P603" t="s">
        <v>3777</v>
      </c>
      <c r="Q603">
        <f>IF(Table2[[#This Row],[Resolution_Units]]="m",Table2[[#This Row],[Resolution2_best]], IF(Table2[[#This Row],[Resolution_Units]]="k",Table2[[#This Row],[Resolution2_best]]*1000,""))</f>
        <v>14000</v>
      </c>
    </row>
    <row r="604" spans="1:17" x14ac:dyDescent="0.25">
      <c r="A604" t="s">
        <v>2131</v>
      </c>
      <c r="B604">
        <v>563</v>
      </c>
      <c r="C604" t="s">
        <v>2132</v>
      </c>
      <c r="D604">
        <v>2011</v>
      </c>
      <c r="E604" t="s">
        <v>51</v>
      </c>
      <c r="F604" t="s">
        <v>2133</v>
      </c>
      <c r="G604" t="s">
        <v>2099</v>
      </c>
      <c r="H604">
        <v>15</v>
      </c>
      <c r="I604" t="s">
        <v>3778</v>
      </c>
      <c r="J604" t="s">
        <v>157</v>
      </c>
      <c r="K604" t="s">
        <v>808</v>
      </c>
      <c r="L604" t="s">
        <v>2134</v>
      </c>
      <c r="M604" t="s">
        <v>23</v>
      </c>
      <c r="N604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15000</v>
      </c>
      <c r="O604">
        <v>1</v>
      </c>
      <c r="P604" t="s">
        <v>3777</v>
      </c>
      <c r="Q604">
        <f>IF(Table2[[#This Row],[Resolution_Units]]="m",Table2[[#This Row],[Resolution2_best]], IF(Table2[[#This Row],[Resolution_Units]]="k",Table2[[#This Row],[Resolution2_best]]*1000,""))</f>
        <v>1000</v>
      </c>
    </row>
    <row r="605" spans="1:17" x14ac:dyDescent="0.25">
      <c r="A605" t="s">
        <v>838</v>
      </c>
      <c r="B605">
        <v>200</v>
      </c>
      <c r="C605" t="s">
        <v>839</v>
      </c>
      <c r="D605">
        <v>2011</v>
      </c>
      <c r="E605" t="s">
        <v>17</v>
      </c>
      <c r="J605" t="s">
        <v>312</v>
      </c>
      <c r="K605" t="s">
        <v>531</v>
      </c>
      <c r="L605" t="s">
        <v>840</v>
      </c>
      <c r="M605" t="s">
        <v>134</v>
      </c>
      <c r="N60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605" t="str">
        <f>IF(Table2[[#This Row],[Resolution_Units]]="m",Table2[[#This Row],[Resolution2_best]], IF(Table2[[#This Row],[Resolution_Units]]="k",Table2[[#This Row],[Resolution2_best]]*1000,""))</f>
        <v/>
      </c>
    </row>
    <row r="606" spans="1:17" x14ac:dyDescent="0.25">
      <c r="A606" t="s">
        <v>1050</v>
      </c>
      <c r="B606">
        <v>258</v>
      </c>
      <c r="C606" t="s">
        <v>1048</v>
      </c>
      <c r="D606">
        <v>2011</v>
      </c>
      <c r="E606" t="s">
        <v>1051</v>
      </c>
      <c r="J606" t="s">
        <v>12</v>
      </c>
      <c r="K606" t="s">
        <v>12</v>
      </c>
      <c r="L606" t="s">
        <v>1052</v>
      </c>
      <c r="M606" t="s">
        <v>302</v>
      </c>
      <c r="N60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606" t="str">
        <f>IF(Table2[[#This Row],[Resolution_Units]]="m",Table2[[#This Row],[Resolution2_best]], IF(Table2[[#This Row],[Resolution_Units]]="k",Table2[[#This Row],[Resolution2_best]]*1000,""))</f>
        <v/>
      </c>
    </row>
    <row r="607" spans="1:17" x14ac:dyDescent="0.25">
      <c r="A607" t="s">
        <v>1088</v>
      </c>
      <c r="B607">
        <v>271</v>
      </c>
      <c r="C607" t="s">
        <v>1089</v>
      </c>
      <c r="D607">
        <v>2011</v>
      </c>
      <c r="E607" t="s">
        <v>51</v>
      </c>
      <c r="J607" t="s">
        <v>12</v>
      </c>
      <c r="K607" t="s">
        <v>12</v>
      </c>
      <c r="L607" t="s">
        <v>1052</v>
      </c>
      <c r="M607" t="s">
        <v>134</v>
      </c>
      <c r="N607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607" t="str">
        <f>IF(Table2[[#This Row],[Resolution_Units]]="m",Table2[[#This Row],[Resolution2_best]], IF(Table2[[#This Row],[Resolution_Units]]="k",Table2[[#This Row],[Resolution2_best]]*1000,""))</f>
        <v/>
      </c>
    </row>
    <row r="608" spans="1:17" x14ac:dyDescent="0.25">
      <c r="A608" t="s">
        <v>1082</v>
      </c>
      <c r="B608">
        <v>267</v>
      </c>
      <c r="C608" t="s">
        <v>1083</v>
      </c>
      <c r="D608">
        <v>2011</v>
      </c>
      <c r="E608" t="s">
        <v>51</v>
      </c>
      <c r="J608" t="s">
        <v>12</v>
      </c>
      <c r="K608" t="s">
        <v>12</v>
      </c>
      <c r="L608" t="s">
        <v>1052</v>
      </c>
      <c r="M608" t="s">
        <v>134</v>
      </c>
      <c r="N60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608" t="str">
        <f>IF(Table2[[#This Row],[Resolution_Units]]="m",Table2[[#This Row],[Resolution2_best]], IF(Table2[[#This Row],[Resolution_Units]]="k",Table2[[#This Row],[Resolution2_best]]*1000,""))</f>
        <v/>
      </c>
    </row>
    <row r="609" spans="1:17" x14ac:dyDescent="0.25">
      <c r="A609" t="s">
        <v>1094</v>
      </c>
      <c r="B609">
        <v>275</v>
      </c>
      <c r="C609" t="s">
        <v>1095</v>
      </c>
      <c r="D609">
        <v>2011</v>
      </c>
      <c r="E609" t="s">
        <v>51</v>
      </c>
      <c r="F609" t="s">
        <v>287</v>
      </c>
      <c r="J609" t="s">
        <v>12</v>
      </c>
      <c r="K609" t="s">
        <v>12</v>
      </c>
      <c r="L609" t="s">
        <v>1052</v>
      </c>
      <c r="N609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609" t="str">
        <f>IF(Table2[[#This Row],[Resolution_Units]]="m",Table2[[#This Row],[Resolution2_best]], IF(Table2[[#This Row],[Resolution_Units]]="k",Table2[[#This Row],[Resolution2_best]]*1000,""))</f>
        <v/>
      </c>
    </row>
    <row r="610" spans="1:17" x14ac:dyDescent="0.25">
      <c r="A610" t="s">
        <v>1382</v>
      </c>
      <c r="B610">
        <v>351</v>
      </c>
      <c r="C610" t="s">
        <v>1383</v>
      </c>
      <c r="D610">
        <v>2011</v>
      </c>
      <c r="E610" t="s">
        <v>699</v>
      </c>
      <c r="F610" t="s">
        <v>1384</v>
      </c>
      <c r="J610" t="s">
        <v>12</v>
      </c>
      <c r="K610" t="s">
        <v>12</v>
      </c>
      <c r="L610" t="s">
        <v>1385</v>
      </c>
      <c r="M610" t="s">
        <v>23</v>
      </c>
      <c r="N610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610">
        <v>250</v>
      </c>
      <c r="P610" t="s">
        <v>3778</v>
      </c>
      <c r="Q610">
        <f>IF(Table2[[#This Row],[Resolution_Units]]="m",Table2[[#This Row],[Resolution2_best]], IF(Table2[[#This Row],[Resolution_Units]]="k",Table2[[#This Row],[Resolution2_best]]*1000,""))</f>
        <v>250</v>
      </c>
    </row>
    <row r="611" spans="1:17" x14ac:dyDescent="0.25">
      <c r="A611" t="s">
        <v>1322</v>
      </c>
      <c r="B611">
        <v>337</v>
      </c>
      <c r="C611" t="s">
        <v>1323</v>
      </c>
      <c r="D611">
        <v>2011</v>
      </c>
      <c r="E611" t="s">
        <v>1316</v>
      </c>
      <c r="F611" t="s">
        <v>1324</v>
      </c>
      <c r="J611" t="s">
        <v>12</v>
      </c>
      <c r="K611" t="s">
        <v>12</v>
      </c>
      <c r="L611" t="s">
        <v>1325</v>
      </c>
      <c r="M611" t="s">
        <v>23</v>
      </c>
      <c r="N61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611">
        <v>5</v>
      </c>
      <c r="P611" t="s">
        <v>3778</v>
      </c>
      <c r="Q611">
        <f>IF(Table2[[#This Row],[Resolution_Units]]="m",Table2[[#This Row],[Resolution2_best]], IF(Table2[[#This Row],[Resolution_Units]]="k",Table2[[#This Row],[Resolution2_best]]*1000,""))</f>
        <v>5</v>
      </c>
    </row>
    <row r="612" spans="1:17" x14ac:dyDescent="0.25">
      <c r="A612" t="s">
        <v>1273</v>
      </c>
      <c r="B612">
        <v>326</v>
      </c>
      <c r="C612" t="s">
        <v>1274</v>
      </c>
      <c r="D612">
        <v>2011</v>
      </c>
      <c r="E612" t="s">
        <v>26</v>
      </c>
      <c r="F612" t="s">
        <v>1275</v>
      </c>
      <c r="G612" t="s">
        <v>1276</v>
      </c>
      <c r="H612">
        <v>465</v>
      </c>
      <c r="I612" t="s">
        <v>3778</v>
      </c>
      <c r="J612" t="s">
        <v>1277</v>
      </c>
      <c r="K612" t="s">
        <v>230</v>
      </c>
      <c r="L612" t="s">
        <v>1278</v>
      </c>
      <c r="M612" t="s">
        <v>23</v>
      </c>
      <c r="N612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465000</v>
      </c>
      <c r="O612">
        <v>0.7</v>
      </c>
      <c r="P612" t="s">
        <v>3778</v>
      </c>
      <c r="Q612">
        <f>IF(Table2[[#This Row],[Resolution_Units]]="m",Table2[[#This Row],[Resolution2_best]], IF(Table2[[#This Row],[Resolution_Units]]="k",Table2[[#This Row],[Resolution2_best]]*1000,""))</f>
        <v>0.7</v>
      </c>
    </row>
    <row r="613" spans="1:17" x14ac:dyDescent="0.25">
      <c r="A613" t="s">
        <v>1351</v>
      </c>
      <c r="B613">
        <v>343</v>
      </c>
      <c r="C613" t="s">
        <v>1352</v>
      </c>
      <c r="D613">
        <v>2011</v>
      </c>
      <c r="E613" t="s">
        <v>1316</v>
      </c>
      <c r="F613" t="s">
        <v>1353</v>
      </c>
      <c r="J613" t="s">
        <v>12</v>
      </c>
      <c r="K613" t="s">
        <v>12</v>
      </c>
      <c r="L613" t="s">
        <v>1325</v>
      </c>
      <c r="M613" t="s">
        <v>23</v>
      </c>
      <c r="N613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613">
        <v>2.36</v>
      </c>
      <c r="P613" t="s">
        <v>3778</v>
      </c>
      <c r="Q613">
        <f>IF(Table2[[#This Row],[Resolution_Units]]="m",Table2[[#This Row],[Resolution2_best]], IF(Table2[[#This Row],[Resolution_Units]]="k",Table2[[#This Row],[Resolution2_best]]*1000,""))</f>
        <v>2.36</v>
      </c>
    </row>
    <row r="614" spans="1:17" x14ac:dyDescent="0.25">
      <c r="A614" t="s">
        <v>1582</v>
      </c>
      <c r="B614">
        <v>406</v>
      </c>
      <c r="C614" t="s">
        <v>1583</v>
      </c>
      <c r="D614">
        <v>2011</v>
      </c>
      <c r="E614" t="s">
        <v>1584</v>
      </c>
      <c r="F614" t="s">
        <v>1585</v>
      </c>
      <c r="J614" t="s">
        <v>395</v>
      </c>
      <c r="K614" t="s">
        <v>491</v>
      </c>
      <c r="L614" t="s">
        <v>1586</v>
      </c>
      <c r="M614" t="s">
        <v>23</v>
      </c>
      <c r="N614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614">
        <v>12</v>
      </c>
      <c r="P614" t="s">
        <v>3778</v>
      </c>
      <c r="Q614">
        <f>IF(Table2[[#This Row],[Resolution_Units]]="m",Table2[[#This Row],[Resolution2_best]], IF(Table2[[#This Row],[Resolution_Units]]="k",Table2[[#This Row],[Resolution2_best]]*1000,""))</f>
        <v>12</v>
      </c>
    </row>
    <row r="615" spans="1:17" x14ac:dyDescent="0.25">
      <c r="A615" t="s">
        <v>2035</v>
      </c>
      <c r="B615">
        <v>538</v>
      </c>
      <c r="C615" t="s">
        <v>2036</v>
      </c>
      <c r="D615">
        <v>2011</v>
      </c>
      <c r="E615" t="s">
        <v>2037</v>
      </c>
      <c r="F615" t="s">
        <v>2038</v>
      </c>
      <c r="J615" t="s">
        <v>12</v>
      </c>
      <c r="K615" t="s">
        <v>12</v>
      </c>
      <c r="L615" t="s">
        <v>2039</v>
      </c>
      <c r="M615" t="s">
        <v>23</v>
      </c>
      <c r="N61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615">
        <v>32</v>
      </c>
      <c r="P615" t="s">
        <v>3778</v>
      </c>
      <c r="Q615">
        <f>IF(Table2[[#This Row],[Resolution_Units]]="m",Table2[[#This Row],[Resolution2_best]], IF(Table2[[#This Row],[Resolution_Units]]="k",Table2[[#This Row],[Resolution2_best]]*1000,""))</f>
        <v>32</v>
      </c>
    </row>
    <row r="616" spans="1:17" x14ac:dyDescent="0.25">
      <c r="A616" t="s">
        <v>2244</v>
      </c>
      <c r="B616">
        <v>595</v>
      </c>
      <c r="C616" t="s">
        <v>2238</v>
      </c>
      <c r="D616">
        <v>2011</v>
      </c>
      <c r="E616" t="s">
        <v>699</v>
      </c>
      <c r="F616" t="s">
        <v>891</v>
      </c>
      <c r="G616" t="s">
        <v>2245</v>
      </c>
      <c r="H616">
        <v>19.2</v>
      </c>
      <c r="I616" t="s">
        <v>3777</v>
      </c>
      <c r="J616" t="s">
        <v>256</v>
      </c>
      <c r="K616" t="s">
        <v>2246</v>
      </c>
      <c r="L616" t="s">
        <v>281</v>
      </c>
      <c r="M616" t="s">
        <v>54</v>
      </c>
      <c r="N616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19.2</v>
      </c>
      <c r="O616">
        <v>50</v>
      </c>
      <c r="P616" t="s">
        <v>3777</v>
      </c>
      <c r="Q616">
        <f>IF(Table2[[#This Row],[Resolution_Units]]="m",Table2[[#This Row],[Resolution2_best]], IF(Table2[[#This Row],[Resolution_Units]]="k",Table2[[#This Row],[Resolution2_best]]*1000,""))</f>
        <v>50000</v>
      </c>
    </row>
    <row r="617" spans="1:17" x14ac:dyDescent="0.25">
      <c r="A617" t="s">
        <v>1836</v>
      </c>
      <c r="B617">
        <v>481</v>
      </c>
      <c r="C617" t="s">
        <v>1837</v>
      </c>
      <c r="D617">
        <v>2011</v>
      </c>
      <c r="E617" t="s">
        <v>161</v>
      </c>
      <c r="F617" t="s">
        <v>1838</v>
      </c>
      <c r="G617" t="s">
        <v>1839</v>
      </c>
      <c r="H617">
        <v>37</v>
      </c>
      <c r="I617" t="s">
        <v>3777</v>
      </c>
      <c r="J617" t="s">
        <v>1840</v>
      </c>
      <c r="K617" t="s">
        <v>1841</v>
      </c>
      <c r="L617" t="s">
        <v>1842</v>
      </c>
      <c r="M617" t="s">
        <v>54</v>
      </c>
      <c r="N617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37</v>
      </c>
      <c r="O617">
        <v>6</v>
      </c>
      <c r="P617" t="s">
        <v>3777</v>
      </c>
      <c r="Q617">
        <f>IF(Table2[[#This Row],[Resolution_Units]]="m",Table2[[#This Row],[Resolution2_best]], IF(Table2[[#This Row],[Resolution_Units]]="k",Table2[[#This Row],[Resolution2_best]]*1000,""))</f>
        <v>6000</v>
      </c>
    </row>
    <row r="618" spans="1:17" x14ac:dyDescent="0.25">
      <c r="A618" t="s">
        <v>2255</v>
      </c>
      <c r="B618">
        <v>598</v>
      </c>
      <c r="C618" t="s">
        <v>2256</v>
      </c>
      <c r="D618">
        <v>2011</v>
      </c>
      <c r="E618" t="s">
        <v>170</v>
      </c>
      <c r="F618" t="s">
        <v>2257</v>
      </c>
      <c r="J618" t="s">
        <v>12</v>
      </c>
      <c r="K618" t="s">
        <v>12</v>
      </c>
      <c r="L618" t="s">
        <v>2258</v>
      </c>
      <c r="M618" t="s">
        <v>54</v>
      </c>
      <c r="N61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618" t="str">
        <f>IF(Table2[[#This Row],[Resolution_Units]]="m",Table2[[#This Row],[Resolution2_best]], IF(Table2[[#This Row],[Resolution_Units]]="k",Table2[[#This Row],[Resolution2_best]]*1000,""))</f>
        <v/>
      </c>
    </row>
    <row r="619" spans="1:17" x14ac:dyDescent="0.25">
      <c r="A619" t="s">
        <v>2304</v>
      </c>
      <c r="B619">
        <v>612</v>
      </c>
      <c r="C619" t="s">
        <v>2296</v>
      </c>
      <c r="D619">
        <v>2011</v>
      </c>
      <c r="E619" t="s">
        <v>648</v>
      </c>
      <c r="F619" t="s">
        <v>2305</v>
      </c>
      <c r="G619" t="s">
        <v>1186</v>
      </c>
      <c r="H619">
        <v>60</v>
      </c>
      <c r="I619" t="s">
        <v>3778</v>
      </c>
      <c r="J619" t="s">
        <v>2299</v>
      </c>
      <c r="K619" t="s">
        <v>12</v>
      </c>
      <c r="L619" t="s">
        <v>2306</v>
      </c>
      <c r="M619" t="s">
        <v>23</v>
      </c>
      <c r="N619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60000</v>
      </c>
      <c r="O619">
        <v>6</v>
      </c>
      <c r="P619" t="s">
        <v>3778</v>
      </c>
      <c r="Q619">
        <f>IF(Table2[[#This Row],[Resolution_Units]]="m",Table2[[#This Row],[Resolution2_best]], IF(Table2[[#This Row],[Resolution_Units]]="k",Table2[[#This Row],[Resolution2_best]]*1000,""))</f>
        <v>6</v>
      </c>
    </row>
    <row r="620" spans="1:17" x14ac:dyDescent="0.25">
      <c r="A620" t="s">
        <v>2322</v>
      </c>
      <c r="B620">
        <v>618</v>
      </c>
      <c r="C620" t="s">
        <v>2323</v>
      </c>
      <c r="D620">
        <v>2011</v>
      </c>
      <c r="E620" t="s">
        <v>699</v>
      </c>
      <c r="F620" t="s">
        <v>2324</v>
      </c>
      <c r="J620" t="s">
        <v>12</v>
      </c>
      <c r="K620" t="s">
        <v>12</v>
      </c>
      <c r="L620" t="s">
        <v>281</v>
      </c>
      <c r="M620" t="s">
        <v>23</v>
      </c>
      <c r="N620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620">
        <v>350</v>
      </c>
      <c r="P620" t="s">
        <v>3778</v>
      </c>
      <c r="Q620">
        <f>IF(Table2[[#This Row],[Resolution_Units]]="m",Table2[[#This Row],[Resolution2_best]], IF(Table2[[#This Row],[Resolution_Units]]="k",Table2[[#This Row],[Resolution2_best]]*1000,""))</f>
        <v>350</v>
      </c>
    </row>
    <row r="621" spans="1:17" x14ac:dyDescent="0.25">
      <c r="A621" t="s">
        <v>2387</v>
      </c>
      <c r="B621">
        <v>637</v>
      </c>
      <c r="C621" t="s">
        <v>2388</v>
      </c>
      <c r="D621">
        <v>2011</v>
      </c>
      <c r="E621" t="s">
        <v>847</v>
      </c>
      <c r="F621" t="s">
        <v>2389</v>
      </c>
      <c r="J621" t="s">
        <v>857</v>
      </c>
      <c r="K621" t="s">
        <v>261</v>
      </c>
      <c r="L621" t="s">
        <v>2390</v>
      </c>
      <c r="M621" t="s">
        <v>23</v>
      </c>
      <c r="N62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621">
        <v>7.5</v>
      </c>
      <c r="P621" t="s">
        <v>3778</v>
      </c>
      <c r="Q621">
        <f>IF(Table2[[#This Row],[Resolution_Units]]="m",Table2[[#This Row],[Resolution2_best]], IF(Table2[[#This Row],[Resolution_Units]]="k",Table2[[#This Row],[Resolution2_best]]*1000,""))</f>
        <v>7.5</v>
      </c>
    </row>
    <row r="622" spans="1:17" x14ac:dyDescent="0.25">
      <c r="A622" t="s">
        <v>2415</v>
      </c>
      <c r="B622">
        <v>643</v>
      </c>
      <c r="C622" t="s">
        <v>2416</v>
      </c>
      <c r="D622">
        <v>2011</v>
      </c>
      <c r="E622" t="s">
        <v>11</v>
      </c>
      <c r="F622" t="s">
        <v>2417</v>
      </c>
      <c r="G622" t="s">
        <v>2418</v>
      </c>
      <c r="H622">
        <v>165</v>
      </c>
      <c r="I622" t="s">
        <v>3777</v>
      </c>
      <c r="J622" t="s">
        <v>1320</v>
      </c>
      <c r="K622" t="s">
        <v>2419</v>
      </c>
      <c r="L622" t="s">
        <v>2420</v>
      </c>
      <c r="M622" t="s">
        <v>68</v>
      </c>
      <c r="N622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165</v>
      </c>
      <c r="O622">
        <v>2.2000000000000002</v>
      </c>
      <c r="P622" t="s">
        <v>3777</v>
      </c>
      <c r="Q622">
        <f>IF(Table2[[#This Row],[Resolution_Units]]="m",Table2[[#This Row],[Resolution2_best]], IF(Table2[[#This Row],[Resolution_Units]]="k",Table2[[#This Row],[Resolution2_best]]*1000,""))</f>
        <v>2200</v>
      </c>
    </row>
    <row r="623" spans="1:17" x14ac:dyDescent="0.25">
      <c r="A623" t="s">
        <v>2421</v>
      </c>
      <c r="B623">
        <v>644</v>
      </c>
      <c r="C623" t="s">
        <v>2416</v>
      </c>
      <c r="D623">
        <v>2011</v>
      </c>
      <c r="E623" t="s">
        <v>11</v>
      </c>
      <c r="F623" t="s">
        <v>2422</v>
      </c>
      <c r="J623" t="s">
        <v>2423</v>
      </c>
      <c r="K623" t="s">
        <v>12</v>
      </c>
      <c r="L623" t="s">
        <v>356</v>
      </c>
      <c r="M623" t="s">
        <v>68</v>
      </c>
      <c r="N623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623">
        <v>50</v>
      </c>
      <c r="P623" t="s">
        <v>3777</v>
      </c>
      <c r="Q623">
        <f>IF(Table2[[#This Row],[Resolution_Units]]="m",Table2[[#This Row],[Resolution2_best]], IF(Table2[[#This Row],[Resolution_Units]]="k",Table2[[#This Row],[Resolution2_best]]*1000,""))</f>
        <v>50000</v>
      </c>
    </row>
    <row r="624" spans="1:17" x14ac:dyDescent="0.25">
      <c r="A624" t="s">
        <v>2605</v>
      </c>
      <c r="B624">
        <v>704</v>
      </c>
      <c r="C624" t="s">
        <v>2605</v>
      </c>
      <c r="D624">
        <v>2011</v>
      </c>
      <c r="E624" t="s">
        <v>1575</v>
      </c>
      <c r="J624" t="s">
        <v>12</v>
      </c>
      <c r="K624" t="s">
        <v>12</v>
      </c>
      <c r="L624" t="s">
        <v>2606</v>
      </c>
      <c r="N624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624" t="str">
        <f>IF(Table2[[#This Row],[Resolution_Units]]="m",Table2[[#This Row],[Resolution2_best]], IF(Table2[[#This Row],[Resolution_Units]]="k",Table2[[#This Row],[Resolution2_best]]*1000,""))</f>
        <v/>
      </c>
    </row>
    <row r="625" spans="1:17" x14ac:dyDescent="0.25">
      <c r="A625" t="s">
        <v>173</v>
      </c>
      <c r="B625">
        <v>48</v>
      </c>
      <c r="C625" t="s">
        <v>165</v>
      </c>
      <c r="D625">
        <v>2011</v>
      </c>
      <c r="E625" t="s">
        <v>170</v>
      </c>
      <c r="F625" t="s">
        <v>174</v>
      </c>
      <c r="J625" t="s">
        <v>12</v>
      </c>
      <c r="K625" t="s">
        <v>12</v>
      </c>
      <c r="L625" t="s">
        <v>175</v>
      </c>
      <c r="M625" t="s">
        <v>168</v>
      </c>
      <c r="N62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625">
        <v>16</v>
      </c>
      <c r="P625" t="s">
        <v>3777</v>
      </c>
      <c r="Q625">
        <f>IF(Table2[[#This Row],[Resolution_Units]]="m",Table2[[#This Row],[Resolution2_best]], IF(Table2[[#This Row],[Resolution_Units]]="k",Table2[[#This Row],[Resolution2_best]]*1000,""))</f>
        <v>16000</v>
      </c>
    </row>
    <row r="626" spans="1:17" x14ac:dyDescent="0.25">
      <c r="A626" t="s">
        <v>2734</v>
      </c>
      <c r="B626">
        <v>746</v>
      </c>
      <c r="C626" t="s">
        <v>2735</v>
      </c>
      <c r="D626">
        <v>2011</v>
      </c>
      <c r="E626" t="s">
        <v>654</v>
      </c>
      <c r="F626" t="s">
        <v>260</v>
      </c>
      <c r="G626" t="s">
        <v>1131</v>
      </c>
      <c r="H626">
        <v>25</v>
      </c>
      <c r="I626" t="s">
        <v>3777</v>
      </c>
      <c r="J626" t="s">
        <v>2124</v>
      </c>
      <c r="K626" t="s">
        <v>2272</v>
      </c>
      <c r="L626" t="s">
        <v>2736</v>
      </c>
      <c r="M626" t="s">
        <v>263</v>
      </c>
      <c r="N626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25</v>
      </c>
      <c r="O626">
        <v>0.5</v>
      </c>
      <c r="P626" t="s">
        <v>3777</v>
      </c>
      <c r="Q626">
        <f>IF(Table2[[#This Row],[Resolution_Units]]="m",Table2[[#This Row],[Resolution2_best]], IF(Table2[[#This Row],[Resolution_Units]]="k",Table2[[#This Row],[Resolution2_best]]*1000,""))</f>
        <v>500</v>
      </c>
    </row>
    <row r="627" spans="1:17" x14ac:dyDescent="0.25">
      <c r="A627" t="s">
        <v>2935</v>
      </c>
      <c r="B627">
        <v>799</v>
      </c>
      <c r="C627" t="s">
        <v>2919</v>
      </c>
      <c r="D627">
        <v>2011</v>
      </c>
      <c r="E627" t="s">
        <v>170</v>
      </c>
      <c r="F627" t="s">
        <v>2936</v>
      </c>
      <c r="J627" t="s">
        <v>12</v>
      </c>
      <c r="K627" t="s">
        <v>12</v>
      </c>
      <c r="L627" t="s">
        <v>175</v>
      </c>
      <c r="M627" t="s">
        <v>214</v>
      </c>
      <c r="N627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627">
        <v>50</v>
      </c>
      <c r="P627" t="s">
        <v>3777</v>
      </c>
      <c r="Q627">
        <f>IF(Table2[[#This Row],[Resolution_Units]]="m",Table2[[#This Row],[Resolution2_best]], IF(Table2[[#This Row],[Resolution_Units]]="k",Table2[[#This Row],[Resolution2_best]]*1000,""))</f>
        <v>50000</v>
      </c>
    </row>
    <row r="628" spans="1:17" x14ac:dyDescent="0.25">
      <c r="A628" t="s">
        <v>1077</v>
      </c>
      <c r="B628">
        <v>265</v>
      </c>
      <c r="C628" t="s">
        <v>1078</v>
      </c>
      <c r="D628">
        <v>2011</v>
      </c>
      <c r="E628" t="s">
        <v>51</v>
      </c>
      <c r="F628" t="s">
        <v>287</v>
      </c>
      <c r="J628" t="s">
        <v>12</v>
      </c>
      <c r="K628" t="s">
        <v>12</v>
      </c>
      <c r="L628" t="s">
        <v>1052</v>
      </c>
      <c r="N62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628" t="str">
        <f>IF(Table2[[#This Row],[Resolution_Units]]="m",Table2[[#This Row],[Resolution2_best]], IF(Table2[[#This Row],[Resolution_Units]]="k",Table2[[#This Row],[Resolution2_best]]*1000,""))</f>
        <v/>
      </c>
    </row>
    <row r="629" spans="1:17" x14ac:dyDescent="0.25">
      <c r="A629" t="s">
        <v>2813</v>
      </c>
      <c r="B629">
        <v>770</v>
      </c>
      <c r="C629" t="s">
        <v>2814</v>
      </c>
      <c r="D629">
        <v>2011</v>
      </c>
      <c r="E629" t="s">
        <v>26</v>
      </c>
      <c r="F629" t="s">
        <v>2815</v>
      </c>
      <c r="G629" t="s">
        <v>2816</v>
      </c>
      <c r="H629">
        <v>1.5</v>
      </c>
      <c r="I629" t="s">
        <v>3777</v>
      </c>
      <c r="J629" t="s">
        <v>728</v>
      </c>
      <c r="K629" t="s">
        <v>29</v>
      </c>
      <c r="L629" t="s">
        <v>1842</v>
      </c>
      <c r="M629" t="s">
        <v>54</v>
      </c>
      <c r="N629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1.5</v>
      </c>
      <c r="O629">
        <v>10</v>
      </c>
      <c r="P629" t="s">
        <v>3777</v>
      </c>
      <c r="Q629">
        <f>IF(Table2[[#This Row],[Resolution_Units]]="m",Table2[[#This Row],[Resolution2_best]], IF(Table2[[#This Row],[Resolution_Units]]="k",Table2[[#This Row],[Resolution2_best]]*1000,""))</f>
        <v>10000</v>
      </c>
    </row>
    <row r="630" spans="1:17" x14ac:dyDescent="0.25">
      <c r="A630" t="s">
        <v>3611</v>
      </c>
      <c r="B630">
        <v>1018</v>
      </c>
      <c r="C630" t="s">
        <v>3612</v>
      </c>
      <c r="D630">
        <v>2011</v>
      </c>
      <c r="E630" t="s">
        <v>2037</v>
      </c>
      <c r="F630" t="s">
        <v>3613</v>
      </c>
      <c r="J630" t="s">
        <v>65</v>
      </c>
      <c r="K630" t="s">
        <v>269</v>
      </c>
      <c r="L630" t="s">
        <v>2039</v>
      </c>
      <c r="M630" t="s">
        <v>23</v>
      </c>
      <c r="N630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630">
        <v>2.5</v>
      </c>
      <c r="P630" t="s">
        <v>3778</v>
      </c>
      <c r="Q630">
        <f>IF(Table2[[#This Row],[Resolution_Units]]="m",Table2[[#This Row],[Resolution2_best]], IF(Table2[[#This Row],[Resolution_Units]]="k",Table2[[#This Row],[Resolution2_best]]*1000,""))</f>
        <v>2.5</v>
      </c>
    </row>
    <row r="631" spans="1:17" x14ac:dyDescent="0.25">
      <c r="A631" t="s">
        <v>3633</v>
      </c>
      <c r="B631">
        <v>1024</v>
      </c>
      <c r="C631" t="s">
        <v>3634</v>
      </c>
      <c r="D631">
        <v>2011</v>
      </c>
      <c r="E631" t="s">
        <v>11</v>
      </c>
      <c r="F631" t="s">
        <v>3635</v>
      </c>
      <c r="G631" t="s">
        <v>3445</v>
      </c>
      <c r="H631">
        <v>5.9</v>
      </c>
      <c r="I631" t="s">
        <v>3778</v>
      </c>
      <c r="J631" t="s">
        <v>2074</v>
      </c>
      <c r="K631" t="s">
        <v>2338</v>
      </c>
      <c r="L631" t="s">
        <v>356</v>
      </c>
      <c r="M631" t="s">
        <v>23</v>
      </c>
      <c r="N631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5900</v>
      </c>
      <c r="O631">
        <v>375</v>
      </c>
      <c r="P631" t="s">
        <v>3778</v>
      </c>
      <c r="Q631">
        <f>IF(Table2[[#This Row],[Resolution_Units]]="m",Table2[[#This Row],[Resolution2_best]], IF(Table2[[#This Row],[Resolution_Units]]="k",Table2[[#This Row],[Resolution2_best]]*1000,""))</f>
        <v>375</v>
      </c>
    </row>
    <row r="632" spans="1:17" x14ac:dyDescent="0.25">
      <c r="A632" t="s">
        <v>95</v>
      </c>
      <c r="B632">
        <v>33</v>
      </c>
      <c r="C632" t="s">
        <v>96</v>
      </c>
      <c r="D632">
        <v>2012</v>
      </c>
      <c r="E632" t="s">
        <v>97</v>
      </c>
      <c r="F632" t="s">
        <v>98</v>
      </c>
      <c r="G632" t="s">
        <v>99</v>
      </c>
      <c r="H632">
        <v>1000</v>
      </c>
      <c r="I632" t="s">
        <v>3778</v>
      </c>
      <c r="J632" t="s">
        <v>21</v>
      </c>
      <c r="K632" t="s">
        <v>12</v>
      </c>
      <c r="L632" t="s">
        <v>100</v>
      </c>
      <c r="M632" t="s">
        <v>23</v>
      </c>
      <c r="N632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1000000</v>
      </c>
      <c r="O632">
        <v>0.7</v>
      </c>
      <c r="P632" t="s">
        <v>3778</v>
      </c>
      <c r="Q632">
        <f>IF(Table2[[#This Row],[Resolution_Units]]="m",Table2[[#This Row],[Resolution2_best]], IF(Table2[[#This Row],[Resolution_Units]]="k",Table2[[#This Row],[Resolution2_best]]*1000,""))</f>
        <v>0.7</v>
      </c>
    </row>
    <row r="633" spans="1:17" x14ac:dyDescent="0.25">
      <c r="A633" t="s">
        <v>242</v>
      </c>
      <c r="B633">
        <v>61</v>
      </c>
      <c r="C633" t="s">
        <v>243</v>
      </c>
      <c r="D633">
        <v>2012</v>
      </c>
      <c r="E633" t="s">
        <v>190</v>
      </c>
      <c r="F633" t="s">
        <v>227</v>
      </c>
      <c r="G633" t="s">
        <v>228</v>
      </c>
      <c r="H633">
        <v>130</v>
      </c>
      <c r="I633" t="s">
        <v>3777</v>
      </c>
      <c r="J633" t="s">
        <v>229</v>
      </c>
      <c r="K633" t="s">
        <v>230</v>
      </c>
      <c r="L633" t="s">
        <v>244</v>
      </c>
      <c r="M633" t="s">
        <v>54</v>
      </c>
      <c r="N633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130</v>
      </c>
      <c r="Q633" t="str">
        <f>IF(Table2[[#This Row],[Resolution_Units]]="m",Table2[[#This Row],[Resolution2_best]], IF(Table2[[#This Row],[Resolution_Units]]="k",Table2[[#This Row],[Resolution2_best]]*1000,""))</f>
        <v/>
      </c>
    </row>
    <row r="634" spans="1:17" x14ac:dyDescent="0.25">
      <c r="A634" t="s">
        <v>845</v>
      </c>
      <c r="B634">
        <v>202</v>
      </c>
      <c r="C634" t="s">
        <v>846</v>
      </c>
      <c r="D634">
        <v>2012</v>
      </c>
      <c r="E634" t="s">
        <v>847</v>
      </c>
      <c r="F634" t="s">
        <v>848</v>
      </c>
      <c r="J634" t="s">
        <v>65</v>
      </c>
      <c r="K634" t="s">
        <v>268</v>
      </c>
      <c r="L634" t="s">
        <v>849</v>
      </c>
      <c r="M634" t="s">
        <v>23</v>
      </c>
      <c r="N634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634">
        <v>2.5</v>
      </c>
      <c r="P634" t="s">
        <v>3778</v>
      </c>
      <c r="Q634">
        <f>IF(Table2[[#This Row],[Resolution_Units]]="m",Table2[[#This Row],[Resolution2_best]], IF(Table2[[#This Row],[Resolution_Units]]="k",Table2[[#This Row],[Resolution2_best]]*1000,""))</f>
        <v>2.5</v>
      </c>
    </row>
    <row r="635" spans="1:17" x14ac:dyDescent="0.25">
      <c r="A635" t="s">
        <v>778</v>
      </c>
      <c r="B635">
        <v>181</v>
      </c>
      <c r="C635" t="s">
        <v>779</v>
      </c>
      <c r="D635">
        <v>2012</v>
      </c>
      <c r="E635" t="s">
        <v>11</v>
      </c>
      <c r="J635" t="s">
        <v>12</v>
      </c>
      <c r="K635" t="s">
        <v>12</v>
      </c>
      <c r="L635" t="s">
        <v>780</v>
      </c>
      <c r="M635" t="s">
        <v>134</v>
      </c>
      <c r="N63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635" t="str">
        <f>IF(Table2[[#This Row],[Resolution_Units]]="m",Table2[[#This Row],[Resolution2_best]], IF(Table2[[#This Row],[Resolution_Units]]="k",Table2[[#This Row],[Resolution2_best]]*1000,""))</f>
        <v/>
      </c>
    </row>
    <row r="636" spans="1:17" x14ac:dyDescent="0.25">
      <c r="A636" t="s">
        <v>781</v>
      </c>
      <c r="B636">
        <v>182</v>
      </c>
      <c r="C636" t="s">
        <v>782</v>
      </c>
      <c r="D636">
        <v>2012</v>
      </c>
      <c r="E636" t="s">
        <v>11</v>
      </c>
      <c r="J636" t="s">
        <v>12</v>
      </c>
      <c r="K636" t="s">
        <v>12</v>
      </c>
      <c r="L636" t="s">
        <v>780</v>
      </c>
      <c r="M636" t="s">
        <v>134</v>
      </c>
      <c r="N63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636" t="str">
        <f>IF(Table2[[#This Row],[Resolution_Units]]="m",Table2[[#This Row],[Resolution2_best]], IF(Table2[[#This Row],[Resolution_Units]]="k",Table2[[#This Row],[Resolution2_best]]*1000,""))</f>
        <v/>
      </c>
    </row>
    <row r="637" spans="1:17" x14ac:dyDescent="0.25">
      <c r="A637" t="s">
        <v>783</v>
      </c>
      <c r="B637">
        <v>183</v>
      </c>
      <c r="C637" t="s">
        <v>784</v>
      </c>
      <c r="D637">
        <v>2012</v>
      </c>
      <c r="E637" t="s">
        <v>11</v>
      </c>
      <c r="J637" t="s">
        <v>12</v>
      </c>
      <c r="K637" t="s">
        <v>12</v>
      </c>
      <c r="L637" t="s">
        <v>780</v>
      </c>
      <c r="M637" t="s">
        <v>134</v>
      </c>
      <c r="N637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637" t="str">
        <f>IF(Table2[[#This Row],[Resolution_Units]]="m",Table2[[#This Row],[Resolution2_best]], IF(Table2[[#This Row],[Resolution_Units]]="k",Table2[[#This Row],[Resolution2_best]]*1000,""))</f>
        <v/>
      </c>
    </row>
    <row r="638" spans="1:17" x14ac:dyDescent="0.25">
      <c r="A638" t="s">
        <v>827</v>
      </c>
      <c r="B638">
        <v>197</v>
      </c>
      <c r="C638" t="s">
        <v>828</v>
      </c>
      <c r="D638">
        <v>2012</v>
      </c>
      <c r="E638" t="s">
        <v>11</v>
      </c>
      <c r="G638" t="s">
        <v>829</v>
      </c>
      <c r="H638">
        <v>12</v>
      </c>
      <c r="I638" t="s">
        <v>3777</v>
      </c>
      <c r="J638" t="s">
        <v>830</v>
      </c>
      <c r="K638" t="s">
        <v>540</v>
      </c>
      <c r="L638" t="s">
        <v>780</v>
      </c>
      <c r="N638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12</v>
      </c>
      <c r="Q638" t="str">
        <f>IF(Table2[[#This Row],[Resolution_Units]]="m",Table2[[#This Row],[Resolution2_best]], IF(Table2[[#This Row],[Resolution_Units]]="k",Table2[[#This Row],[Resolution2_best]]*1000,""))</f>
        <v/>
      </c>
    </row>
    <row r="639" spans="1:17" x14ac:dyDescent="0.25">
      <c r="A639" t="s">
        <v>801</v>
      </c>
      <c r="B639">
        <v>191</v>
      </c>
      <c r="C639" t="s">
        <v>802</v>
      </c>
      <c r="D639">
        <v>2012</v>
      </c>
      <c r="E639" t="s">
        <v>11</v>
      </c>
      <c r="G639" t="s">
        <v>803</v>
      </c>
      <c r="H639">
        <v>2</v>
      </c>
      <c r="I639" t="s">
        <v>3777</v>
      </c>
      <c r="J639" t="s">
        <v>804</v>
      </c>
      <c r="K639" t="s">
        <v>805</v>
      </c>
      <c r="L639" t="s">
        <v>780</v>
      </c>
      <c r="N639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2</v>
      </c>
      <c r="Q639" t="str">
        <f>IF(Table2[[#This Row],[Resolution_Units]]="m",Table2[[#This Row],[Resolution2_best]], IF(Table2[[#This Row],[Resolution_Units]]="k",Table2[[#This Row],[Resolution2_best]]*1000,""))</f>
        <v/>
      </c>
    </row>
    <row r="640" spans="1:17" x14ac:dyDescent="0.25">
      <c r="A640" t="s">
        <v>2562</v>
      </c>
      <c r="B640">
        <v>692</v>
      </c>
      <c r="C640" t="s">
        <v>2563</v>
      </c>
      <c r="D640">
        <v>2012</v>
      </c>
      <c r="E640" t="s">
        <v>1316</v>
      </c>
      <c r="F640" t="s">
        <v>2564</v>
      </c>
      <c r="J640" t="s">
        <v>12</v>
      </c>
      <c r="K640" t="s">
        <v>12</v>
      </c>
      <c r="L640" t="s">
        <v>2565</v>
      </c>
      <c r="M640" t="s">
        <v>23</v>
      </c>
      <c r="N640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640">
        <v>2.5</v>
      </c>
      <c r="P640" t="s">
        <v>3778</v>
      </c>
      <c r="Q640">
        <f>IF(Table2[[#This Row],[Resolution_Units]]="m",Table2[[#This Row],[Resolution2_best]], IF(Table2[[#This Row],[Resolution_Units]]="k",Table2[[#This Row],[Resolution2_best]]*1000,""))</f>
        <v>2.5</v>
      </c>
    </row>
    <row r="641" spans="1:17" x14ac:dyDescent="0.25">
      <c r="A641" t="s">
        <v>1631</v>
      </c>
      <c r="B641">
        <v>419</v>
      </c>
      <c r="C641" t="s">
        <v>1632</v>
      </c>
      <c r="D641">
        <v>2012</v>
      </c>
      <c r="E641" t="s">
        <v>1316</v>
      </c>
      <c r="F641" t="s">
        <v>1633</v>
      </c>
      <c r="J641" t="s">
        <v>12</v>
      </c>
      <c r="K641" t="s">
        <v>12</v>
      </c>
      <c r="L641" t="s">
        <v>1634</v>
      </c>
      <c r="M641" t="s">
        <v>23</v>
      </c>
      <c r="N64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641">
        <v>73</v>
      </c>
      <c r="P641" t="s">
        <v>3778</v>
      </c>
      <c r="Q641">
        <f>IF(Table2[[#This Row],[Resolution_Units]]="m",Table2[[#This Row],[Resolution2_best]], IF(Table2[[#This Row],[Resolution_Units]]="k",Table2[[#This Row],[Resolution2_best]]*1000,""))</f>
        <v>73</v>
      </c>
    </row>
    <row r="642" spans="1:17" x14ac:dyDescent="0.25">
      <c r="A642" t="s">
        <v>2063</v>
      </c>
      <c r="B642">
        <v>546</v>
      </c>
      <c r="C642" t="s">
        <v>2060</v>
      </c>
      <c r="D642">
        <v>2012</v>
      </c>
      <c r="E642" t="s">
        <v>1316</v>
      </c>
      <c r="F642" t="s">
        <v>2064</v>
      </c>
      <c r="J642" t="s">
        <v>12</v>
      </c>
      <c r="K642" t="s">
        <v>12</v>
      </c>
      <c r="L642" t="s">
        <v>2065</v>
      </c>
      <c r="M642" t="s">
        <v>23</v>
      </c>
      <c r="N642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642">
        <v>5.8</v>
      </c>
      <c r="P642" t="s">
        <v>3778</v>
      </c>
      <c r="Q642">
        <f>IF(Table2[[#This Row],[Resolution_Units]]="m",Table2[[#This Row],[Resolution2_best]], IF(Table2[[#This Row],[Resolution_Units]]="k",Table2[[#This Row],[Resolution2_best]]*1000,""))</f>
        <v>5.8</v>
      </c>
    </row>
    <row r="643" spans="1:17" x14ac:dyDescent="0.25">
      <c r="A643" t="s">
        <v>2201</v>
      </c>
      <c r="B643">
        <v>584</v>
      </c>
      <c r="C643" t="s">
        <v>2202</v>
      </c>
      <c r="D643">
        <v>2012</v>
      </c>
      <c r="E643" t="s">
        <v>1316</v>
      </c>
      <c r="F643" t="s">
        <v>2203</v>
      </c>
      <c r="J643" t="s">
        <v>12</v>
      </c>
      <c r="K643" t="s">
        <v>12</v>
      </c>
      <c r="L643" t="s">
        <v>2204</v>
      </c>
      <c r="M643" t="s">
        <v>23</v>
      </c>
      <c r="N643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643">
        <v>10</v>
      </c>
      <c r="P643" t="s">
        <v>3778</v>
      </c>
      <c r="Q643">
        <f>IF(Table2[[#This Row],[Resolution_Units]]="m",Table2[[#This Row],[Resolution2_best]], IF(Table2[[#This Row],[Resolution_Units]]="k",Table2[[#This Row],[Resolution2_best]]*1000,""))</f>
        <v>10</v>
      </c>
    </row>
    <row r="644" spans="1:17" x14ac:dyDescent="0.25">
      <c r="A644" t="s">
        <v>2102</v>
      </c>
      <c r="B644">
        <v>555</v>
      </c>
      <c r="C644" t="s">
        <v>2103</v>
      </c>
      <c r="D644">
        <v>2012</v>
      </c>
      <c r="E644" t="s">
        <v>51</v>
      </c>
      <c r="F644" t="s">
        <v>1585</v>
      </c>
      <c r="J644" t="s">
        <v>12</v>
      </c>
      <c r="K644" t="s">
        <v>12</v>
      </c>
      <c r="L644" t="s">
        <v>2104</v>
      </c>
      <c r="M644" t="s">
        <v>23</v>
      </c>
      <c r="N644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644">
        <v>12</v>
      </c>
      <c r="P644" t="s">
        <v>3778</v>
      </c>
      <c r="Q644">
        <f>IF(Table2[[#This Row],[Resolution_Units]]="m",Table2[[#This Row],[Resolution2_best]], IF(Table2[[#This Row],[Resolution_Units]]="k",Table2[[#This Row],[Resolution2_best]]*1000,""))</f>
        <v>12</v>
      </c>
    </row>
    <row r="645" spans="1:17" x14ac:dyDescent="0.25">
      <c r="A645" t="s">
        <v>2118</v>
      </c>
      <c r="B645">
        <v>559</v>
      </c>
      <c r="C645" t="s">
        <v>2119</v>
      </c>
      <c r="D645">
        <v>2012</v>
      </c>
      <c r="E645" t="s">
        <v>51</v>
      </c>
      <c r="F645" t="s">
        <v>2003</v>
      </c>
      <c r="J645" t="s">
        <v>12</v>
      </c>
      <c r="K645" t="s">
        <v>12</v>
      </c>
      <c r="L645" t="s">
        <v>2120</v>
      </c>
      <c r="M645" t="s">
        <v>23</v>
      </c>
      <c r="N64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645">
        <v>25</v>
      </c>
      <c r="P645" t="s">
        <v>3778</v>
      </c>
      <c r="Q645">
        <f>IF(Table2[[#This Row],[Resolution_Units]]="m",Table2[[#This Row],[Resolution2_best]], IF(Table2[[#This Row],[Resolution_Units]]="k",Table2[[#This Row],[Resolution2_best]]*1000,""))</f>
        <v>25</v>
      </c>
    </row>
    <row r="646" spans="1:17" x14ac:dyDescent="0.25">
      <c r="A646" t="s">
        <v>2301</v>
      </c>
      <c r="B646">
        <v>611</v>
      </c>
      <c r="C646" t="s">
        <v>2296</v>
      </c>
      <c r="D646">
        <v>2012</v>
      </c>
      <c r="E646" t="s">
        <v>26</v>
      </c>
      <c r="F646" t="s">
        <v>2302</v>
      </c>
      <c r="G646" t="s">
        <v>1186</v>
      </c>
      <c r="H646">
        <v>60</v>
      </c>
      <c r="I646" t="s">
        <v>3778</v>
      </c>
      <c r="J646" t="s">
        <v>2299</v>
      </c>
      <c r="K646" t="s">
        <v>12</v>
      </c>
      <c r="L646" t="s">
        <v>2303</v>
      </c>
      <c r="M646" t="s">
        <v>23</v>
      </c>
      <c r="N646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60000</v>
      </c>
      <c r="O646">
        <v>2</v>
      </c>
      <c r="P646" t="s">
        <v>3778</v>
      </c>
      <c r="Q646">
        <f>IF(Table2[[#This Row],[Resolution_Units]]="m",Table2[[#This Row],[Resolution2_best]], IF(Table2[[#This Row],[Resolution_Units]]="k",Table2[[#This Row],[Resolution2_best]]*1000,""))</f>
        <v>2</v>
      </c>
    </row>
    <row r="647" spans="1:17" x14ac:dyDescent="0.25">
      <c r="A647" t="s">
        <v>2629</v>
      </c>
      <c r="B647">
        <v>710</v>
      </c>
      <c r="C647" t="s">
        <v>2630</v>
      </c>
      <c r="D647">
        <v>2012</v>
      </c>
      <c r="E647" t="s">
        <v>51</v>
      </c>
      <c r="F647" t="s">
        <v>2500</v>
      </c>
      <c r="J647" t="s">
        <v>12</v>
      </c>
      <c r="K647" t="s">
        <v>12</v>
      </c>
      <c r="L647" t="s">
        <v>2104</v>
      </c>
      <c r="M647" t="s">
        <v>23</v>
      </c>
      <c r="N647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647">
        <v>2.5</v>
      </c>
      <c r="P647" t="s">
        <v>3778</v>
      </c>
      <c r="Q647">
        <f>IF(Table2[[#This Row],[Resolution_Units]]="m",Table2[[#This Row],[Resolution2_best]], IF(Table2[[#This Row],[Resolution_Units]]="k",Table2[[#This Row],[Resolution2_best]]*1000,""))</f>
        <v>2.5</v>
      </c>
    </row>
    <row r="648" spans="1:17" x14ac:dyDescent="0.25">
      <c r="A648" t="s">
        <v>2511</v>
      </c>
      <c r="B648">
        <v>671</v>
      </c>
      <c r="C648" t="s">
        <v>2512</v>
      </c>
      <c r="D648">
        <v>2012</v>
      </c>
      <c r="E648" t="s">
        <v>1316</v>
      </c>
      <c r="F648" t="s">
        <v>2284</v>
      </c>
      <c r="J648" t="s">
        <v>12</v>
      </c>
      <c r="K648" t="s">
        <v>12</v>
      </c>
      <c r="L648" t="s">
        <v>2204</v>
      </c>
      <c r="M648" t="s">
        <v>23</v>
      </c>
      <c r="N64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648">
        <v>2.5</v>
      </c>
      <c r="P648" t="s">
        <v>3778</v>
      </c>
      <c r="Q648">
        <f>IF(Table2[[#This Row],[Resolution_Units]]="m",Table2[[#This Row],[Resolution2_best]], IF(Table2[[#This Row],[Resolution_Units]]="k",Table2[[#This Row],[Resolution2_best]]*1000,""))</f>
        <v>2.5</v>
      </c>
    </row>
    <row r="649" spans="1:17" x14ac:dyDescent="0.25">
      <c r="A649" t="s">
        <v>2674</v>
      </c>
      <c r="B649">
        <v>727</v>
      </c>
      <c r="C649" t="s">
        <v>2675</v>
      </c>
      <c r="D649">
        <v>2012</v>
      </c>
      <c r="E649" t="s">
        <v>11</v>
      </c>
      <c r="G649" t="s">
        <v>2676</v>
      </c>
      <c r="H649">
        <v>5.4</v>
      </c>
      <c r="I649" t="s">
        <v>3777</v>
      </c>
      <c r="J649" t="s">
        <v>2677</v>
      </c>
      <c r="K649" t="s">
        <v>2678</v>
      </c>
      <c r="L649" t="s">
        <v>780</v>
      </c>
      <c r="M649" t="s">
        <v>134</v>
      </c>
      <c r="N649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5.4</v>
      </c>
      <c r="Q649" t="str">
        <f>IF(Table2[[#This Row],[Resolution_Units]]="m",Table2[[#This Row],[Resolution2_best]], IF(Table2[[#This Row],[Resolution_Units]]="k",Table2[[#This Row],[Resolution2_best]]*1000,""))</f>
        <v/>
      </c>
    </row>
    <row r="650" spans="1:17" x14ac:dyDescent="0.25">
      <c r="A650" t="s">
        <v>2746</v>
      </c>
      <c r="B650">
        <v>750</v>
      </c>
      <c r="C650" t="s">
        <v>2747</v>
      </c>
      <c r="D650">
        <v>2012</v>
      </c>
      <c r="E650" t="s">
        <v>11</v>
      </c>
      <c r="G650" t="s">
        <v>2748</v>
      </c>
      <c r="H650">
        <v>32.200000000000003</v>
      </c>
      <c r="I650" t="s">
        <v>3777</v>
      </c>
      <c r="J650" t="s">
        <v>2749</v>
      </c>
      <c r="K650" t="s">
        <v>1883</v>
      </c>
      <c r="L650" t="s">
        <v>780</v>
      </c>
      <c r="M650" t="s">
        <v>134</v>
      </c>
      <c r="N650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32.200000000000003</v>
      </c>
      <c r="Q650" t="str">
        <f>IF(Table2[[#This Row],[Resolution_Units]]="m",Table2[[#This Row],[Resolution2_best]], IF(Table2[[#This Row],[Resolution_Units]]="k",Table2[[#This Row],[Resolution2_best]]*1000,""))</f>
        <v/>
      </c>
    </row>
    <row r="651" spans="1:17" x14ac:dyDescent="0.25">
      <c r="A651" t="s">
        <v>3417</v>
      </c>
      <c r="B651">
        <v>959</v>
      </c>
      <c r="C651" t="s">
        <v>3418</v>
      </c>
      <c r="D651">
        <v>2012</v>
      </c>
      <c r="E651" t="s">
        <v>112</v>
      </c>
      <c r="F651" t="s">
        <v>287</v>
      </c>
      <c r="J651" t="s">
        <v>12</v>
      </c>
      <c r="K651" t="s">
        <v>12</v>
      </c>
      <c r="L651" t="s">
        <v>2785</v>
      </c>
      <c r="N65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651" t="str">
        <f>IF(Table2[[#This Row],[Resolution_Units]]="m",Table2[[#This Row],[Resolution2_best]], IF(Table2[[#This Row],[Resolution_Units]]="k",Table2[[#This Row],[Resolution2_best]]*1000,""))</f>
        <v/>
      </c>
    </row>
    <row r="652" spans="1:17" x14ac:dyDescent="0.25">
      <c r="A652" t="s">
        <v>2784</v>
      </c>
      <c r="B652">
        <v>762</v>
      </c>
      <c r="C652" t="s">
        <v>2776</v>
      </c>
      <c r="D652">
        <v>2012</v>
      </c>
      <c r="E652" t="s">
        <v>112</v>
      </c>
      <c r="F652" t="s">
        <v>2782</v>
      </c>
      <c r="G652" t="s">
        <v>2778</v>
      </c>
      <c r="H652">
        <v>14</v>
      </c>
      <c r="I652" t="s">
        <v>3778</v>
      </c>
      <c r="J652" t="s">
        <v>2779</v>
      </c>
      <c r="K652" t="s">
        <v>809</v>
      </c>
      <c r="L652" t="s">
        <v>2785</v>
      </c>
      <c r="M652" t="s">
        <v>23</v>
      </c>
      <c r="N652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14000</v>
      </c>
      <c r="O652">
        <v>1.25</v>
      </c>
      <c r="P652" t="s">
        <v>3777</v>
      </c>
      <c r="Q652">
        <f>IF(Table2[[#This Row],[Resolution_Units]]="m",Table2[[#This Row],[Resolution2_best]], IF(Table2[[#This Row],[Resolution_Units]]="k",Table2[[#This Row],[Resolution2_best]]*1000,""))</f>
        <v>1250</v>
      </c>
    </row>
    <row r="653" spans="1:17" x14ac:dyDescent="0.25">
      <c r="A653" t="s">
        <v>2844</v>
      </c>
      <c r="B653">
        <v>777</v>
      </c>
      <c r="C653" t="s">
        <v>2823</v>
      </c>
      <c r="D653">
        <v>2012</v>
      </c>
      <c r="E653" t="s">
        <v>161</v>
      </c>
      <c r="F653" t="s">
        <v>2845</v>
      </c>
      <c r="G653" t="s">
        <v>2846</v>
      </c>
      <c r="H653">
        <v>1478</v>
      </c>
      <c r="I653" t="s">
        <v>3778</v>
      </c>
      <c r="J653" t="s">
        <v>2847</v>
      </c>
      <c r="K653" t="s">
        <v>2848</v>
      </c>
      <c r="L653" t="s">
        <v>2849</v>
      </c>
      <c r="M653" t="s">
        <v>209</v>
      </c>
      <c r="N653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1478000</v>
      </c>
      <c r="O653">
        <v>1</v>
      </c>
      <c r="P653" t="s">
        <v>3778</v>
      </c>
      <c r="Q653">
        <f>IF(Table2[[#This Row],[Resolution_Units]]="m",Table2[[#This Row],[Resolution2_best]], IF(Table2[[#This Row],[Resolution_Units]]="k",Table2[[#This Row],[Resolution2_best]]*1000,""))</f>
        <v>1</v>
      </c>
    </row>
    <row r="654" spans="1:17" x14ac:dyDescent="0.25">
      <c r="A654" t="s">
        <v>2876</v>
      </c>
      <c r="B654">
        <v>783</v>
      </c>
      <c r="C654" t="s">
        <v>2877</v>
      </c>
      <c r="D654">
        <v>2012</v>
      </c>
      <c r="E654" t="s">
        <v>1316</v>
      </c>
      <c r="F654" t="s">
        <v>1317</v>
      </c>
      <c r="J654" t="s">
        <v>12</v>
      </c>
      <c r="K654" t="s">
        <v>12</v>
      </c>
      <c r="L654" t="s">
        <v>2878</v>
      </c>
      <c r="M654" t="s">
        <v>209</v>
      </c>
      <c r="N654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654">
        <v>20</v>
      </c>
      <c r="P654" t="s">
        <v>3778</v>
      </c>
      <c r="Q654">
        <f>IF(Table2[[#This Row],[Resolution_Units]]="m",Table2[[#This Row],[Resolution2_best]], IF(Table2[[#This Row],[Resolution_Units]]="k",Table2[[#This Row],[Resolution2_best]]*1000,""))</f>
        <v>20</v>
      </c>
    </row>
    <row r="655" spans="1:17" x14ac:dyDescent="0.25">
      <c r="A655" t="s">
        <v>3426</v>
      </c>
      <c r="B655">
        <v>963</v>
      </c>
      <c r="C655" t="s">
        <v>3427</v>
      </c>
      <c r="D655">
        <v>2012</v>
      </c>
      <c r="E655" t="s">
        <v>1316</v>
      </c>
      <c r="F655" t="s">
        <v>3428</v>
      </c>
      <c r="J655" t="s">
        <v>12</v>
      </c>
      <c r="K655" t="s">
        <v>12</v>
      </c>
      <c r="L655" t="s">
        <v>2065</v>
      </c>
      <c r="M655" t="s">
        <v>23</v>
      </c>
      <c r="N65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655">
        <v>2.1</v>
      </c>
      <c r="P655" t="s">
        <v>3778</v>
      </c>
      <c r="Q655">
        <f>IF(Table2[[#This Row],[Resolution_Units]]="m",Table2[[#This Row],[Resolution2_best]], IF(Table2[[#This Row],[Resolution_Units]]="k",Table2[[#This Row],[Resolution2_best]]*1000,""))</f>
        <v>2.1</v>
      </c>
    </row>
    <row r="656" spans="1:17" x14ac:dyDescent="0.25">
      <c r="A656" t="s">
        <v>3734</v>
      </c>
      <c r="B656">
        <v>1055</v>
      </c>
      <c r="C656" t="s">
        <v>3735</v>
      </c>
      <c r="D656">
        <v>2012</v>
      </c>
      <c r="E656" t="s">
        <v>1316</v>
      </c>
      <c r="F656" t="s">
        <v>3706</v>
      </c>
      <c r="J656" t="s">
        <v>12</v>
      </c>
      <c r="K656" t="s">
        <v>12</v>
      </c>
      <c r="L656" t="s">
        <v>2565</v>
      </c>
      <c r="M656" t="s">
        <v>23</v>
      </c>
      <c r="N65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656">
        <v>16</v>
      </c>
      <c r="P656" t="s">
        <v>3778</v>
      </c>
      <c r="Q656">
        <f>IF(Table2[[#This Row],[Resolution_Units]]="m",Table2[[#This Row],[Resolution2_best]], IF(Table2[[#This Row],[Resolution_Units]]="k",Table2[[#This Row],[Resolution2_best]]*1000,""))</f>
        <v>16</v>
      </c>
    </row>
    <row r="657" spans="1:17" x14ac:dyDescent="0.25">
      <c r="A657" t="s">
        <v>310</v>
      </c>
      <c r="B657">
        <v>74</v>
      </c>
      <c r="C657" t="s">
        <v>311</v>
      </c>
      <c r="D657">
        <v>2013</v>
      </c>
      <c r="E657" t="s">
        <v>26</v>
      </c>
      <c r="J657" t="s">
        <v>312</v>
      </c>
      <c r="K657" t="s">
        <v>313</v>
      </c>
      <c r="L657" t="s">
        <v>57</v>
      </c>
      <c r="M657" t="s">
        <v>109</v>
      </c>
      <c r="N657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657" t="str">
        <f>IF(Table2[[#This Row],[Resolution_Units]]="m",Table2[[#This Row],[Resolution2_best]], IF(Table2[[#This Row],[Resolution_Units]]="k",Table2[[#This Row],[Resolution2_best]]*1000,""))</f>
        <v/>
      </c>
    </row>
    <row r="658" spans="1:17" x14ac:dyDescent="0.25">
      <c r="A658" t="s">
        <v>55</v>
      </c>
      <c r="B658">
        <v>24</v>
      </c>
      <c r="C658" t="s">
        <v>56</v>
      </c>
      <c r="D658">
        <v>2013</v>
      </c>
      <c r="E658" t="s">
        <v>17</v>
      </c>
      <c r="J658" t="s">
        <v>12</v>
      </c>
      <c r="K658" t="s">
        <v>12</v>
      </c>
      <c r="L658" t="s">
        <v>57</v>
      </c>
      <c r="M658" t="s">
        <v>56</v>
      </c>
      <c r="N65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658" t="str">
        <f>IF(Table2[[#This Row],[Resolution_Units]]="m",Table2[[#This Row],[Resolution2_best]], IF(Table2[[#This Row],[Resolution_Units]]="k",Table2[[#This Row],[Resolution2_best]]*1000,""))</f>
        <v/>
      </c>
    </row>
    <row r="659" spans="1:17" x14ac:dyDescent="0.25">
      <c r="A659" t="s">
        <v>258</v>
      </c>
      <c r="B659">
        <v>64</v>
      </c>
      <c r="C659" t="s">
        <v>259</v>
      </c>
      <c r="D659">
        <v>2013</v>
      </c>
      <c r="E659" t="s">
        <v>97</v>
      </c>
      <c r="F659" t="s">
        <v>260</v>
      </c>
      <c r="J659" t="s">
        <v>132</v>
      </c>
      <c r="K659" t="s">
        <v>261</v>
      </c>
      <c r="L659" t="s">
        <v>262</v>
      </c>
      <c r="M659" t="s">
        <v>263</v>
      </c>
      <c r="N659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659">
        <v>0.5</v>
      </c>
      <c r="P659" t="s">
        <v>3777</v>
      </c>
      <c r="Q659">
        <f>IF(Table2[[#This Row],[Resolution_Units]]="m",Table2[[#This Row],[Resolution2_best]], IF(Table2[[#This Row],[Resolution_Units]]="k",Table2[[#This Row],[Resolution2_best]]*1000,""))</f>
        <v>500</v>
      </c>
    </row>
    <row r="660" spans="1:17" x14ac:dyDescent="0.25">
      <c r="A660" t="s">
        <v>503</v>
      </c>
      <c r="B660">
        <v>115</v>
      </c>
      <c r="C660" t="s">
        <v>504</v>
      </c>
      <c r="D660">
        <v>2013</v>
      </c>
      <c r="E660" t="s">
        <v>63</v>
      </c>
      <c r="J660" t="s">
        <v>12</v>
      </c>
      <c r="K660" t="s">
        <v>12</v>
      </c>
      <c r="L660" t="s">
        <v>505</v>
      </c>
      <c r="N660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660" t="str">
        <f>IF(Table2[[#This Row],[Resolution_Units]]="m",Table2[[#This Row],[Resolution2_best]], IF(Table2[[#This Row],[Resolution_Units]]="k",Table2[[#This Row],[Resolution2_best]]*1000,""))</f>
        <v/>
      </c>
    </row>
    <row r="661" spans="1:17" x14ac:dyDescent="0.25">
      <c r="A661" t="s">
        <v>596</v>
      </c>
      <c r="B661">
        <v>137</v>
      </c>
      <c r="C661" t="s">
        <v>597</v>
      </c>
      <c r="D661">
        <v>2013</v>
      </c>
      <c r="E661" t="s">
        <v>97</v>
      </c>
      <c r="F661" t="s">
        <v>598</v>
      </c>
      <c r="J661" t="s">
        <v>599</v>
      </c>
      <c r="K661" t="s">
        <v>132</v>
      </c>
      <c r="L661" t="s">
        <v>600</v>
      </c>
      <c r="M661" t="s">
        <v>23</v>
      </c>
      <c r="N66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661">
        <v>30</v>
      </c>
      <c r="P661" t="s">
        <v>3778</v>
      </c>
      <c r="Q661">
        <f>IF(Table2[[#This Row],[Resolution_Units]]="m",Table2[[#This Row],[Resolution2_best]], IF(Table2[[#This Row],[Resolution_Units]]="k",Table2[[#This Row],[Resolution2_best]]*1000,""))</f>
        <v>30</v>
      </c>
    </row>
    <row r="662" spans="1:17" x14ac:dyDescent="0.25">
      <c r="A662" t="s">
        <v>604</v>
      </c>
      <c r="B662">
        <v>139</v>
      </c>
      <c r="C662" t="s">
        <v>605</v>
      </c>
      <c r="D662">
        <v>2013</v>
      </c>
      <c r="E662" t="s">
        <v>97</v>
      </c>
      <c r="F662" t="s">
        <v>606</v>
      </c>
      <c r="G662" t="s">
        <v>607</v>
      </c>
      <c r="H662">
        <v>310</v>
      </c>
      <c r="I662" t="s">
        <v>3778</v>
      </c>
      <c r="J662" t="s">
        <v>608</v>
      </c>
      <c r="K662" t="s">
        <v>609</v>
      </c>
      <c r="L662" t="s">
        <v>610</v>
      </c>
      <c r="M662" t="s">
        <v>209</v>
      </c>
      <c r="N662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310000</v>
      </c>
      <c r="O662">
        <v>1</v>
      </c>
      <c r="P662" t="s">
        <v>3778</v>
      </c>
      <c r="Q662">
        <f>IF(Table2[[#This Row],[Resolution_Units]]="m",Table2[[#This Row],[Resolution2_best]], IF(Table2[[#This Row],[Resolution_Units]]="k",Table2[[#This Row],[Resolution2_best]]*1000,""))</f>
        <v>1</v>
      </c>
    </row>
    <row r="663" spans="1:17" x14ac:dyDescent="0.25">
      <c r="A663" t="s">
        <v>791</v>
      </c>
      <c r="B663">
        <v>187</v>
      </c>
      <c r="C663" t="s">
        <v>792</v>
      </c>
      <c r="D663">
        <v>2013</v>
      </c>
      <c r="E663" t="s">
        <v>63</v>
      </c>
      <c r="G663" t="s">
        <v>793</v>
      </c>
      <c r="H663">
        <v>6</v>
      </c>
      <c r="I663" t="s">
        <v>3777</v>
      </c>
      <c r="J663" t="s">
        <v>443</v>
      </c>
      <c r="K663" t="s">
        <v>80</v>
      </c>
      <c r="L663" t="s">
        <v>57</v>
      </c>
      <c r="N663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6</v>
      </c>
      <c r="Q663" t="str">
        <f>IF(Table2[[#This Row],[Resolution_Units]]="m",Table2[[#This Row],[Resolution2_best]], IF(Table2[[#This Row],[Resolution_Units]]="k",Table2[[#This Row],[Resolution2_best]]*1000,""))</f>
        <v/>
      </c>
    </row>
    <row r="664" spans="1:17" x14ac:dyDescent="0.25">
      <c r="A664" t="s">
        <v>862</v>
      </c>
      <c r="B664">
        <v>206</v>
      </c>
      <c r="C664" t="s">
        <v>863</v>
      </c>
      <c r="D664">
        <v>2013</v>
      </c>
      <c r="E664" t="s">
        <v>17</v>
      </c>
      <c r="J664" t="s">
        <v>443</v>
      </c>
      <c r="K664" t="s">
        <v>443</v>
      </c>
      <c r="L664" t="s">
        <v>864</v>
      </c>
      <c r="M664" t="s">
        <v>134</v>
      </c>
      <c r="N664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664" t="str">
        <f>IF(Table2[[#This Row],[Resolution_Units]]="m",Table2[[#This Row],[Resolution2_best]], IF(Table2[[#This Row],[Resolution_Units]]="k",Table2[[#This Row],[Resolution2_best]]*1000,""))</f>
        <v/>
      </c>
    </row>
    <row r="665" spans="1:17" x14ac:dyDescent="0.25">
      <c r="A665" t="s">
        <v>957</v>
      </c>
      <c r="B665">
        <v>230</v>
      </c>
      <c r="C665" t="s">
        <v>958</v>
      </c>
      <c r="D665">
        <v>2013</v>
      </c>
      <c r="E665" t="s">
        <v>63</v>
      </c>
      <c r="F665" t="s">
        <v>959</v>
      </c>
      <c r="J665" t="s">
        <v>12</v>
      </c>
      <c r="K665" t="s">
        <v>12</v>
      </c>
      <c r="L665" t="s">
        <v>505</v>
      </c>
      <c r="M665" t="s">
        <v>23</v>
      </c>
      <c r="N66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665">
        <v>0.4</v>
      </c>
      <c r="P665" t="s">
        <v>3777</v>
      </c>
      <c r="Q665">
        <f>IF(Table2[[#This Row],[Resolution_Units]]="m",Table2[[#This Row],[Resolution2_best]], IF(Table2[[#This Row],[Resolution_Units]]="k",Table2[[#This Row],[Resolution2_best]]*1000,""))</f>
        <v>400</v>
      </c>
    </row>
    <row r="666" spans="1:17" x14ac:dyDescent="0.25">
      <c r="A666" t="s">
        <v>1139</v>
      </c>
      <c r="B666">
        <v>288</v>
      </c>
      <c r="C666" t="s">
        <v>1140</v>
      </c>
      <c r="D666">
        <v>2013</v>
      </c>
      <c r="E666" t="s">
        <v>112</v>
      </c>
      <c r="F666" t="s">
        <v>260</v>
      </c>
      <c r="J666" t="s">
        <v>12</v>
      </c>
      <c r="K666" t="s">
        <v>12</v>
      </c>
      <c r="L666" t="s">
        <v>1141</v>
      </c>
      <c r="M666" t="s">
        <v>263</v>
      </c>
      <c r="N66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666">
        <v>0.5</v>
      </c>
      <c r="P666" t="s">
        <v>3777</v>
      </c>
      <c r="Q666">
        <f>IF(Table2[[#This Row],[Resolution_Units]]="m",Table2[[#This Row],[Resolution2_best]], IF(Table2[[#This Row],[Resolution_Units]]="k",Table2[[#This Row],[Resolution2_best]]*1000,""))</f>
        <v>500</v>
      </c>
    </row>
    <row r="667" spans="1:17" x14ac:dyDescent="0.25">
      <c r="A667" t="s">
        <v>1020</v>
      </c>
      <c r="B667">
        <v>251</v>
      </c>
      <c r="C667" t="s">
        <v>1021</v>
      </c>
      <c r="D667">
        <v>2013</v>
      </c>
      <c r="E667" t="s">
        <v>63</v>
      </c>
      <c r="J667" t="s">
        <v>12</v>
      </c>
      <c r="K667" t="s">
        <v>12</v>
      </c>
      <c r="L667" t="s">
        <v>505</v>
      </c>
      <c r="M667" t="s">
        <v>302</v>
      </c>
      <c r="N667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667" t="str">
        <f>IF(Table2[[#This Row],[Resolution_Units]]="m",Table2[[#This Row],[Resolution2_best]], IF(Table2[[#This Row],[Resolution_Units]]="k",Table2[[#This Row],[Resolution2_best]]*1000,""))</f>
        <v/>
      </c>
    </row>
    <row r="668" spans="1:17" x14ac:dyDescent="0.25">
      <c r="A668" t="s">
        <v>1256</v>
      </c>
      <c r="B668">
        <v>322</v>
      </c>
      <c r="C668" t="s">
        <v>1257</v>
      </c>
      <c r="D668">
        <v>2013</v>
      </c>
      <c r="E668" t="s">
        <v>736</v>
      </c>
      <c r="F668" t="s">
        <v>1258</v>
      </c>
      <c r="G668" t="s">
        <v>389</v>
      </c>
      <c r="H668">
        <v>160</v>
      </c>
      <c r="I668" t="s">
        <v>3778</v>
      </c>
      <c r="J668" t="s">
        <v>255</v>
      </c>
      <c r="K668" t="s">
        <v>39</v>
      </c>
      <c r="L668" t="s">
        <v>1259</v>
      </c>
      <c r="M668" t="s">
        <v>23</v>
      </c>
      <c r="N668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160000</v>
      </c>
      <c r="O668">
        <v>1</v>
      </c>
      <c r="P668" t="s">
        <v>3778</v>
      </c>
      <c r="Q668">
        <f>IF(Table2[[#This Row],[Resolution_Units]]="m",Table2[[#This Row],[Resolution2_best]], IF(Table2[[#This Row],[Resolution_Units]]="k",Table2[[#This Row],[Resolution2_best]]*1000,""))</f>
        <v>1</v>
      </c>
    </row>
    <row r="669" spans="1:17" x14ac:dyDescent="0.25">
      <c r="A669" t="s">
        <v>3112</v>
      </c>
      <c r="B669">
        <v>858</v>
      </c>
      <c r="C669" t="s">
        <v>3113</v>
      </c>
      <c r="D669">
        <v>2013</v>
      </c>
      <c r="E669" t="s">
        <v>51</v>
      </c>
      <c r="F669" t="s">
        <v>3114</v>
      </c>
      <c r="J669" t="s">
        <v>12</v>
      </c>
      <c r="K669" t="s">
        <v>12</v>
      </c>
      <c r="L669" t="s">
        <v>1063</v>
      </c>
      <c r="M669" t="s">
        <v>23</v>
      </c>
      <c r="N669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669">
        <v>12</v>
      </c>
      <c r="P669" t="s">
        <v>3778</v>
      </c>
      <c r="Q669">
        <f>IF(Table2[[#This Row],[Resolution_Units]]="m",Table2[[#This Row],[Resolution2_best]], IF(Table2[[#This Row],[Resolution_Units]]="k",Table2[[#This Row],[Resolution2_best]]*1000,""))</f>
        <v>12</v>
      </c>
    </row>
    <row r="670" spans="1:17" x14ac:dyDescent="0.25">
      <c r="A670" t="s">
        <v>1208</v>
      </c>
      <c r="B670">
        <v>308</v>
      </c>
      <c r="C670" t="s">
        <v>1209</v>
      </c>
      <c r="D670">
        <v>2013</v>
      </c>
      <c r="E670" t="s">
        <v>51</v>
      </c>
      <c r="F670" t="s">
        <v>1210</v>
      </c>
      <c r="J670" t="s">
        <v>12</v>
      </c>
      <c r="K670" t="s">
        <v>12</v>
      </c>
      <c r="L670" t="s">
        <v>1063</v>
      </c>
      <c r="M670" t="s">
        <v>23</v>
      </c>
      <c r="N670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670">
        <v>25</v>
      </c>
      <c r="P670" t="s">
        <v>3778</v>
      </c>
      <c r="Q670">
        <f>IF(Table2[[#This Row],[Resolution_Units]]="m",Table2[[#This Row],[Resolution2_best]], IF(Table2[[#This Row],[Resolution_Units]]="k",Table2[[#This Row],[Resolution2_best]]*1000,""))</f>
        <v>25</v>
      </c>
    </row>
    <row r="671" spans="1:17" x14ac:dyDescent="0.25">
      <c r="A671" t="s">
        <v>1609</v>
      </c>
      <c r="B671">
        <v>413</v>
      </c>
      <c r="C671" t="s">
        <v>1610</v>
      </c>
      <c r="D671">
        <v>2013</v>
      </c>
      <c r="E671" t="s">
        <v>63</v>
      </c>
      <c r="F671" t="s">
        <v>1611</v>
      </c>
      <c r="J671" t="s">
        <v>12</v>
      </c>
      <c r="K671" t="s">
        <v>12</v>
      </c>
      <c r="L671" t="s">
        <v>505</v>
      </c>
      <c r="M671" t="s">
        <v>134</v>
      </c>
      <c r="N67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671" t="str">
        <f>IF(Table2[[#This Row],[Resolution_Units]]="m",Table2[[#This Row],[Resolution2_best]], IF(Table2[[#This Row],[Resolution_Units]]="k",Table2[[#This Row],[Resolution2_best]]*1000,""))</f>
        <v/>
      </c>
    </row>
    <row r="672" spans="1:17" x14ac:dyDescent="0.25">
      <c r="A672" t="s">
        <v>1620</v>
      </c>
      <c r="B672">
        <v>416</v>
      </c>
      <c r="C672" t="s">
        <v>1621</v>
      </c>
      <c r="D672">
        <v>2013</v>
      </c>
      <c r="E672" t="s">
        <v>1316</v>
      </c>
      <c r="F672" t="s">
        <v>1622</v>
      </c>
      <c r="G672" t="s">
        <v>1623</v>
      </c>
      <c r="H672">
        <v>17</v>
      </c>
      <c r="I672" t="s">
        <v>3778</v>
      </c>
      <c r="J672" t="s">
        <v>12</v>
      </c>
      <c r="K672" t="s">
        <v>12</v>
      </c>
      <c r="L672" t="s">
        <v>1624</v>
      </c>
      <c r="M672" t="s">
        <v>23</v>
      </c>
      <c r="N672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17000</v>
      </c>
      <c r="O672">
        <v>40</v>
      </c>
      <c r="P672" t="s">
        <v>3778</v>
      </c>
      <c r="Q672">
        <f>IF(Table2[[#This Row],[Resolution_Units]]="m",Table2[[#This Row],[Resolution2_best]], IF(Table2[[#This Row],[Resolution_Units]]="k",Table2[[#This Row],[Resolution2_best]]*1000,""))</f>
        <v>40</v>
      </c>
    </row>
    <row r="673" spans="1:17" x14ac:dyDescent="0.25">
      <c r="A673" t="s">
        <v>1511</v>
      </c>
      <c r="B673">
        <v>387</v>
      </c>
      <c r="C673" t="s">
        <v>1512</v>
      </c>
      <c r="D673">
        <v>2013</v>
      </c>
      <c r="E673" t="s">
        <v>161</v>
      </c>
      <c r="F673" t="s">
        <v>1513</v>
      </c>
      <c r="G673" t="s">
        <v>1514</v>
      </c>
      <c r="H673">
        <v>3.9</v>
      </c>
      <c r="I673" t="s">
        <v>3778</v>
      </c>
      <c r="J673" t="s">
        <v>1348</v>
      </c>
      <c r="K673" t="s">
        <v>181</v>
      </c>
      <c r="L673" t="s">
        <v>1515</v>
      </c>
      <c r="M673" t="s">
        <v>23</v>
      </c>
      <c r="N673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3900</v>
      </c>
      <c r="O673">
        <v>1</v>
      </c>
      <c r="P673" t="s">
        <v>3777</v>
      </c>
      <c r="Q673">
        <f>IF(Table2[[#This Row],[Resolution_Units]]="m",Table2[[#This Row],[Resolution2_best]], IF(Table2[[#This Row],[Resolution_Units]]="k",Table2[[#This Row],[Resolution2_best]]*1000,""))</f>
        <v>1000</v>
      </c>
    </row>
    <row r="674" spans="1:17" x14ac:dyDescent="0.25">
      <c r="A674" t="s">
        <v>3215</v>
      </c>
      <c r="B674">
        <v>888</v>
      </c>
      <c r="C674" t="s">
        <v>3216</v>
      </c>
      <c r="D674">
        <v>2013</v>
      </c>
      <c r="E674" t="s">
        <v>161</v>
      </c>
      <c r="F674" t="s">
        <v>178</v>
      </c>
      <c r="G674" t="s">
        <v>814</v>
      </c>
      <c r="H674">
        <v>40</v>
      </c>
      <c r="I674" t="s">
        <v>3777</v>
      </c>
      <c r="J674" t="s">
        <v>1951</v>
      </c>
      <c r="K674" t="s">
        <v>697</v>
      </c>
      <c r="L674" t="s">
        <v>1515</v>
      </c>
      <c r="M674" t="s">
        <v>68</v>
      </c>
      <c r="N674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40</v>
      </c>
      <c r="O674">
        <v>10</v>
      </c>
      <c r="P674" t="s">
        <v>3777</v>
      </c>
      <c r="Q674">
        <f>IF(Table2[[#This Row],[Resolution_Units]]="m",Table2[[#This Row],[Resolution2_best]], IF(Table2[[#This Row],[Resolution_Units]]="k",Table2[[#This Row],[Resolution2_best]]*1000,""))</f>
        <v>10000</v>
      </c>
    </row>
    <row r="675" spans="1:17" x14ac:dyDescent="0.25">
      <c r="A675" t="s">
        <v>1527</v>
      </c>
      <c r="B675">
        <v>391</v>
      </c>
      <c r="C675" t="s">
        <v>1528</v>
      </c>
      <c r="D675">
        <v>2013</v>
      </c>
      <c r="E675" t="s">
        <v>1529</v>
      </c>
      <c r="J675" t="s">
        <v>12</v>
      </c>
      <c r="K675" t="s">
        <v>12</v>
      </c>
      <c r="L675" t="s">
        <v>1530</v>
      </c>
      <c r="M675" t="s">
        <v>1531</v>
      </c>
      <c r="N67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675" t="str">
        <f>IF(Table2[[#This Row],[Resolution_Units]]="m",Table2[[#This Row],[Resolution2_best]], IF(Table2[[#This Row],[Resolution_Units]]="k",Table2[[#This Row],[Resolution2_best]]*1000,""))</f>
        <v/>
      </c>
    </row>
    <row r="676" spans="1:17" x14ac:dyDescent="0.25">
      <c r="A676" t="s">
        <v>1589</v>
      </c>
      <c r="B676">
        <v>408</v>
      </c>
      <c r="C676" t="s">
        <v>1590</v>
      </c>
      <c r="D676">
        <v>2013</v>
      </c>
      <c r="E676" t="s">
        <v>11</v>
      </c>
      <c r="F676" t="s">
        <v>1591</v>
      </c>
      <c r="G676" t="s">
        <v>1592</v>
      </c>
      <c r="H676">
        <v>0.7</v>
      </c>
      <c r="I676" t="s">
        <v>3778</v>
      </c>
      <c r="J676" t="s">
        <v>1593</v>
      </c>
      <c r="K676" t="s">
        <v>269</v>
      </c>
      <c r="L676" t="s">
        <v>1594</v>
      </c>
      <c r="M676" t="s">
        <v>816</v>
      </c>
      <c r="N676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700</v>
      </c>
      <c r="O676">
        <v>250</v>
      </c>
      <c r="P676" t="s">
        <v>3777</v>
      </c>
      <c r="Q676">
        <f>IF(Table2[[#This Row],[Resolution_Units]]="m",Table2[[#This Row],[Resolution2_best]], IF(Table2[[#This Row],[Resolution_Units]]="k",Table2[[#This Row],[Resolution2_best]]*1000,""))</f>
        <v>250000</v>
      </c>
    </row>
    <row r="677" spans="1:17" x14ac:dyDescent="0.25">
      <c r="A677" t="s">
        <v>176</v>
      </c>
      <c r="B677">
        <v>49</v>
      </c>
      <c r="C677" t="s">
        <v>177</v>
      </c>
      <c r="D677">
        <v>2013</v>
      </c>
      <c r="E677" t="s">
        <v>26</v>
      </c>
      <c r="F677" t="s">
        <v>178</v>
      </c>
      <c r="G677" t="s">
        <v>179</v>
      </c>
      <c r="H677">
        <v>43</v>
      </c>
      <c r="I677" t="s">
        <v>3777</v>
      </c>
      <c r="J677" t="s">
        <v>180</v>
      </c>
      <c r="K677" t="s">
        <v>181</v>
      </c>
      <c r="L677" t="s">
        <v>182</v>
      </c>
      <c r="M677" t="s">
        <v>168</v>
      </c>
      <c r="N677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43</v>
      </c>
      <c r="O677">
        <v>10</v>
      </c>
      <c r="P677" t="s">
        <v>3777</v>
      </c>
      <c r="Q677">
        <f>IF(Table2[[#This Row],[Resolution_Units]]="m",Table2[[#This Row],[Resolution2_best]], IF(Table2[[#This Row],[Resolution_Units]]="k",Table2[[#This Row],[Resolution2_best]]*1000,""))</f>
        <v>10000</v>
      </c>
    </row>
    <row r="678" spans="1:17" x14ac:dyDescent="0.25">
      <c r="A678" t="s">
        <v>1813</v>
      </c>
      <c r="B678">
        <v>472</v>
      </c>
      <c r="C678" t="s">
        <v>1809</v>
      </c>
      <c r="D678">
        <v>2013</v>
      </c>
      <c r="E678" t="s">
        <v>26</v>
      </c>
      <c r="J678" t="s">
        <v>1814</v>
      </c>
      <c r="K678" t="s">
        <v>12</v>
      </c>
      <c r="L678" t="s">
        <v>182</v>
      </c>
      <c r="M678" t="s">
        <v>302</v>
      </c>
      <c r="N67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678" t="str">
        <f>IF(Table2[[#This Row],[Resolution_Units]]="m",Table2[[#This Row],[Resolution2_best]], IF(Table2[[#This Row],[Resolution_Units]]="k",Table2[[#This Row],[Resolution2_best]]*1000,""))</f>
        <v/>
      </c>
    </row>
    <row r="679" spans="1:17" x14ac:dyDescent="0.25">
      <c r="A679" t="s">
        <v>1936</v>
      </c>
      <c r="B679">
        <v>512</v>
      </c>
      <c r="C679" t="s">
        <v>1937</v>
      </c>
      <c r="D679">
        <v>2013</v>
      </c>
      <c r="E679" t="s">
        <v>63</v>
      </c>
      <c r="J679" t="s">
        <v>12</v>
      </c>
      <c r="K679" t="s">
        <v>12</v>
      </c>
      <c r="L679" t="s">
        <v>505</v>
      </c>
      <c r="M679" t="s">
        <v>109</v>
      </c>
      <c r="N679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679" t="str">
        <f>IF(Table2[[#This Row],[Resolution_Units]]="m",Table2[[#This Row],[Resolution2_best]], IF(Table2[[#This Row],[Resolution_Units]]="k",Table2[[#This Row],[Resolution2_best]]*1000,""))</f>
        <v/>
      </c>
    </row>
    <row r="680" spans="1:17" x14ac:dyDescent="0.25">
      <c r="A680" t="s">
        <v>3109</v>
      </c>
      <c r="B680">
        <v>857</v>
      </c>
      <c r="C680" t="s">
        <v>3110</v>
      </c>
      <c r="D680">
        <v>2013</v>
      </c>
      <c r="E680" t="s">
        <v>51</v>
      </c>
      <c r="F680" t="s">
        <v>3111</v>
      </c>
      <c r="J680" t="s">
        <v>12</v>
      </c>
      <c r="K680" t="s">
        <v>12</v>
      </c>
      <c r="L680" t="s">
        <v>1063</v>
      </c>
      <c r="M680" t="s">
        <v>23</v>
      </c>
      <c r="N680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680">
        <v>60</v>
      </c>
      <c r="P680" t="s">
        <v>3778</v>
      </c>
      <c r="Q680">
        <f>IF(Table2[[#This Row],[Resolution_Units]]="m",Table2[[#This Row],[Resolution2_best]], IF(Table2[[#This Row],[Resolution_Units]]="k",Table2[[#This Row],[Resolution2_best]]*1000,""))</f>
        <v>60</v>
      </c>
    </row>
    <row r="681" spans="1:17" x14ac:dyDescent="0.25">
      <c r="A681" t="s">
        <v>2228</v>
      </c>
      <c r="B681">
        <v>590</v>
      </c>
      <c r="C681" t="s">
        <v>2229</v>
      </c>
      <c r="D681">
        <v>2013</v>
      </c>
      <c r="E681" t="s">
        <v>112</v>
      </c>
      <c r="F681" t="s">
        <v>2230</v>
      </c>
      <c r="J681" t="s">
        <v>12</v>
      </c>
      <c r="K681" t="s">
        <v>12</v>
      </c>
      <c r="L681" t="s">
        <v>2231</v>
      </c>
      <c r="M681" t="s">
        <v>54</v>
      </c>
      <c r="N68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681">
        <v>16</v>
      </c>
      <c r="P681" t="s">
        <v>3777</v>
      </c>
      <c r="Q681">
        <f>IF(Table2[[#This Row],[Resolution_Units]]="m",Table2[[#This Row],[Resolution2_best]], IF(Table2[[#This Row],[Resolution_Units]]="k",Table2[[#This Row],[Resolution2_best]]*1000,""))</f>
        <v>16000</v>
      </c>
    </row>
    <row r="682" spans="1:17" x14ac:dyDescent="0.25">
      <c r="A682" t="s">
        <v>2274</v>
      </c>
      <c r="B682">
        <v>602</v>
      </c>
      <c r="C682" t="s">
        <v>2275</v>
      </c>
      <c r="D682">
        <v>2013</v>
      </c>
      <c r="E682" t="s">
        <v>112</v>
      </c>
      <c r="F682" t="s">
        <v>1657</v>
      </c>
      <c r="J682" t="s">
        <v>12</v>
      </c>
      <c r="K682" t="s">
        <v>12</v>
      </c>
      <c r="L682" t="s">
        <v>1141</v>
      </c>
      <c r="M682" t="s">
        <v>54</v>
      </c>
      <c r="N682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682">
        <v>32</v>
      </c>
      <c r="P682" t="s">
        <v>3777</v>
      </c>
      <c r="Q682">
        <f>IF(Table2[[#This Row],[Resolution_Units]]="m",Table2[[#This Row],[Resolution2_best]], IF(Table2[[#This Row],[Resolution_Units]]="k",Table2[[#This Row],[Resolution2_best]]*1000,""))</f>
        <v>32000</v>
      </c>
    </row>
    <row r="683" spans="1:17" x14ac:dyDescent="0.25">
      <c r="A683" t="s">
        <v>1972</v>
      </c>
      <c r="B683">
        <v>522</v>
      </c>
      <c r="C683" t="s">
        <v>1973</v>
      </c>
      <c r="D683">
        <v>2013</v>
      </c>
      <c r="E683" t="s">
        <v>97</v>
      </c>
      <c r="F683" t="s">
        <v>1974</v>
      </c>
      <c r="J683" t="s">
        <v>12</v>
      </c>
      <c r="K683" t="s">
        <v>12</v>
      </c>
      <c r="L683" t="s">
        <v>600</v>
      </c>
      <c r="M683" t="s">
        <v>23</v>
      </c>
      <c r="N683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683">
        <v>1.6</v>
      </c>
      <c r="P683" t="s">
        <v>3783</v>
      </c>
      <c r="Q683" t="str">
        <f>IF(Table2[[#This Row],[Resolution_Units]]="m",Table2[[#This Row],[Resolution2_best]], IF(Table2[[#This Row],[Resolution_Units]]="k",Table2[[#This Row],[Resolution2_best]]*1000,""))</f>
        <v/>
      </c>
    </row>
    <row r="684" spans="1:17" x14ac:dyDescent="0.25">
      <c r="A684" t="s">
        <v>1969</v>
      </c>
      <c r="B684">
        <v>521</v>
      </c>
      <c r="C684" t="s">
        <v>1970</v>
      </c>
      <c r="D684">
        <v>2013</v>
      </c>
      <c r="E684" t="s">
        <v>97</v>
      </c>
      <c r="F684" t="s">
        <v>1971</v>
      </c>
      <c r="J684" t="s">
        <v>12</v>
      </c>
      <c r="K684" t="s">
        <v>12</v>
      </c>
      <c r="L684" t="s">
        <v>600</v>
      </c>
      <c r="M684" t="s">
        <v>23</v>
      </c>
      <c r="N684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684">
        <v>50</v>
      </c>
      <c r="P684" t="s">
        <v>3778</v>
      </c>
      <c r="Q684">
        <f>IF(Table2[[#This Row],[Resolution_Units]]="m",Table2[[#This Row],[Resolution2_best]], IF(Table2[[#This Row],[Resolution_Units]]="k",Table2[[#This Row],[Resolution2_best]]*1000,""))</f>
        <v>50</v>
      </c>
    </row>
    <row r="685" spans="1:17" x14ac:dyDescent="0.25">
      <c r="A685" t="s">
        <v>2205</v>
      </c>
      <c r="B685">
        <v>585</v>
      </c>
      <c r="C685" t="s">
        <v>2206</v>
      </c>
      <c r="D685">
        <v>2013</v>
      </c>
      <c r="E685" t="s">
        <v>1316</v>
      </c>
      <c r="F685" t="s">
        <v>1317</v>
      </c>
      <c r="G685" t="s">
        <v>2207</v>
      </c>
      <c r="H685">
        <v>68</v>
      </c>
      <c r="I685" t="s">
        <v>3778</v>
      </c>
      <c r="J685" t="s">
        <v>2208</v>
      </c>
      <c r="K685" t="s">
        <v>2209</v>
      </c>
      <c r="L685" t="s">
        <v>1624</v>
      </c>
      <c r="M685" t="s">
        <v>23</v>
      </c>
      <c r="N685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68000</v>
      </c>
      <c r="O685">
        <v>20</v>
      </c>
      <c r="P685" t="s">
        <v>3778</v>
      </c>
      <c r="Q685">
        <f>IF(Table2[[#This Row],[Resolution_Units]]="m",Table2[[#This Row],[Resolution2_best]], IF(Table2[[#This Row],[Resolution_Units]]="k",Table2[[#This Row],[Resolution2_best]]*1000,""))</f>
        <v>20</v>
      </c>
    </row>
    <row r="686" spans="1:17" x14ac:dyDescent="0.25">
      <c r="A686" t="s">
        <v>2329</v>
      </c>
      <c r="B686">
        <v>620</v>
      </c>
      <c r="C686" t="s">
        <v>2330</v>
      </c>
      <c r="D686">
        <v>2013</v>
      </c>
      <c r="E686" t="s">
        <v>190</v>
      </c>
      <c r="J686" t="s">
        <v>12</v>
      </c>
      <c r="K686" t="s">
        <v>12</v>
      </c>
      <c r="L686" t="s">
        <v>505</v>
      </c>
      <c r="M686" t="s">
        <v>134</v>
      </c>
      <c r="N68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686" t="str">
        <f>IF(Table2[[#This Row],[Resolution_Units]]="m",Table2[[#This Row],[Resolution2_best]], IF(Table2[[#This Row],[Resolution_Units]]="k",Table2[[#This Row],[Resolution2_best]]*1000,""))</f>
        <v/>
      </c>
    </row>
    <row r="687" spans="1:17" x14ac:dyDescent="0.25">
      <c r="A687" t="s">
        <v>2396</v>
      </c>
      <c r="B687">
        <v>639</v>
      </c>
      <c r="C687" t="s">
        <v>2397</v>
      </c>
      <c r="D687">
        <v>2013</v>
      </c>
      <c r="E687" t="s">
        <v>11</v>
      </c>
      <c r="F687" t="s">
        <v>2398</v>
      </c>
      <c r="G687" t="s">
        <v>2399</v>
      </c>
      <c r="H687">
        <v>265</v>
      </c>
      <c r="I687" t="s">
        <v>3778</v>
      </c>
      <c r="J687" t="s">
        <v>47</v>
      </c>
      <c r="K687" t="s">
        <v>2400</v>
      </c>
      <c r="L687" t="s">
        <v>2401</v>
      </c>
      <c r="M687" t="s">
        <v>23</v>
      </c>
      <c r="N687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265000</v>
      </c>
      <c r="O687">
        <v>15</v>
      </c>
      <c r="P687" t="s">
        <v>3778</v>
      </c>
      <c r="Q687">
        <f>IF(Table2[[#This Row],[Resolution_Units]]="m",Table2[[#This Row],[Resolution2_best]], IF(Table2[[#This Row],[Resolution_Units]]="k",Table2[[#This Row],[Resolution2_best]]*1000,""))</f>
        <v>15</v>
      </c>
    </row>
    <row r="688" spans="1:17" x14ac:dyDescent="0.25">
      <c r="A688" t="s">
        <v>2570</v>
      </c>
      <c r="B688">
        <v>694</v>
      </c>
      <c r="C688" t="s">
        <v>2571</v>
      </c>
      <c r="D688">
        <v>2013</v>
      </c>
      <c r="E688" t="s">
        <v>122</v>
      </c>
      <c r="F688" t="s">
        <v>2572</v>
      </c>
      <c r="J688" t="s">
        <v>12</v>
      </c>
      <c r="K688" t="s">
        <v>12</v>
      </c>
      <c r="L688" t="s">
        <v>2573</v>
      </c>
      <c r="M688" t="s">
        <v>23</v>
      </c>
      <c r="N68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688">
        <v>2</v>
      </c>
      <c r="P688" t="s">
        <v>3778</v>
      </c>
      <c r="Q688">
        <f>IF(Table2[[#This Row],[Resolution_Units]]="m",Table2[[#This Row],[Resolution2_best]], IF(Table2[[#This Row],[Resolution_Units]]="k",Table2[[#This Row],[Resolution2_best]]*1000,""))</f>
        <v>2</v>
      </c>
    </row>
    <row r="689" spans="1:17" x14ac:dyDescent="0.25">
      <c r="A689" t="s">
        <v>2519</v>
      </c>
      <c r="B689">
        <v>675</v>
      </c>
      <c r="C689" t="s">
        <v>2520</v>
      </c>
      <c r="D689">
        <v>2013</v>
      </c>
      <c r="E689" t="s">
        <v>1316</v>
      </c>
      <c r="F689" t="s">
        <v>2521</v>
      </c>
      <c r="G689" t="s">
        <v>2469</v>
      </c>
      <c r="H689">
        <v>240</v>
      </c>
      <c r="I689" t="s">
        <v>3778</v>
      </c>
      <c r="J689" t="s">
        <v>2522</v>
      </c>
      <c r="K689" t="s">
        <v>21</v>
      </c>
      <c r="L689" t="s">
        <v>1624</v>
      </c>
      <c r="M689" t="s">
        <v>23</v>
      </c>
      <c r="N689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240000</v>
      </c>
      <c r="O689">
        <v>5</v>
      </c>
      <c r="P689" t="s">
        <v>3778</v>
      </c>
      <c r="Q689">
        <f>IF(Table2[[#This Row],[Resolution_Units]]="m",Table2[[#This Row],[Resolution2_best]], IF(Table2[[#This Row],[Resolution_Units]]="k",Table2[[#This Row],[Resolution2_best]]*1000,""))</f>
        <v>5</v>
      </c>
    </row>
    <row r="690" spans="1:17" x14ac:dyDescent="0.25">
      <c r="A690" t="s">
        <v>1060</v>
      </c>
      <c r="B690">
        <v>261</v>
      </c>
      <c r="C690" t="s">
        <v>1061</v>
      </c>
      <c r="D690">
        <v>2013</v>
      </c>
      <c r="E690" t="s">
        <v>51</v>
      </c>
      <c r="F690" t="s">
        <v>1062</v>
      </c>
      <c r="J690" t="s">
        <v>348</v>
      </c>
      <c r="K690" t="s">
        <v>12</v>
      </c>
      <c r="L690" t="s">
        <v>1063</v>
      </c>
      <c r="M690" t="s">
        <v>23</v>
      </c>
      <c r="N690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690">
        <v>1</v>
      </c>
      <c r="P690" t="s">
        <v>3778</v>
      </c>
      <c r="Q690">
        <f>IF(Table2[[#This Row],[Resolution_Units]]="m",Table2[[#This Row],[Resolution2_best]], IF(Table2[[#This Row],[Resolution_Units]]="k",Table2[[#This Row],[Resolution2_best]]*1000,""))</f>
        <v>1</v>
      </c>
    </row>
    <row r="691" spans="1:17" x14ac:dyDescent="0.25">
      <c r="A691" t="s">
        <v>2760</v>
      </c>
      <c r="B691">
        <v>755</v>
      </c>
      <c r="C691" t="s">
        <v>2761</v>
      </c>
      <c r="D691">
        <v>2013</v>
      </c>
      <c r="E691" t="s">
        <v>63</v>
      </c>
      <c r="J691" t="s">
        <v>12</v>
      </c>
      <c r="K691" t="s">
        <v>12</v>
      </c>
      <c r="L691" t="s">
        <v>505</v>
      </c>
      <c r="N69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691" t="str">
        <f>IF(Table2[[#This Row],[Resolution_Units]]="m",Table2[[#This Row],[Resolution2_best]], IF(Table2[[#This Row],[Resolution_Units]]="k",Table2[[#This Row],[Resolution2_best]]*1000,""))</f>
        <v/>
      </c>
    </row>
    <row r="692" spans="1:17" x14ac:dyDescent="0.25">
      <c r="A692" t="s">
        <v>3153</v>
      </c>
      <c r="B692">
        <v>869</v>
      </c>
      <c r="C692" t="s">
        <v>3153</v>
      </c>
      <c r="D692">
        <v>2013</v>
      </c>
      <c r="E692" t="s">
        <v>3154</v>
      </c>
      <c r="F692" t="s">
        <v>3155</v>
      </c>
      <c r="J692" t="s">
        <v>12</v>
      </c>
      <c r="K692" t="s">
        <v>12</v>
      </c>
      <c r="L692" t="s">
        <v>3156</v>
      </c>
      <c r="M692" t="s">
        <v>23</v>
      </c>
      <c r="N692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692">
        <v>0.9</v>
      </c>
      <c r="P692" t="s">
        <v>3778</v>
      </c>
      <c r="Q692">
        <f>IF(Table2[[#This Row],[Resolution_Units]]="m",Table2[[#This Row],[Resolution2_best]], IF(Table2[[#This Row],[Resolution_Units]]="k",Table2[[#This Row],[Resolution2_best]]*1000,""))</f>
        <v>0.9</v>
      </c>
    </row>
    <row r="693" spans="1:17" x14ac:dyDescent="0.25">
      <c r="A693" t="s">
        <v>3365</v>
      </c>
      <c r="B693">
        <v>940</v>
      </c>
      <c r="C693" t="s">
        <v>3366</v>
      </c>
      <c r="D693">
        <v>2013</v>
      </c>
      <c r="E693" t="s">
        <v>488</v>
      </c>
      <c r="J693" t="s">
        <v>12</v>
      </c>
      <c r="K693" t="s">
        <v>12</v>
      </c>
      <c r="L693" t="s">
        <v>1530</v>
      </c>
      <c r="N693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693" t="str">
        <f>IF(Table2[[#This Row],[Resolution_Units]]="m",Table2[[#This Row],[Resolution2_best]], IF(Table2[[#This Row],[Resolution_Units]]="k",Table2[[#This Row],[Resolution2_best]]*1000,""))</f>
        <v/>
      </c>
    </row>
    <row r="694" spans="1:17" x14ac:dyDescent="0.25">
      <c r="A694" t="s">
        <v>3326</v>
      </c>
      <c r="B694">
        <v>925</v>
      </c>
      <c r="C694" t="s">
        <v>3327</v>
      </c>
      <c r="D694">
        <v>2013</v>
      </c>
      <c r="E694" t="s">
        <v>17</v>
      </c>
      <c r="J694" t="s">
        <v>12</v>
      </c>
      <c r="K694" t="s">
        <v>12</v>
      </c>
      <c r="L694" t="s">
        <v>57</v>
      </c>
      <c r="M694" t="s">
        <v>302</v>
      </c>
      <c r="N694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694" t="str">
        <f>IF(Table2[[#This Row],[Resolution_Units]]="m",Table2[[#This Row],[Resolution2_best]], IF(Table2[[#This Row],[Resolution_Units]]="k",Table2[[#This Row],[Resolution2_best]]*1000,""))</f>
        <v/>
      </c>
    </row>
    <row r="695" spans="1:17" x14ac:dyDescent="0.25">
      <c r="A695" t="s">
        <v>2991</v>
      </c>
      <c r="B695">
        <v>819</v>
      </c>
      <c r="C695" t="s">
        <v>2992</v>
      </c>
      <c r="D695">
        <v>2013</v>
      </c>
      <c r="E695" t="s">
        <v>63</v>
      </c>
      <c r="J695" t="s">
        <v>12</v>
      </c>
      <c r="K695" t="s">
        <v>12</v>
      </c>
      <c r="L695" t="s">
        <v>505</v>
      </c>
      <c r="M695" t="s">
        <v>134</v>
      </c>
      <c r="N69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695" t="str">
        <f>IF(Table2[[#This Row],[Resolution_Units]]="m",Table2[[#This Row],[Resolution2_best]], IF(Table2[[#This Row],[Resolution_Units]]="k",Table2[[#This Row],[Resolution2_best]]*1000,""))</f>
        <v/>
      </c>
    </row>
    <row r="696" spans="1:17" x14ac:dyDescent="0.25">
      <c r="A696" t="s">
        <v>2833</v>
      </c>
      <c r="B696">
        <v>775</v>
      </c>
      <c r="C696" t="s">
        <v>2834</v>
      </c>
      <c r="D696">
        <v>2013</v>
      </c>
      <c r="E696" t="s">
        <v>2835</v>
      </c>
      <c r="F696" t="s">
        <v>2836</v>
      </c>
      <c r="J696" t="s">
        <v>241</v>
      </c>
      <c r="K696" t="s">
        <v>12</v>
      </c>
      <c r="L696" t="s">
        <v>2837</v>
      </c>
      <c r="M696" t="s">
        <v>209</v>
      </c>
      <c r="N69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696">
        <v>1</v>
      </c>
      <c r="P696" t="s">
        <v>3778</v>
      </c>
      <c r="Q696">
        <f>IF(Table2[[#This Row],[Resolution_Units]]="m",Table2[[#This Row],[Resolution2_best]], IF(Table2[[#This Row],[Resolution_Units]]="k",Table2[[#This Row],[Resolution2_best]]*1000,""))</f>
        <v>1</v>
      </c>
    </row>
    <row r="697" spans="1:17" x14ac:dyDescent="0.25">
      <c r="A697" t="s">
        <v>3493</v>
      </c>
      <c r="B697">
        <v>982</v>
      </c>
      <c r="C697" t="s">
        <v>3494</v>
      </c>
      <c r="D697">
        <v>2013</v>
      </c>
      <c r="E697" t="s">
        <v>11</v>
      </c>
      <c r="F697" t="s">
        <v>3495</v>
      </c>
      <c r="G697" t="s">
        <v>3496</v>
      </c>
      <c r="H697">
        <v>26.2</v>
      </c>
      <c r="I697" t="s">
        <v>3778</v>
      </c>
      <c r="J697" t="s">
        <v>2009</v>
      </c>
      <c r="K697" t="s">
        <v>230</v>
      </c>
      <c r="L697" t="s">
        <v>2401</v>
      </c>
      <c r="M697" t="s">
        <v>23</v>
      </c>
      <c r="N697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26200</v>
      </c>
      <c r="O697">
        <v>100</v>
      </c>
      <c r="P697" t="s">
        <v>3778</v>
      </c>
      <c r="Q697">
        <f>IF(Table2[[#This Row],[Resolution_Units]]="m",Table2[[#This Row],[Resolution2_best]], IF(Table2[[#This Row],[Resolution_Units]]="k",Table2[[#This Row],[Resolution2_best]]*1000,""))</f>
        <v>100</v>
      </c>
    </row>
    <row r="698" spans="1:17" x14ac:dyDescent="0.25">
      <c r="A698" t="s">
        <v>3609</v>
      </c>
      <c r="B698">
        <v>1017</v>
      </c>
      <c r="C698" t="s">
        <v>3610</v>
      </c>
      <c r="D698">
        <v>2013</v>
      </c>
      <c r="E698" t="s">
        <v>300</v>
      </c>
      <c r="J698" t="s">
        <v>797</v>
      </c>
      <c r="K698" t="s">
        <v>797</v>
      </c>
      <c r="L698" t="s">
        <v>57</v>
      </c>
      <c r="M698" t="s">
        <v>109</v>
      </c>
      <c r="N69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698" t="str">
        <f>IF(Table2[[#This Row],[Resolution_Units]]="m",Table2[[#This Row],[Resolution2_best]], IF(Table2[[#This Row],[Resolution_Units]]="k",Table2[[#This Row],[Resolution2_best]]*1000,""))</f>
        <v/>
      </c>
    </row>
    <row r="699" spans="1:17" x14ac:dyDescent="0.25">
      <c r="A699" t="s">
        <v>3601</v>
      </c>
      <c r="B699">
        <v>1015</v>
      </c>
      <c r="C699" t="s">
        <v>3602</v>
      </c>
      <c r="D699">
        <v>2013</v>
      </c>
      <c r="E699" t="s">
        <v>26</v>
      </c>
      <c r="F699" t="s">
        <v>3603</v>
      </c>
      <c r="G699" t="s">
        <v>3604</v>
      </c>
      <c r="H699">
        <v>7.15</v>
      </c>
      <c r="I699" t="s">
        <v>3778</v>
      </c>
      <c r="J699" t="s">
        <v>1068</v>
      </c>
      <c r="K699" t="s">
        <v>3605</v>
      </c>
      <c r="L699" t="s">
        <v>864</v>
      </c>
      <c r="M699" t="s">
        <v>23</v>
      </c>
      <c r="N699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7150</v>
      </c>
      <c r="O699">
        <v>100</v>
      </c>
      <c r="P699" t="s">
        <v>3778</v>
      </c>
      <c r="Q699">
        <f>IF(Table2[[#This Row],[Resolution_Units]]="m",Table2[[#This Row],[Resolution2_best]], IF(Table2[[#This Row],[Resolution_Units]]="k",Table2[[#This Row],[Resolution2_best]]*1000,""))</f>
        <v>100</v>
      </c>
    </row>
    <row r="700" spans="1:17" x14ac:dyDescent="0.25">
      <c r="A700" t="s">
        <v>3704</v>
      </c>
      <c r="B700">
        <v>1046</v>
      </c>
      <c r="C700" t="s">
        <v>3705</v>
      </c>
      <c r="D700">
        <v>2013</v>
      </c>
      <c r="E700" t="s">
        <v>122</v>
      </c>
      <c r="F700" t="s">
        <v>3706</v>
      </c>
      <c r="J700" t="s">
        <v>12</v>
      </c>
      <c r="K700" t="s">
        <v>12</v>
      </c>
      <c r="L700" t="s">
        <v>3707</v>
      </c>
      <c r="M700" t="s">
        <v>23</v>
      </c>
      <c r="N700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700">
        <v>16</v>
      </c>
      <c r="P700" t="s">
        <v>3778</v>
      </c>
      <c r="Q700">
        <f>IF(Table2[[#This Row],[Resolution_Units]]="m",Table2[[#This Row],[Resolution2_best]], IF(Table2[[#This Row],[Resolution_Units]]="k",Table2[[#This Row],[Resolution2_best]]*1000,""))</f>
        <v>16</v>
      </c>
    </row>
    <row r="701" spans="1:17" x14ac:dyDescent="0.25">
      <c r="A701" t="s">
        <v>3701</v>
      </c>
      <c r="B701">
        <v>1045</v>
      </c>
      <c r="C701" t="s">
        <v>3702</v>
      </c>
      <c r="D701">
        <v>2013</v>
      </c>
      <c r="E701" t="s">
        <v>1316</v>
      </c>
      <c r="F701" t="s">
        <v>3703</v>
      </c>
      <c r="G701" t="s">
        <v>410</v>
      </c>
      <c r="H701">
        <v>50</v>
      </c>
      <c r="I701" t="s">
        <v>3778</v>
      </c>
      <c r="J701" t="s">
        <v>950</v>
      </c>
      <c r="K701" t="s">
        <v>186</v>
      </c>
      <c r="L701" t="s">
        <v>1624</v>
      </c>
      <c r="M701" t="s">
        <v>23</v>
      </c>
      <c r="N701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50000</v>
      </c>
      <c r="O701">
        <v>73</v>
      </c>
      <c r="P701" t="s">
        <v>3778</v>
      </c>
      <c r="Q701">
        <f>IF(Table2[[#This Row],[Resolution_Units]]="m",Table2[[#This Row],[Resolution2_best]], IF(Table2[[#This Row],[Resolution_Units]]="k",Table2[[#This Row],[Resolution2_best]]*1000,""))</f>
        <v>73</v>
      </c>
    </row>
    <row r="702" spans="1:17" x14ac:dyDescent="0.25">
      <c r="A702" t="s">
        <v>115</v>
      </c>
      <c r="B702">
        <v>37</v>
      </c>
      <c r="C702" t="s">
        <v>116</v>
      </c>
      <c r="D702">
        <v>2014</v>
      </c>
      <c r="E702" t="s">
        <v>117</v>
      </c>
      <c r="F702" t="s">
        <v>118</v>
      </c>
      <c r="J702" t="s">
        <v>12</v>
      </c>
      <c r="K702" t="s">
        <v>12</v>
      </c>
      <c r="L702" t="s">
        <v>119</v>
      </c>
      <c r="M702" t="s">
        <v>23</v>
      </c>
      <c r="N702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702">
        <v>0.5</v>
      </c>
      <c r="P702" t="s">
        <v>3777</v>
      </c>
      <c r="Q702">
        <f>IF(Table2[[#This Row],[Resolution_Units]]="m",Table2[[#This Row],[Resolution2_best]], IF(Table2[[#This Row],[Resolution_Units]]="k",Table2[[#This Row],[Resolution2_best]]*1000,""))</f>
        <v>500</v>
      </c>
    </row>
    <row r="703" spans="1:17" x14ac:dyDescent="0.25">
      <c r="A703" t="s">
        <v>546</v>
      </c>
      <c r="B703">
        <v>125</v>
      </c>
      <c r="C703" t="s">
        <v>547</v>
      </c>
      <c r="D703">
        <v>2014</v>
      </c>
      <c r="E703" t="s">
        <v>190</v>
      </c>
      <c r="F703" t="s">
        <v>548</v>
      </c>
      <c r="J703" t="s">
        <v>549</v>
      </c>
      <c r="K703" t="s">
        <v>12</v>
      </c>
      <c r="L703" t="s">
        <v>550</v>
      </c>
      <c r="M703" t="s">
        <v>23</v>
      </c>
      <c r="N703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703">
        <v>200</v>
      </c>
      <c r="P703" t="s">
        <v>3778</v>
      </c>
      <c r="Q703">
        <f>IF(Table2[[#This Row],[Resolution_Units]]="m",Table2[[#This Row],[Resolution2_best]], IF(Table2[[#This Row],[Resolution_Units]]="k",Table2[[#This Row],[Resolution2_best]]*1000,""))</f>
        <v>200</v>
      </c>
    </row>
    <row r="704" spans="1:17" x14ac:dyDescent="0.25">
      <c r="A704" t="s">
        <v>2339</v>
      </c>
      <c r="B704">
        <v>623</v>
      </c>
      <c r="C704" t="s">
        <v>2340</v>
      </c>
      <c r="D704">
        <v>2014</v>
      </c>
      <c r="E704" t="s">
        <v>51</v>
      </c>
      <c r="J704" t="s">
        <v>341</v>
      </c>
      <c r="K704" t="s">
        <v>12</v>
      </c>
      <c r="L704" t="s">
        <v>2341</v>
      </c>
      <c r="M704" t="s">
        <v>134</v>
      </c>
      <c r="N704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704" t="str">
        <f>IF(Table2[[#This Row],[Resolution_Units]]="m",Table2[[#This Row],[Resolution2_best]], IF(Table2[[#This Row],[Resolution_Units]]="k",Table2[[#This Row],[Resolution2_best]]*1000,""))</f>
        <v/>
      </c>
    </row>
    <row r="705" spans="1:17" x14ac:dyDescent="0.25">
      <c r="A705" t="s">
        <v>755</v>
      </c>
      <c r="B705">
        <v>177</v>
      </c>
      <c r="C705" t="s">
        <v>756</v>
      </c>
      <c r="D705">
        <v>2014</v>
      </c>
      <c r="E705" t="s">
        <v>190</v>
      </c>
      <c r="F705" t="s">
        <v>757</v>
      </c>
      <c r="G705" t="s">
        <v>758</v>
      </c>
      <c r="H705">
        <v>190</v>
      </c>
      <c r="I705" t="s">
        <v>3777</v>
      </c>
      <c r="J705" t="s">
        <v>759</v>
      </c>
      <c r="K705" t="s">
        <v>760</v>
      </c>
      <c r="L705" t="s">
        <v>761</v>
      </c>
      <c r="M705" t="s">
        <v>3793</v>
      </c>
      <c r="N705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190</v>
      </c>
      <c r="O705">
        <v>250</v>
      </c>
      <c r="P705" t="s">
        <v>3778</v>
      </c>
      <c r="Q705">
        <f>IF(Table2[[#This Row],[Resolution_Units]]="m",Table2[[#This Row],[Resolution2_best]], IF(Table2[[#This Row],[Resolution_Units]]="k",Table2[[#This Row],[Resolution2_best]]*1000,""))</f>
        <v>250</v>
      </c>
    </row>
    <row r="706" spans="1:17" x14ac:dyDescent="0.25">
      <c r="A706" t="s">
        <v>981</v>
      </c>
      <c r="B706">
        <v>238</v>
      </c>
      <c r="C706" t="s">
        <v>981</v>
      </c>
      <c r="D706">
        <v>2014</v>
      </c>
      <c r="E706" t="s">
        <v>982</v>
      </c>
      <c r="F706" t="s">
        <v>983</v>
      </c>
      <c r="J706" t="s">
        <v>12</v>
      </c>
      <c r="K706" t="s">
        <v>12</v>
      </c>
      <c r="L706" t="s">
        <v>981</v>
      </c>
      <c r="M706" t="s">
        <v>23</v>
      </c>
      <c r="N70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706">
        <v>3.7</v>
      </c>
      <c r="P706" t="s">
        <v>3778</v>
      </c>
      <c r="Q706">
        <f>IF(Table2[[#This Row],[Resolution_Units]]="m",Table2[[#This Row],[Resolution2_best]], IF(Table2[[#This Row],[Resolution_Units]]="k",Table2[[#This Row],[Resolution2_best]]*1000,""))</f>
        <v>3.7</v>
      </c>
    </row>
    <row r="707" spans="1:17" x14ac:dyDescent="0.25">
      <c r="A707" t="s">
        <v>1128</v>
      </c>
      <c r="B707">
        <v>285</v>
      </c>
      <c r="C707" t="s">
        <v>1129</v>
      </c>
      <c r="D707">
        <v>2014</v>
      </c>
      <c r="E707" t="s">
        <v>11</v>
      </c>
      <c r="F707" t="s">
        <v>1130</v>
      </c>
      <c r="G707" t="s">
        <v>1131</v>
      </c>
      <c r="H707">
        <v>25</v>
      </c>
      <c r="I707" t="s">
        <v>3777</v>
      </c>
      <c r="J707" t="s">
        <v>808</v>
      </c>
      <c r="K707" t="s">
        <v>1132</v>
      </c>
      <c r="L707" t="s">
        <v>761</v>
      </c>
      <c r="M707" t="s">
        <v>54</v>
      </c>
      <c r="N707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25</v>
      </c>
      <c r="Q707" t="str">
        <f>IF(Table2[[#This Row],[Resolution_Units]]="m",Table2[[#This Row],[Resolution2_best]], IF(Table2[[#This Row],[Resolution_Units]]="k",Table2[[#This Row],[Resolution2_best]]*1000,""))</f>
        <v/>
      </c>
    </row>
    <row r="708" spans="1:17" x14ac:dyDescent="0.25">
      <c r="A708" t="s">
        <v>1487</v>
      </c>
      <c r="B708">
        <v>381</v>
      </c>
      <c r="C708" t="s">
        <v>1488</v>
      </c>
      <c r="D708">
        <v>2014</v>
      </c>
      <c r="E708" t="s">
        <v>51</v>
      </c>
      <c r="F708" t="s">
        <v>1489</v>
      </c>
      <c r="G708" t="s">
        <v>1490</v>
      </c>
      <c r="H708">
        <v>600</v>
      </c>
      <c r="I708" t="s">
        <v>3777</v>
      </c>
      <c r="J708" t="s">
        <v>255</v>
      </c>
      <c r="K708" t="s">
        <v>255</v>
      </c>
      <c r="L708" t="s">
        <v>1491</v>
      </c>
      <c r="M708" t="s">
        <v>68</v>
      </c>
      <c r="N708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600</v>
      </c>
      <c r="O708">
        <v>35</v>
      </c>
      <c r="P708" t="s">
        <v>3777</v>
      </c>
      <c r="Q708">
        <f>IF(Table2[[#This Row],[Resolution_Units]]="m",Table2[[#This Row],[Resolution2_best]], IF(Table2[[#This Row],[Resolution_Units]]="k",Table2[[#This Row],[Resolution2_best]]*1000,""))</f>
        <v>35000</v>
      </c>
    </row>
    <row r="709" spans="1:17" x14ac:dyDescent="0.25">
      <c r="A709" t="s">
        <v>1678</v>
      </c>
      <c r="B709">
        <v>432</v>
      </c>
      <c r="C709" t="s">
        <v>1679</v>
      </c>
      <c r="D709">
        <v>2014</v>
      </c>
      <c r="E709" t="s">
        <v>1680</v>
      </c>
      <c r="F709" t="s">
        <v>1681</v>
      </c>
      <c r="J709" t="s">
        <v>1682</v>
      </c>
      <c r="K709" t="s">
        <v>355</v>
      </c>
      <c r="L709" t="s">
        <v>1683</v>
      </c>
      <c r="M709" t="s">
        <v>23</v>
      </c>
      <c r="N709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709">
        <v>6.5</v>
      </c>
      <c r="P709" t="s">
        <v>3778</v>
      </c>
      <c r="Q709">
        <f>IF(Table2[[#This Row],[Resolution_Units]]="m",Table2[[#This Row],[Resolution2_best]], IF(Table2[[#This Row],[Resolution_Units]]="k",Table2[[#This Row],[Resolution2_best]]*1000,""))</f>
        <v>6.5</v>
      </c>
    </row>
    <row r="710" spans="1:17" x14ac:dyDescent="0.25">
      <c r="A710" t="s">
        <v>2081</v>
      </c>
      <c r="B710">
        <v>550</v>
      </c>
      <c r="C710" t="s">
        <v>2048</v>
      </c>
      <c r="D710">
        <v>2014</v>
      </c>
      <c r="E710" t="s">
        <v>2082</v>
      </c>
      <c r="F710" t="s">
        <v>2083</v>
      </c>
      <c r="J710" t="s">
        <v>12</v>
      </c>
      <c r="K710" t="s">
        <v>12</v>
      </c>
      <c r="L710" t="s">
        <v>2084</v>
      </c>
      <c r="M710" t="s">
        <v>23</v>
      </c>
      <c r="N710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710">
        <v>1</v>
      </c>
      <c r="P710" t="s">
        <v>3778</v>
      </c>
      <c r="Q710">
        <f>IF(Table2[[#This Row],[Resolution_Units]]="m",Table2[[#This Row],[Resolution2_best]], IF(Table2[[#This Row],[Resolution_Units]]="k",Table2[[#This Row],[Resolution2_best]]*1000,""))</f>
        <v>1</v>
      </c>
    </row>
    <row r="711" spans="1:17" x14ac:dyDescent="0.25">
      <c r="A711" t="s">
        <v>2307</v>
      </c>
      <c r="B711">
        <v>613</v>
      </c>
      <c r="C711" t="s">
        <v>2296</v>
      </c>
      <c r="D711">
        <v>2014</v>
      </c>
      <c r="E711" t="s">
        <v>1680</v>
      </c>
      <c r="F711" t="s">
        <v>2308</v>
      </c>
      <c r="J711" t="s">
        <v>808</v>
      </c>
      <c r="K711" t="s">
        <v>256</v>
      </c>
      <c r="L711" t="s">
        <v>2309</v>
      </c>
      <c r="M711" t="s">
        <v>23</v>
      </c>
      <c r="N71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711">
        <v>1</v>
      </c>
      <c r="P711" t="s">
        <v>3778</v>
      </c>
      <c r="Q711">
        <f>IF(Table2[[#This Row],[Resolution_Units]]="m",Table2[[#This Row],[Resolution2_best]], IF(Table2[[#This Row],[Resolution_Units]]="k",Table2[[#This Row],[Resolution2_best]]*1000,""))</f>
        <v>1</v>
      </c>
    </row>
    <row r="712" spans="1:17" x14ac:dyDescent="0.25">
      <c r="A712" t="s">
        <v>2436</v>
      </c>
      <c r="B712">
        <v>648</v>
      </c>
      <c r="C712" t="s">
        <v>2437</v>
      </c>
      <c r="D712">
        <v>2014</v>
      </c>
      <c r="E712" t="s">
        <v>2438</v>
      </c>
      <c r="F712" t="s">
        <v>2439</v>
      </c>
      <c r="G712" t="s">
        <v>2440</v>
      </c>
      <c r="H712">
        <v>800</v>
      </c>
      <c r="I712" t="s">
        <v>3778</v>
      </c>
      <c r="J712" t="s">
        <v>2246</v>
      </c>
      <c r="K712" t="s">
        <v>1132</v>
      </c>
      <c r="L712" t="s">
        <v>2441</v>
      </c>
      <c r="M712" t="s">
        <v>23</v>
      </c>
      <c r="N712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800000</v>
      </c>
      <c r="O712">
        <v>0.5</v>
      </c>
      <c r="P712" t="s">
        <v>3778</v>
      </c>
      <c r="Q712">
        <f>IF(Table2[[#This Row],[Resolution_Units]]="m",Table2[[#This Row],[Resolution2_best]], IF(Table2[[#This Row],[Resolution_Units]]="k",Table2[[#This Row],[Resolution2_best]]*1000,""))</f>
        <v>0.5</v>
      </c>
    </row>
    <row r="713" spans="1:17" x14ac:dyDescent="0.25">
      <c r="A713" t="s">
        <v>2574</v>
      </c>
      <c r="B713">
        <v>695</v>
      </c>
      <c r="C713" t="s">
        <v>2575</v>
      </c>
      <c r="D713">
        <v>2014</v>
      </c>
      <c r="E713" t="s">
        <v>122</v>
      </c>
      <c r="F713" t="s">
        <v>2576</v>
      </c>
      <c r="J713" t="s">
        <v>12</v>
      </c>
      <c r="K713" t="s">
        <v>12</v>
      </c>
      <c r="L713" t="s">
        <v>2577</v>
      </c>
      <c r="M713" t="s">
        <v>23</v>
      </c>
      <c r="N713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713">
        <v>0.8</v>
      </c>
      <c r="P713" t="s">
        <v>3778</v>
      </c>
      <c r="Q713">
        <f>IF(Table2[[#This Row],[Resolution_Units]]="m",Table2[[#This Row],[Resolution2_best]], IF(Table2[[#This Row],[Resolution_Units]]="k",Table2[[#This Row],[Resolution2_best]]*1000,""))</f>
        <v>0.8</v>
      </c>
    </row>
    <row r="714" spans="1:17" x14ac:dyDescent="0.25">
      <c r="A714" t="s">
        <v>2471</v>
      </c>
      <c r="B714">
        <v>658</v>
      </c>
      <c r="C714" t="s">
        <v>2472</v>
      </c>
      <c r="D714">
        <v>2014</v>
      </c>
      <c r="E714" t="s">
        <v>190</v>
      </c>
      <c r="F714" t="s">
        <v>2473</v>
      </c>
      <c r="G714" t="s">
        <v>2440</v>
      </c>
      <c r="H714">
        <v>800</v>
      </c>
      <c r="I714" t="s">
        <v>3778</v>
      </c>
      <c r="J714" t="s">
        <v>2474</v>
      </c>
      <c r="K714" t="s">
        <v>2475</v>
      </c>
      <c r="L714" t="s">
        <v>550</v>
      </c>
      <c r="M714" t="s">
        <v>209</v>
      </c>
      <c r="N714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800000</v>
      </c>
      <c r="O714">
        <v>1</v>
      </c>
      <c r="P714" t="s">
        <v>3778</v>
      </c>
      <c r="Q714">
        <f>IF(Table2[[#This Row],[Resolution_Units]]="m",Table2[[#This Row],[Resolution2_best]], IF(Table2[[#This Row],[Resolution_Units]]="k",Table2[[#This Row],[Resolution2_best]]*1000,""))</f>
        <v>1</v>
      </c>
    </row>
    <row r="715" spans="1:17" x14ac:dyDescent="0.25">
      <c r="A715" t="s">
        <v>2667</v>
      </c>
      <c r="B715">
        <v>725</v>
      </c>
      <c r="C715" t="s">
        <v>2668</v>
      </c>
      <c r="D715">
        <v>2014</v>
      </c>
      <c r="E715" t="s">
        <v>11</v>
      </c>
      <c r="F715" t="s">
        <v>2669</v>
      </c>
      <c r="G715" t="s">
        <v>814</v>
      </c>
      <c r="H715">
        <v>40</v>
      </c>
      <c r="I715" t="s">
        <v>3777</v>
      </c>
      <c r="J715" t="s">
        <v>1277</v>
      </c>
      <c r="K715" t="s">
        <v>140</v>
      </c>
      <c r="L715" t="s">
        <v>2670</v>
      </c>
      <c r="M715" t="s">
        <v>214</v>
      </c>
      <c r="N715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40</v>
      </c>
      <c r="O715">
        <v>25</v>
      </c>
      <c r="P715" t="s">
        <v>3777</v>
      </c>
      <c r="Q715">
        <f>IF(Table2[[#This Row],[Resolution_Units]]="m",Table2[[#This Row],[Resolution2_best]], IF(Table2[[#This Row],[Resolution_Units]]="k",Table2[[#This Row],[Resolution2_best]]*1000,""))</f>
        <v>25000</v>
      </c>
    </row>
    <row r="716" spans="1:17" x14ac:dyDescent="0.25">
      <c r="A716" t="s">
        <v>2986</v>
      </c>
      <c r="B716">
        <v>817</v>
      </c>
      <c r="C716" t="s">
        <v>2987</v>
      </c>
      <c r="D716">
        <v>2014</v>
      </c>
      <c r="E716" t="s">
        <v>117</v>
      </c>
      <c r="J716" t="s">
        <v>312</v>
      </c>
      <c r="K716" t="s">
        <v>531</v>
      </c>
      <c r="L716" t="s">
        <v>119</v>
      </c>
      <c r="M716" t="s">
        <v>134</v>
      </c>
      <c r="N71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716" t="str">
        <f>IF(Table2[[#This Row],[Resolution_Units]]="m",Table2[[#This Row],[Resolution2_best]], IF(Table2[[#This Row],[Resolution_Units]]="k",Table2[[#This Row],[Resolution2_best]]*1000,""))</f>
        <v/>
      </c>
    </row>
    <row r="717" spans="1:17" x14ac:dyDescent="0.25">
      <c r="A717" t="s">
        <v>2850</v>
      </c>
      <c r="B717">
        <v>778</v>
      </c>
      <c r="C717" t="s">
        <v>2823</v>
      </c>
      <c r="D717">
        <v>2014</v>
      </c>
      <c r="E717" t="s">
        <v>17</v>
      </c>
      <c r="F717" t="s">
        <v>2851</v>
      </c>
      <c r="G717" t="s">
        <v>2852</v>
      </c>
      <c r="H717">
        <v>600</v>
      </c>
      <c r="I717" t="s">
        <v>3778</v>
      </c>
      <c r="J717" t="s">
        <v>2853</v>
      </c>
      <c r="K717" t="s">
        <v>2854</v>
      </c>
      <c r="L717" t="s">
        <v>2855</v>
      </c>
      <c r="M717" t="s">
        <v>209</v>
      </c>
      <c r="N717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600000</v>
      </c>
      <c r="O717">
        <v>4</v>
      </c>
      <c r="P717" t="s">
        <v>3778</v>
      </c>
      <c r="Q717">
        <f>IF(Table2[[#This Row],[Resolution_Units]]="m",Table2[[#This Row],[Resolution2_best]], IF(Table2[[#This Row],[Resolution_Units]]="k",Table2[[#This Row],[Resolution2_best]]*1000,""))</f>
        <v>4</v>
      </c>
    </row>
    <row r="718" spans="1:17" x14ac:dyDescent="0.25">
      <c r="A718" t="s">
        <v>323</v>
      </c>
      <c r="B718">
        <v>77</v>
      </c>
      <c r="C718" t="s">
        <v>324</v>
      </c>
      <c r="D718">
        <v>2015</v>
      </c>
      <c r="E718" t="s">
        <v>11</v>
      </c>
      <c r="J718" t="s">
        <v>12</v>
      </c>
      <c r="K718" t="s">
        <v>12</v>
      </c>
      <c r="L718" t="s">
        <v>108</v>
      </c>
      <c r="M718" t="s">
        <v>322</v>
      </c>
      <c r="N71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718" t="str">
        <f>IF(Table2[[#This Row],[Resolution_Units]]="m",Table2[[#This Row],[Resolution2_best]], IF(Table2[[#This Row],[Resolution_Units]]="k",Table2[[#This Row],[Resolution2_best]]*1000,""))</f>
        <v/>
      </c>
    </row>
    <row r="719" spans="1:17" x14ac:dyDescent="0.25">
      <c r="A719" t="s">
        <v>106</v>
      </c>
      <c r="B719">
        <v>35</v>
      </c>
      <c r="C719" t="s">
        <v>107</v>
      </c>
      <c r="D719">
        <v>2015</v>
      </c>
      <c r="E719" t="s">
        <v>11</v>
      </c>
      <c r="J719" t="s">
        <v>12</v>
      </c>
      <c r="K719" t="s">
        <v>12</v>
      </c>
      <c r="L719" t="s">
        <v>108</v>
      </c>
      <c r="M719" t="s">
        <v>109</v>
      </c>
      <c r="N719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719" t="str">
        <f>IF(Table2[[#This Row],[Resolution_Units]]="m",Table2[[#This Row],[Resolution2_best]], IF(Table2[[#This Row],[Resolution_Units]]="k",Table2[[#This Row],[Resolution2_best]]*1000,""))</f>
        <v/>
      </c>
    </row>
    <row r="720" spans="1:17" x14ac:dyDescent="0.25">
      <c r="A720" t="s">
        <v>469</v>
      </c>
      <c r="B720">
        <v>108</v>
      </c>
      <c r="C720" t="s">
        <v>470</v>
      </c>
      <c r="D720">
        <v>2015</v>
      </c>
      <c r="E720" t="s">
        <v>11</v>
      </c>
      <c r="F720" t="s">
        <v>471</v>
      </c>
      <c r="G720" t="s">
        <v>472</v>
      </c>
      <c r="H720">
        <v>2</v>
      </c>
      <c r="I720" t="s">
        <v>3778</v>
      </c>
      <c r="J720" t="s">
        <v>150</v>
      </c>
      <c r="K720" t="s">
        <v>473</v>
      </c>
      <c r="L720" t="s">
        <v>474</v>
      </c>
      <c r="M720" t="s">
        <v>14</v>
      </c>
      <c r="N720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2000</v>
      </c>
      <c r="O720">
        <v>350</v>
      </c>
      <c r="P720" t="s">
        <v>3778</v>
      </c>
      <c r="Q720">
        <f>IF(Table2[[#This Row],[Resolution_Units]]="m",Table2[[#This Row],[Resolution2_best]], IF(Table2[[#This Row],[Resolution_Units]]="k",Table2[[#This Row],[Resolution2_best]]*1000,""))</f>
        <v>350</v>
      </c>
    </row>
    <row r="721" spans="1:17" x14ac:dyDescent="0.25">
      <c r="A721" t="s">
        <v>719</v>
      </c>
      <c r="B721">
        <v>169</v>
      </c>
      <c r="C721" t="s">
        <v>720</v>
      </c>
      <c r="D721">
        <v>2015</v>
      </c>
      <c r="E721" t="s">
        <v>11</v>
      </c>
      <c r="J721" t="s">
        <v>12</v>
      </c>
      <c r="K721" t="s">
        <v>12</v>
      </c>
      <c r="L721" t="s">
        <v>108</v>
      </c>
      <c r="M721" t="s">
        <v>109</v>
      </c>
      <c r="N72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721" t="str">
        <f>IF(Table2[[#This Row],[Resolution_Units]]="m",Table2[[#This Row],[Resolution2_best]], IF(Table2[[#This Row],[Resolution_Units]]="k",Table2[[#This Row],[Resolution2_best]]*1000,""))</f>
        <v/>
      </c>
    </row>
    <row r="722" spans="1:17" x14ac:dyDescent="0.25">
      <c r="A722" t="s">
        <v>748</v>
      </c>
      <c r="B722">
        <v>175</v>
      </c>
      <c r="C722" t="s">
        <v>749</v>
      </c>
      <c r="D722">
        <v>2015</v>
      </c>
      <c r="E722" t="s">
        <v>11</v>
      </c>
      <c r="J722" t="s">
        <v>12</v>
      </c>
      <c r="K722" t="s">
        <v>12</v>
      </c>
      <c r="L722" t="s">
        <v>108</v>
      </c>
      <c r="M722" t="s">
        <v>750</v>
      </c>
      <c r="N722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722" t="str">
        <f>IF(Table2[[#This Row],[Resolution_Units]]="m",Table2[[#This Row],[Resolution2_best]], IF(Table2[[#This Row],[Resolution_Units]]="k",Table2[[#This Row],[Resolution2_best]]*1000,""))</f>
        <v/>
      </c>
    </row>
    <row r="723" spans="1:17" x14ac:dyDescent="0.25">
      <c r="A723" t="s">
        <v>867</v>
      </c>
      <c r="B723">
        <v>208</v>
      </c>
      <c r="C723" t="s">
        <v>868</v>
      </c>
      <c r="D723">
        <v>2015</v>
      </c>
      <c r="E723" t="s">
        <v>11</v>
      </c>
      <c r="F723" t="s">
        <v>869</v>
      </c>
      <c r="J723" t="s">
        <v>870</v>
      </c>
      <c r="K723" t="s">
        <v>871</v>
      </c>
      <c r="L723" t="s">
        <v>872</v>
      </c>
      <c r="M723" t="s">
        <v>23</v>
      </c>
      <c r="N723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723">
        <v>8</v>
      </c>
      <c r="P723" t="s">
        <v>3777</v>
      </c>
      <c r="Q723">
        <f>IF(Table2[[#This Row],[Resolution_Units]]="m",Table2[[#This Row],[Resolution2_best]], IF(Table2[[#This Row],[Resolution_Units]]="k",Table2[[#This Row],[Resolution2_best]]*1000,""))</f>
        <v>8000</v>
      </c>
    </row>
    <row r="724" spans="1:17" x14ac:dyDescent="0.25">
      <c r="A724" t="s">
        <v>785</v>
      </c>
      <c r="B724">
        <v>184</v>
      </c>
      <c r="C724" t="s">
        <v>786</v>
      </c>
      <c r="D724">
        <v>2015</v>
      </c>
      <c r="E724" t="s">
        <v>11</v>
      </c>
      <c r="J724" t="s">
        <v>12</v>
      </c>
      <c r="K724" t="s">
        <v>12</v>
      </c>
      <c r="L724" t="s">
        <v>108</v>
      </c>
      <c r="M724" t="s">
        <v>787</v>
      </c>
      <c r="N724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724" t="str">
        <f>IF(Table2[[#This Row],[Resolution_Units]]="m",Table2[[#This Row],[Resolution2_best]], IF(Table2[[#This Row],[Resolution_Units]]="k",Table2[[#This Row],[Resolution2_best]]*1000,""))</f>
        <v/>
      </c>
    </row>
    <row r="725" spans="1:17" x14ac:dyDescent="0.25">
      <c r="A725" t="s">
        <v>904</v>
      </c>
      <c r="B725">
        <v>217</v>
      </c>
      <c r="C725" t="s">
        <v>905</v>
      </c>
      <c r="D725">
        <v>2015</v>
      </c>
      <c r="E725" t="s">
        <v>11</v>
      </c>
      <c r="J725" t="s">
        <v>12</v>
      </c>
      <c r="K725" t="s">
        <v>12</v>
      </c>
      <c r="L725" t="s">
        <v>872</v>
      </c>
      <c r="M725" t="s">
        <v>134</v>
      </c>
      <c r="N72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725" t="str">
        <f>IF(Table2[[#This Row],[Resolution_Units]]="m",Table2[[#This Row],[Resolution2_best]], IF(Table2[[#This Row],[Resolution_Units]]="k",Table2[[#This Row],[Resolution2_best]]*1000,""))</f>
        <v/>
      </c>
    </row>
    <row r="726" spans="1:17" x14ac:dyDescent="0.25">
      <c r="A726" t="s">
        <v>817</v>
      </c>
      <c r="B726">
        <v>194</v>
      </c>
      <c r="C726" t="s">
        <v>818</v>
      </c>
      <c r="D726">
        <v>2015</v>
      </c>
      <c r="E726" t="s">
        <v>11</v>
      </c>
      <c r="J726" t="s">
        <v>12</v>
      </c>
      <c r="K726" t="s">
        <v>12</v>
      </c>
      <c r="L726" t="s">
        <v>108</v>
      </c>
      <c r="M726" t="s">
        <v>134</v>
      </c>
      <c r="N72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726" t="str">
        <f>IF(Table2[[#This Row],[Resolution_Units]]="m",Table2[[#This Row],[Resolution2_best]], IF(Table2[[#This Row],[Resolution_Units]]="k",Table2[[#This Row],[Resolution2_best]]*1000,""))</f>
        <v/>
      </c>
    </row>
    <row r="727" spans="1:17" x14ac:dyDescent="0.25">
      <c r="A727" t="s">
        <v>960</v>
      </c>
      <c r="B727">
        <v>231</v>
      </c>
      <c r="C727" t="s">
        <v>961</v>
      </c>
      <c r="D727">
        <v>2015</v>
      </c>
      <c r="E727" t="s">
        <v>11</v>
      </c>
      <c r="J727" t="s">
        <v>12</v>
      </c>
      <c r="K727" t="s">
        <v>12</v>
      </c>
      <c r="L727" t="s">
        <v>872</v>
      </c>
      <c r="M727" t="s">
        <v>134</v>
      </c>
      <c r="N727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727" t="str">
        <f>IF(Table2[[#This Row],[Resolution_Units]]="m",Table2[[#This Row],[Resolution2_best]], IF(Table2[[#This Row],[Resolution_Units]]="k",Table2[[#This Row],[Resolution2_best]]*1000,""))</f>
        <v/>
      </c>
    </row>
    <row r="728" spans="1:17" x14ac:dyDescent="0.25">
      <c r="A728" t="s">
        <v>990</v>
      </c>
      <c r="B728">
        <v>241</v>
      </c>
      <c r="C728" t="s">
        <v>991</v>
      </c>
      <c r="D728">
        <v>2015</v>
      </c>
      <c r="E728" t="s">
        <v>11</v>
      </c>
      <c r="J728" t="s">
        <v>12</v>
      </c>
      <c r="K728" t="s">
        <v>12</v>
      </c>
      <c r="L728" t="s">
        <v>108</v>
      </c>
      <c r="M728" t="s">
        <v>134</v>
      </c>
      <c r="N72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728" t="str">
        <f>IF(Table2[[#This Row],[Resolution_Units]]="m",Table2[[#This Row],[Resolution2_best]], IF(Table2[[#This Row],[Resolution_Units]]="k",Table2[[#This Row],[Resolution2_best]]*1000,""))</f>
        <v/>
      </c>
    </row>
    <row r="729" spans="1:17" x14ac:dyDescent="0.25">
      <c r="A729" t="s">
        <v>967</v>
      </c>
      <c r="B729">
        <v>233</v>
      </c>
      <c r="C729" t="s">
        <v>968</v>
      </c>
      <c r="D729">
        <v>2015</v>
      </c>
      <c r="E729" t="s">
        <v>11</v>
      </c>
      <c r="J729" t="s">
        <v>12</v>
      </c>
      <c r="K729" t="s">
        <v>12</v>
      </c>
      <c r="L729" t="s">
        <v>108</v>
      </c>
      <c r="M729" t="s">
        <v>134</v>
      </c>
      <c r="N729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729" t="str">
        <f>IF(Table2[[#This Row],[Resolution_Units]]="m",Table2[[#This Row],[Resolution2_best]], IF(Table2[[#This Row],[Resolution_Units]]="k",Table2[[#This Row],[Resolution2_best]]*1000,""))</f>
        <v/>
      </c>
    </row>
    <row r="730" spans="1:17" x14ac:dyDescent="0.25">
      <c r="A730" t="s">
        <v>1312</v>
      </c>
      <c r="B730">
        <v>335</v>
      </c>
      <c r="C730" t="s">
        <v>1313</v>
      </c>
      <c r="D730">
        <v>2015</v>
      </c>
      <c r="E730" t="s">
        <v>11</v>
      </c>
      <c r="J730" t="s">
        <v>12</v>
      </c>
      <c r="K730" t="s">
        <v>12</v>
      </c>
      <c r="L730" t="s">
        <v>108</v>
      </c>
      <c r="M730" t="s">
        <v>134</v>
      </c>
      <c r="N730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730" t="str">
        <f>IF(Table2[[#This Row],[Resolution_Units]]="m",Table2[[#This Row],[Resolution2_best]], IF(Table2[[#This Row],[Resolution_Units]]="k",Table2[[#This Row],[Resolution2_best]]*1000,""))</f>
        <v/>
      </c>
    </row>
    <row r="731" spans="1:17" x14ac:dyDescent="0.25">
      <c r="A731" t="s">
        <v>1070</v>
      </c>
      <c r="B731">
        <v>263</v>
      </c>
      <c r="C731" t="s">
        <v>1071</v>
      </c>
      <c r="D731">
        <v>2015</v>
      </c>
      <c r="E731" t="s">
        <v>122</v>
      </c>
      <c r="F731" t="s">
        <v>1072</v>
      </c>
      <c r="J731" t="s">
        <v>12</v>
      </c>
      <c r="K731" t="s">
        <v>12</v>
      </c>
      <c r="L731" t="s">
        <v>1073</v>
      </c>
      <c r="M731" t="s">
        <v>23</v>
      </c>
      <c r="N73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731">
        <v>50</v>
      </c>
      <c r="P731" t="s">
        <v>3778</v>
      </c>
      <c r="Q731">
        <f>IF(Table2[[#This Row],[Resolution_Units]]="m",Table2[[#This Row],[Resolution2_best]], IF(Table2[[#This Row],[Resolution_Units]]="k",Table2[[#This Row],[Resolution2_best]]*1000,""))</f>
        <v>50</v>
      </c>
    </row>
    <row r="732" spans="1:17" x14ac:dyDescent="0.25">
      <c r="A732" t="s">
        <v>1480</v>
      </c>
      <c r="B732">
        <v>379</v>
      </c>
      <c r="C732" t="s">
        <v>1481</v>
      </c>
      <c r="D732">
        <v>2015</v>
      </c>
      <c r="E732" t="s">
        <v>97</v>
      </c>
      <c r="F732" t="s">
        <v>1482</v>
      </c>
      <c r="J732" t="s">
        <v>12</v>
      </c>
      <c r="K732" t="s">
        <v>12</v>
      </c>
      <c r="L732" t="s">
        <v>1483</v>
      </c>
      <c r="M732" t="s">
        <v>23</v>
      </c>
      <c r="N732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732">
        <v>5.5</v>
      </c>
      <c r="P732" t="s">
        <v>3778</v>
      </c>
      <c r="Q732">
        <f>IF(Table2[[#This Row],[Resolution_Units]]="m",Table2[[#This Row],[Resolution2_best]], IF(Table2[[#This Row],[Resolution_Units]]="k",Table2[[#This Row],[Resolution2_best]]*1000,""))</f>
        <v>5.5</v>
      </c>
    </row>
    <row r="733" spans="1:17" x14ac:dyDescent="0.25">
      <c r="A733" t="s">
        <v>1849</v>
      </c>
      <c r="B733">
        <v>484</v>
      </c>
      <c r="C733" t="s">
        <v>109</v>
      </c>
      <c r="D733">
        <v>2015</v>
      </c>
      <c r="E733" t="s">
        <v>11</v>
      </c>
      <c r="J733" t="s">
        <v>12</v>
      </c>
      <c r="K733" t="s">
        <v>12</v>
      </c>
      <c r="L733" t="s">
        <v>872</v>
      </c>
      <c r="M733" t="s">
        <v>109</v>
      </c>
      <c r="N733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733" t="str">
        <f>IF(Table2[[#This Row],[Resolution_Units]]="m",Table2[[#This Row],[Resolution2_best]], IF(Table2[[#This Row],[Resolution_Units]]="k",Table2[[#This Row],[Resolution2_best]]*1000,""))</f>
        <v/>
      </c>
    </row>
    <row r="734" spans="1:17" x14ac:dyDescent="0.25">
      <c r="A734" t="s">
        <v>2070</v>
      </c>
      <c r="B734">
        <v>548</v>
      </c>
      <c r="C734" t="s">
        <v>2071</v>
      </c>
      <c r="D734">
        <v>2015</v>
      </c>
      <c r="E734" t="s">
        <v>17</v>
      </c>
      <c r="F734" t="s">
        <v>2072</v>
      </c>
      <c r="G734" t="s">
        <v>2073</v>
      </c>
      <c r="H734">
        <v>450</v>
      </c>
      <c r="I734" t="s">
        <v>3778</v>
      </c>
      <c r="J734" t="s">
        <v>2074</v>
      </c>
      <c r="K734" t="s">
        <v>775</v>
      </c>
      <c r="L734" t="s">
        <v>2075</v>
      </c>
      <c r="M734" t="s">
        <v>23</v>
      </c>
      <c r="N734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450000</v>
      </c>
      <c r="O734">
        <v>10</v>
      </c>
      <c r="P734" t="s">
        <v>3778</v>
      </c>
      <c r="Q734">
        <f>IF(Table2[[#This Row],[Resolution_Units]]="m",Table2[[#This Row],[Resolution2_best]], IF(Table2[[#This Row],[Resolution_Units]]="k",Table2[[#This Row],[Resolution2_best]]*1000,""))</f>
        <v>10</v>
      </c>
    </row>
    <row r="735" spans="1:17" x14ac:dyDescent="0.25">
      <c r="A735" t="s">
        <v>2325</v>
      </c>
      <c r="B735">
        <v>619</v>
      </c>
      <c r="C735" t="s">
        <v>2326</v>
      </c>
      <c r="D735">
        <v>2015</v>
      </c>
      <c r="E735" t="s">
        <v>11</v>
      </c>
      <c r="F735" t="s">
        <v>2327</v>
      </c>
      <c r="J735" t="s">
        <v>2328</v>
      </c>
      <c r="K735" t="s">
        <v>12</v>
      </c>
      <c r="L735" t="s">
        <v>872</v>
      </c>
      <c r="M735" t="s">
        <v>54</v>
      </c>
      <c r="N73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735" t="str">
        <f>IF(Table2[[#This Row],[Resolution_Units]]="m",Table2[[#This Row],[Resolution2_best]], IF(Table2[[#This Row],[Resolution_Units]]="k",Table2[[#This Row],[Resolution2_best]]*1000,""))</f>
        <v/>
      </c>
    </row>
    <row r="736" spans="1:17" x14ac:dyDescent="0.25">
      <c r="A736" t="s">
        <v>2953</v>
      </c>
      <c r="B736">
        <v>806</v>
      </c>
      <c r="C736" t="s">
        <v>2950</v>
      </c>
      <c r="D736">
        <v>2015</v>
      </c>
      <c r="E736" t="s">
        <v>26</v>
      </c>
      <c r="J736" t="s">
        <v>12</v>
      </c>
      <c r="K736" t="s">
        <v>12</v>
      </c>
      <c r="L736" t="s">
        <v>108</v>
      </c>
      <c r="M736" t="s">
        <v>109</v>
      </c>
      <c r="N73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736" t="str">
        <f>IF(Table2[[#This Row],[Resolution_Units]]="m",Table2[[#This Row],[Resolution2_best]], IF(Table2[[#This Row],[Resolution_Units]]="k",Table2[[#This Row],[Resolution2_best]]*1000,""))</f>
        <v/>
      </c>
    </row>
    <row r="737" spans="1:17" x14ac:dyDescent="0.25">
      <c r="A737" t="s">
        <v>3170</v>
      </c>
      <c r="B737">
        <v>875</v>
      </c>
      <c r="C737" t="s">
        <v>3171</v>
      </c>
      <c r="D737">
        <v>2015</v>
      </c>
      <c r="E737" t="s">
        <v>11</v>
      </c>
      <c r="F737" t="s">
        <v>3172</v>
      </c>
      <c r="G737" t="s">
        <v>3173</v>
      </c>
      <c r="H737">
        <v>40</v>
      </c>
      <c r="I737" t="s">
        <v>3778</v>
      </c>
      <c r="J737" t="s">
        <v>1333</v>
      </c>
      <c r="K737" t="s">
        <v>3174</v>
      </c>
      <c r="L737" t="s">
        <v>3170</v>
      </c>
      <c r="M737" t="s">
        <v>54</v>
      </c>
      <c r="N737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40000</v>
      </c>
      <c r="O737">
        <v>40</v>
      </c>
      <c r="P737" t="s">
        <v>3777</v>
      </c>
      <c r="Q737">
        <f>IF(Table2[[#This Row],[Resolution_Units]]="m",Table2[[#This Row],[Resolution2_best]], IF(Table2[[#This Row],[Resolution_Units]]="k",Table2[[#This Row],[Resolution2_best]]*1000,""))</f>
        <v>40000</v>
      </c>
    </row>
    <row r="738" spans="1:17" x14ac:dyDescent="0.25">
      <c r="A738" t="s">
        <v>3332</v>
      </c>
      <c r="B738">
        <v>927</v>
      </c>
      <c r="C738" t="s">
        <v>3332</v>
      </c>
      <c r="D738">
        <v>2015</v>
      </c>
      <c r="E738" t="s">
        <v>3333</v>
      </c>
      <c r="F738" t="s">
        <v>260</v>
      </c>
      <c r="J738" t="s">
        <v>12</v>
      </c>
      <c r="K738" t="s">
        <v>12</v>
      </c>
      <c r="L738" t="s">
        <v>3334</v>
      </c>
      <c r="M738" t="s">
        <v>263</v>
      </c>
      <c r="N73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738">
        <v>0.5</v>
      </c>
      <c r="P738" t="s">
        <v>3777</v>
      </c>
      <c r="Q738">
        <f>IF(Table2[[#This Row],[Resolution_Units]]="m",Table2[[#This Row],[Resolution2_best]], IF(Table2[[#This Row],[Resolution_Units]]="k",Table2[[#This Row],[Resolution2_best]]*1000,""))</f>
        <v>500</v>
      </c>
    </row>
    <row r="739" spans="1:17" x14ac:dyDescent="0.25">
      <c r="A739" t="s">
        <v>3614</v>
      </c>
      <c r="B739">
        <v>1019</v>
      </c>
      <c r="C739" t="s">
        <v>3615</v>
      </c>
      <c r="D739">
        <v>2015</v>
      </c>
      <c r="E739" t="s">
        <v>1316</v>
      </c>
      <c r="F739" t="s">
        <v>3616</v>
      </c>
      <c r="J739" t="s">
        <v>12</v>
      </c>
      <c r="K739" t="s">
        <v>12</v>
      </c>
      <c r="L739" t="s">
        <v>3617</v>
      </c>
      <c r="M739" t="s">
        <v>23</v>
      </c>
      <c r="N739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739">
        <v>1</v>
      </c>
      <c r="P739" t="s">
        <v>3778</v>
      </c>
      <c r="Q739">
        <f>IF(Table2[[#This Row],[Resolution_Units]]="m",Table2[[#This Row],[Resolution2_best]], IF(Table2[[#This Row],[Resolution_Units]]="k",Table2[[#This Row],[Resolution2_best]]*1000,""))</f>
        <v>1</v>
      </c>
    </row>
    <row r="740" spans="1:17" x14ac:dyDescent="0.25">
      <c r="A740" t="s">
        <v>41</v>
      </c>
      <c r="B740">
        <v>22</v>
      </c>
      <c r="C740" t="s">
        <v>42</v>
      </c>
      <c r="D740">
        <v>2016</v>
      </c>
      <c r="E740" t="s">
        <v>43</v>
      </c>
      <c r="F740" t="s">
        <v>44</v>
      </c>
      <c r="G740" t="s">
        <v>45</v>
      </c>
      <c r="H740">
        <v>66</v>
      </c>
      <c r="I740" t="s">
        <v>3775</v>
      </c>
      <c r="J740" t="s">
        <v>46</v>
      </c>
      <c r="K740" t="s">
        <v>47</v>
      </c>
      <c r="L740" t="s">
        <v>48</v>
      </c>
      <c r="M740" t="s">
        <v>23</v>
      </c>
      <c r="N740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66000</v>
      </c>
      <c r="Q740" t="str">
        <f>IF(Table2[[#This Row],[Resolution_Units]]="m",Table2[[#This Row],[Resolution2_best]], IF(Table2[[#This Row],[Resolution_Units]]="k",Table2[[#This Row],[Resolution2_best]]*1000,""))</f>
        <v/>
      </c>
    </row>
    <row r="741" spans="1:17" x14ac:dyDescent="0.25">
      <c r="A741" t="s">
        <v>110</v>
      </c>
      <c r="B741">
        <v>36</v>
      </c>
      <c r="C741" t="s">
        <v>111</v>
      </c>
      <c r="D741">
        <v>2016</v>
      </c>
      <c r="E741" t="s">
        <v>112</v>
      </c>
      <c r="F741" t="s">
        <v>113</v>
      </c>
      <c r="J741" t="s">
        <v>12</v>
      </c>
      <c r="K741" t="s">
        <v>12</v>
      </c>
      <c r="L741" t="s">
        <v>114</v>
      </c>
      <c r="M741" t="s">
        <v>23</v>
      </c>
      <c r="N74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741">
        <v>0.5</v>
      </c>
      <c r="P741" t="s">
        <v>3777</v>
      </c>
      <c r="Q741">
        <f>IF(Table2[[#This Row],[Resolution_Units]]="m",Table2[[#This Row],[Resolution2_best]], IF(Table2[[#This Row],[Resolution_Units]]="k",Table2[[#This Row],[Resolution2_best]]*1000,""))</f>
        <v>500</v>
      </c>
    </row>
    <row r="742" spans="1:17" x14ac:dyDescent="0.25">
      <c r="A742" t="s">
        <v>69</v>
      </c>
      <c r="B742">
        <v>27</v>
      </c>
      <c r="C742" t="s">
        <v>70</v>
      </c>
      <c r="D742">
        <v>2016</v>
      </c>
      <c r="E742" t="s">
        <v>71</v>
      </c>
      <c r="F742" t="s">
        <v>72</v>
      </c>
      <c r="J742" t="s">
        <v>73</v>
      </c>
      <c r="K742" t="s">
        <v>74</v>
      </c>
      <c r="L742" t="s">
        <v>75</v>
      </c>
      <c r="M742" t="s">
        <v>68</v>
      </c>
      <c r="N742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742">
        <v>2</v>
      </c>
      <c r="P742" t="s">
        <v>3777</v>
      </c>
      <c r="Q742">
        <f>IF(Table2[[#This Row],[Resolution_Units]]="m",Table2[[#This Row],[Resolution2_best]], IF(Table2[[#This Row],[Resolution_Units]]="k",Table2[[#This Row],[Resolution2_best]]*1000,""))</f>
        <v>2000</v>
      </c>
    </row>
    <row r="743" spans="1:17" x14ac:dyDescent="0.25">
      <c r="A743" t="s">
        <v>464</v>
      </c>
      <c r="B743">
        <v>106</v>
      </c>
      <c r="C743" t="s">
        <v>465</v>
      </c>
      <c r="D743">
        <v>2016</v>
      </c>
      <c r="E743" t="s">
        <v>71</v>
      </c>
      <c r="F743" t="s">
        <v>466</v>
      </c>
      <c r="J743" t="s">
        <v>21</v>
      </c>
      <c r="K743" t="s">
        <v>186</v>
      </c>
      <c r="L743" t="s">
        <v>75</v>
      </c>
      <c r="M743" t="s">
        <v>23</v>
      </c>
      <c r="N743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743">
        <v>250</v>
      </c>
      <c r="P743" t="s">
        <v>3778</v>
      </c>
      <c r="Q743">
        <f>IF(Table2[[#This Row],[Resolution_Units]]="m",Table2[[#This Row],[Resolution2_best]], IF(Table2[[#This Row],[Resolution_Units]]="k",Table2[[#This Row],[Resolution2_best]]*1000,""))</f>
        <v>250</v>
      </c>
    </row>
    <row r="744" spans="1:17" x14ac:dyDescent="0.25">
      <c r="A744" t="s">
        <v>708</v>
      </c>
      <c r="B744">
        <v>166</v>
      </c>
      <c r="C744" t="s">
        <v>709</v>
      </c>
      <c r="D744">
        <v>2016</v>
      </c>
      <c r="E744" t="s">
        <v>11</v>
      </c>
      <c r="J744" t="s">
        <v>12</v>
      </c>
      <c r="K744" t="s">
        <v>12</v>
      </c>
      <c r="L744" t="s">
        <v>710</v>
      </c>
      <c r="M744" t="s">
        <v>302</v>
      </c>
      <c r="N744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744" t="str">
        <f>IF(Table2[[#This Row],[Resolution_Units]]="m",Table2[[#This Row],[Resolution2_best]], IF(Table2[[#This Row],[Resolution_Units]]="k",Table2[[#This Row],[Resolution2_best]]*1000,""))</f>
        <v/>
      </c>
    </row>
    <row r="745" spans="1:17" x14ac:dyDescent="0.25">
      <c r="A745" t="s">
        <v>951</v>
      </c>
      <c r="B745">
        <v>228</v>
      </c>
      <c r="C745" t="s">
        <v>952</v>
      </c>
      <c r="D745">
        <v>2016</v>
      </c>
      <c r="E745" t="s">
        <v>161</v>
      </c>
      <c r="J745" t="s">
        <v>12</v>
      </c>
      <c r="K745" t="s">
        <v>12</v>
      </c>
      <c r="L745" t="s">
        <v>953</v>
      </c>
      <c r="M745" t="s">
        <v>23</v>
      </c>
      <c r="N74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745" t="str">
        <f>IF(Table2[[#This Row],[Resolution_Units]]="m",Table2[[#This Row],[Resolution2_best]], IF(Table2[[#This Row],[Resolution_Units]]="k",Table2[[#This Row],[Resolution2_best]]*1000,""))</f>
        <v/>
      </c>
    </row>
    <row r="746" spans="1:17" x14ac:dyDescent="0.25">
      <c r="A746" t="s">
        <v>954</v>
      </c>
      <c r="B746">
        <v>229</v>
      </c>
      <c r="C746" t="s">
        <v>955</v>
      </c>
      <c r="D746">
        <v>2016</v>
      </c>
      <c r="E746" t="s">
        <v>43</v>
      </c>
      <c r="F746" t="s">
        <v>287</v>
      </c>
      <c r="G746" t="s">
        <v>956</v>
      </c>
      <c r="H746">
        <v>7.2</v>
      </c>
      <c r="I746" t="s">
        <v>3777</v>
      </c>
      <c r="J746" t="s">
        <v>29</v>
      </c>
      <c r="K746" t="s">
        <v>180</v>
      </c>
      <c r="L746" t="s">
        <v>48</v>
      </c>
      <c r="N746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7.2</v>
      </c>
      <c r="Q746" t="str">
        <f>IF(Table2[[#This Row],[Resolution_Units]]="m",Table2[[#This Row],[Resolution2_best]], IF(Table2[[#This Row],[Resolution_Units]]="k",Table2[[#This Row],[Resolution2_best]]*1000,""))</f>
        <v/>
      </c>
    </row>
    <row r="747" spans="1:17" x14ac:dyDescent="0.25">
      <c r="A747" t="s">
        <v>3752</v>
      </c>
      <c r="B747">
        <v>1061</v>
      </c>
      <c r="C747" t="s">
        <v>3753</v>
      </c>
      <c r="D747">
        <v>2016</v>
      </c>
      <c r="E747" t="s">
        <v>190</v>
      </c>
      <c r="J747" t="s">
        <v>12</v>
      </c>
      <c r="K747" t="s">
        <v>12</v>
      </c>
      <c r="L747" t="s">
        <v>1245</v>
      </c>
      <c r="M747" t="s">
        <v>134</v>
      </c>
      <c r="N747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747" t="str">
        <f>IF(Table2[[#This Row],[Resolution_Units]]="m",Table2[[#This Row],[Resolution2_best]], IF(Table2[[#This Row],[Resolution_Units]]="k",Table2[[#This Row],[Resolution2_best]]*1000,""))</f>
        <v/>
      </c>
    </row>
    <row r="748" spans="1:17" x14ac:dyDescent="0.25">
      <c r="A748" t="s">
        <v>1108</v>
      </c>
      <c r="B748">
        <v>280</v>
      </c>
      <c r="C748" t="s">
        <v>1109</v>
      </c>
      <c r="D748">
        <v>2016</v>
      </c>
      <c r="E748" t="s">
        <v>112</v>
      </c>
      <c r="F748" t="s">
        <v>1110</v>
      </c>
      <c r="J748" t="s">
        <v>12</v>
      </c>
      <c r="K748" t="s">
        <v>12</v>
      </c>
      <c r="L748" t="s">
        <v>114</v>
      </c>
      <c r="M748" t="s">
        <v>68</v>
      </c>
      <c r="N74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748">
        <v>16</v>
      </c>
      <c r="P748" t="s">
        <v>3777</v>
      </c>
      <c r="Q748">
        <f>IF(Table2[[#This Row],[Resolution_Units]]="m",Table2[[#This Row],[Resolution2_best]], IF(Table2[[#This Row],[Resolution_Units]]="k",Table2[[#This Row],[Resolution2_best]]*1000,""))</f>
        <v>16000</v>
      </c>
    </row>
    <row r="749" spans="1:17" x14ac:dyDescent="0.25">
      <c r="A749" t="s">
        <v>1124</v>
      </c>
      <c r="B749">
        <v>284</v>
      </c>
      <c r="C749" t="s">
        <v>1125</v>
      </c>
      <c r="D749">
        <v>2016</v>
      </c>
      <c r="E749" t="s">
        <v>43</v>
      </c>
      <c r="F749" t="s">
        <v>869</v>
      </c>
      <c r="G749" t="s">
        <v>1126</v>
      </c>
      <c r="H749">
        <v>5.5</v>
      </c>
      <c r="I749" t="s">
        <v>3778</v>
      </c>
      <c r="J749" t="s">
        <v>1127</v>
      </c>
      <c r="K749" t="s">
        <v>307</v>
      </c>
      <c r="L749" t="s">
        <v>48</v>
      </c>
      <c r="M749" t="s">
        <v>23</v>
      </c>
      <c r="N749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5500</v>
      </c>
      <c r="O749">
        <v>8</v>
      </c>
      <c r="P749" t="s">
        <v>3777</v>
      </c>
      <c r="Q749">
        <f>IF(Table2[[#This Row],[Resolution_Units]]="m",Table2[[#This Row],[Resolution2_best]], IF(Table2[[#This Row],[Resolution_Units]]="k",Table2[[#This Row],[Resolution2_best]]*1000,""))</f>
        <v>8000</v>
      </c>
    </row>
    <row r="750" spans="1:17" x14ac:dyDescent="0.25">
      <c r="A750" t="s">
        <v>1243</v>
      </c>
      <c r="B750">
        <v>319</v>
      </c>
      <c r="C750" t="s">
        <v>1244</v>
      </c>
      <c r="D750">
        <v>2016</v>
      </c>
      <c r="E750" t="s">
        <v>190</v>
      </c>
      <c r="J750" t="s">
        <v>12</v>
      </c>
      <c r="K750" t="s">
        <v>12</v>
      </c>
      <c r="L750" t="s">
        <v>1245</v>
      </c>
      <c r="M750" t="s">
        <v>134</v>
      </c>
      <c r="N750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750" t="str">
        <f>IF(Table2[[#This Row],[Resolution_Units]]="m",Table2[[#This Row],[Resolution2_best]], IF(Table2[[#This Row],[Resolution_Units]]="k",Table2[[#This Row],[Resolution2_best]]*1000,""))</f>
        <v/>
      </c>
    </row>
    <row r="751" spans="1:17" x14ac:dyDescent="0.25">
      <c r="A751" t="s">
        <v>1341</v>
      </c>
      <c r="B751">
        <v>341</v>
      </c>
      <c r="C751" t="s">
        <v>1342</v>
      </c>
      <c r="D751">
        <v>2016</v>
      </c>
      <c r="E751" t="s">
        <v>161</v>
      </c>
      <c r="F751" t="s">
        <v>1343</v>
      </c>
      <c r="J751" t="s">
        <v>12</v>
      </c>
      <c r="K751" t="s">
        <v>12</v>
      </c>
      <c r="L751" t="s">
        <v>953</v>
      </c>
      <c r="M751" t="s">
        <v>23</v>
      </c>
      <c r="N75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751">
        <v>2</v>
      </c>
      <c r="P751" t="s">
        <v>3778</v>
      </c>
      <c r="Q751">
        <f>IF(Table2[[#This Row],[Resolution_Units]]="m",Table2[[#This Row],[Resolution2_best]], IF(Table2[[#This Row],[Resolution_Units]]="k",Table2[[#This Row],[Resolution2_best]]*1000,""))</f>
        <v>2</v>
      </c>
    </row>
    <row r="752" spans="1:17" x14ac:dyDescent="0.25">
      <c r="A752" t="s">
        <v>1796</v>
      </c>
      <c r="B752">
        <v>466</v>
      </c>
      <c r="C752" t="s">
        <v>1797</v>
      </c>
      <c r="D752">
        <v>2016</v>
      </c>
      <c r="E752" t="s">
        <v>112</v>
      </c>
      <c r="F752" t="s">
        <v>1798</v>
      </c>
      <c r="J752" t="s">
        <v>12</v>
      </c>
      <c r="K752" t="s">
        <v>12</v>
      </c>
      <c r="L752" t="s">
        <v>1799</v>
      </c>
      <c r="M752" t="s">
        <v>23</v>
      </c>
      <c r="N752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752">
        <v>2.7</v>
      </c>
      <c r="P752" t="s">
        <v>3777</v>
      </c>
      <c r="Q752">
        <f>IF(Table2[[#This Row],[Resolution_Units]]="m",Table2[[#This Row],[Resolution2_best]], IF(Table2[[#This Row],[Resolution_Units]]="k",Table2[[#This Row],[Resolution2_best]]*1000,""))</f>
        <v>2700</v>
      </c>
    </row>
    <row r="753" spans="1:17" x14ac:dyDescent="0.25">
      <c r="A753" t="s">
        <v>1739</v>
      </c>
      <c r="B753">
        <v>451</v>
      </c>
      <c r="C753" t="s">
        <v>1740</v>
      </c>
      <c r="D753">
        <v>2016</v>
      </c>
      <c r="E753" t="s">
        <v>190</v>
      </c>
      <c r="J753" t="s">
        <v>12</v>
      </c>
      <c r="K753" t="s">
        <v>12</v>
      </c>
      <c r="L753" t="s">
        <v>1245</v>
      </c>
      <c r="M753" t="s">
        <v>134</v>
      </c>
      <c r="N753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753" t="str">
        <f>IF(Table2[[#This Row],[Resolution_Units]]="m",Table2[[#This Row],[Resolution2_best]], IF(Table2[[#This Row],[Resolution_Units]]="k",Table2[[#This Row],[Resolution2_best]]*1000,""))</f>
        <v/>
      </c>
    </row>
    <row r="754" spans="1:17" x14ac:dyDescent="0.25">
      <c r="A754" t="s">
        <v>1741</v>
      </c>
      <c r="B754">
        <v>452</v>
      </c>
      <c r="C754" t="s">
        <v>1742</v>
      </c>
      <c r="D754">
        <v>2016</v>
      </c>
      <c r="E754" t="s">
        <v>190</v>
      </c>
      <c r="J754" t="s">
        <v>12</v>
      </c>
      <c r="K754" t="s">
        <v>12</v>
      </c>
      <c r="L754" t="s">
        <v>1245</v>
      </c>
      <c r="M754" t="s">
        <v>134</v>
      </c>
      <c r="N754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754" t="str">
        <f>IF(Table2[[#This Row],[Resolution_Units]]="m",Table2[[#This Row],[Resolution2_best]], IF(Table2[[#This Row],[Resolution_Units]]="k",Table2[[#This Row],[Resolution2_best]]*1000,""))</f>
        <v/>
      </c>
    </row>
    <row r="755" spans="1:17" x14ac:dyDescent="0.25">
      <c r="A755" t="s">
        <v>1938</v>
      </c>
      <c r="B755">
        <v>513</v>
      </c>
      <c r="C755" t="s">
        <v>1939</v>
      </c>
      <c r="D755">
        <v>2016</v>
      </c>
      <c r="E755" t="s">
        <v>190</v>
      </c>
      <c r="J755" t="s">
        <v>12</v>
      </c>
      <c r="K755" t="s">
        <v>12</v>
      </c>
      <c r="L755" t="s">
        <v>1245</v>
      </c>
      <c r="M755" t="s">
        <v>109</v>
      </c>
      <c r="N75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755" t="str">
        <f>IF(Table2[[#This Row],[Resolution_Units]]="m",Table2[[#This Row],[Resolution2_best]], IF(Table2[[#This Row],[Resolution_Units]]="k",Table2[[#This Row],[Resolution2_best]]*1000,""))</f>
        <v/>
      </c>
    </row>
    <row r="756" spans="1:17" x14ac:dyDescent="0.25">
      <c r="A756" t="s">
        <v>1888</v>
      </c>
      <c r="B756">
        <v>497</v>
      </c>
      <c r="C756" t="s">
        <v>1889</v>
      </c>
      <c r="D756">
        <v>2016</v>
      </c>
      <c r="E756" t="s">
        <v>190</v>
      </c>
      <c r="J756" t="s">
        <v>12</v>
      </c>
      <c r="K756" t="s">
        <v>12</v>
      </c>
      <c r="L756" t="s">
        <v>1245</v>
      </c>
      <c r="M756" t="s">
        <v>134</v>
      </c>
      <c r="N75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756" t="str">
        <f>IF(Table2[[#This Row],[Resolution_Units]]="m",Table2[[#This Row],[Resolution2_best]], IF(Table2[[#This Row],[Resolution_Units]]="k",Table2[[#This Row],[Resolution2_best]]*1000,""))</f>
        <v/>
      </c>
    </row>
    <row r="757" spans="1:17" x14ac:dyDescent="0.25">
      <c r="A757" t="s">
        <v>1890</v>
      </c>
      <c r="B757">
        <v>498</v>
      </c>
      <c r="C757" t="s">
        <v>1891</v>
      </c>
      <c r="D757">
        <v>2016</v>
      </c>
      <c r="E757" t="s">
        <v>190</v>
      </c>
      <c r="J757" t="s">
        <v>12</v>
      </c>
      <c r="K757" t="s">
        <v>12</v>
      </c>
      <c r="L757" t="s">
        <v>1245</v>
      </c>
      <c r="M757" t="s">
        <v>134</v>
      </c>
      <c r="N757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757" t="str">
        <f>IF(Table2[[#This Row],[Resolution_Units]]="m",Table2[[#This Row],[Resolution2_best]], IF(Table2[[#This Row],[Resolution_Units]]="k",Table2[[#This Row],[Resolution2_best]]*1000,""))</f>
        <v/>
      </c>
    </row>
    <row r="758" spans="1:17" x14ac:dyDescent="0.25">
      <c r="A758" t="s">
        <v>2241</v>
      </c>
      <c r="B758">
        <v>594</v>
      </c>
      <c r="C758" t="s">
        <v>2238</v>
      </c>
      <c r="D758">
        <v>2016</v>
      </c>
      <c r="E758" t="s">
        <v>17</v>
      </c>
      <c r="F758" t="s">
        <v>191</v>
      </c>
      <c r="G758" t="s">
        <v>278</v>
      </c>
      <c r="H758">
        <v>5</v>
      </c>
      <c r="I758" t="s">
        <v>3777</v>
      </c>
      <c r="J758" t="s">
        <v>2242</v>
      </c>
      <c r="K758" t="s">
        <v>1650</v>
      </c>
      <c r="L758" t="s">
        <v>2243</v>
      </c>
      <c r="M758" t="s">
        <v>54</v>
      </c>
      <c r="N758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5</v>
      </c>
      <c r="O758">
        <v>20</v>
      </c>
      <c r="P758" t="s">
        <v>3777</v>
      </c>
      <c r="Q758">
        <f>IF(Table2[[#This Row],[Resolution_Units]]="m",Table2[[#This Row],[Resolution2_best]], IF(Table2[[#This Row],[Resolution_Units]]="k",Table2[[#This Row],[Resolution2_best]]*1000,""))</f>
        <v>20000</v>
      </c>
    </row>
    <row r="759" spans="1:17" x14ac:dyDescent="0.25">
      <c r="A759" t="s">
        <v>2391</v>
      </c>
      <c r="B759">
        <v>638</v>
      </c>
      <c r="C759" t="s">
        <v>2392</v>
      </c>
      <c r="D759">
        <v>2016</v>
      </c>
      <c r="E759" t="s">
        <v>17</v>
      </c>
      <c r="F759" t="s">
        <v>2393</v>
      </c>
      <c r="G759" t="s">
        <v>2394</v>
      </c>
      <c r="H759">
        <v>5</v>
      </c>
      <c r="I759" t="s">
        <v>3778</v>
      </c>
      <c r="J759" t="s">
        <v>808</v>
      </c>
      <c r="K759" t="s">
        <v>2395</v>
      </c>
      <c r="L759" t="s">
        <v>2243</v>
      </c>
      <c r="M759" t="s">
        <v>23</v>
      </c>
      <c r="N759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5000</v>
      </c>
      <c r="O759">
        <v>300</v>
      </c>
      <c r="P759" t="s">
        <v>3778</v>
      </c>
      <c r="Q759">
        <f>IF(Table2[[#This Row],[Resolution_Units]]="m",Table2[[#This Row],[Resolution2_best]], IF(Table2[[#This Row],[Resolution_Units]]="k",Table2[[#This Row],[Resolution2_best]]*1000,""))</f>
        <v>300</v>
      </c>
    </row>
    <row r="760" spans="1:17" x14ac:dyDescent="0.25">
      <c r="A760" t="s">
        <v>2578</v>
      </c>
      <c r="B760">
        <v>696</v>
      </c>
      <c r="C760" t="s">
        <v>2579</v>
      </c>
      <c r="D760">
        <v>2016</v>
      </c>
      <c r="E760" t="s">
        <v>1316</v>
      </c>
      <c r="F760" t="s">
        <v>2580</v>
      </c>
      <c r="J760" t="s">
        <v>12</v>
      </c>
      <c r="K760" t="s">
        <v>12</v>
      </c>
      <c r="L760" t="s">
        <v>2581</v>
      </c>
      <c r="M760" t="s">
        <v>23</v>
      </c>
      <c r="N760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760">
        <v>0.5</v>
      </c>
      <c r="P760" t="s">
        <v>3778</v>
      </c>
      <c r="Q760">
        <f>IF(Table2[[#This Row],[Resolution_Units]]="m",Table2[[#This Row],[Resolution2_best]], IF(Table2[[#This Row],[Resolution_Units]]="k",Table2[[#This Row],[Resolution2_best]]*1000,""))</f>
        <v>0.5</v>
      </c>
    </row>
    <row r="761" spans="1:17" x14ac:dyDescent="0.25">
      <c r="A761" t="s">
        <v>2509</v>
      </c>
      <c r="B761">
        <v>670</v>
      </c>
      <c r="C761" t="s">
        <v>2485</v>
      </c>
      <c r="D761">
        <v>2016</v>
      </c>
      <c r="E761" t="s">
        <v>161</v>
      </c>
      <c r="F761" t="s">
        <v>2510</v>
      </c>
      <c r="G761" t="s">
        <v>2489</v>
      </c>
      <c r="H761">
        <v>336</v>
      </c>
      <c r="I761" t="s">
        <v>3778</v>
      </c>
      <c r="J761" t="s">
        <v>1138</v>
      </c>
      <c r="K761" t="s">
        <v>20</v>
      </c>
      <c r="L761" t="s">
        <v>953</v>
      </c>
      <c r="M761" t="s">
        <v>23</v>
      </c>
      <c r="N761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336000</v>
      </c>
      <c r="O761">
        <v>0.65</v>
      </c>
      <c r="P761" t="s">
        <v>3778</v>
      </c>
      <c r="Q761">
        <f>IF(Table2[[#This Row],[Resolution_Units]]="m",Table2[[#This Row],[Resolution2_best]], IF(Table2[[#This Row],[Resolution_Units]]="k",Table2[[#This Row],[Resolution2_best]]*1000,""))</f>
        <v>0.65</v>
      </c>
    </row>
    <row r="762" spans="1:17" x14ac:dyDescent="0.25">
      <c r="A762" t="s">
        <v>2631</v>
      </c>
      <c r="B762">
        <v>711</v>
      </c>
      <c r="C762" t="s">
        <v>2632</v>
      </c>
      <c r="D762">
        <v>2016</v>
      </c>
      <c r="E762" t="s">
        <v>190</v>
      </c>
      <c r="J762" t="s">
        <v>12</v>
      </c>
      <c r="K762" t="s">
        <v>12</v>
      </c>
      <c r="L762" t="s">
        <v>1245</v>
      </c>
      <c r="N762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762" t="str">
        <f>IF(Table2[[#This Row],[Resolution_Units]]="m",Table2[[#This Row],[Resolution2_best]], IF(Table2[[#This Row],[Resolution_Units]]="k",Table2[[#This Row],[Resolution2_best]]*1000,""))</f>
        <v/>
      </c>
    </row>
    <row r="763" spans="1:17" x14ac:dyDescent="0.25">
      <c r="A763" t="s">
        <v>2599</v>
      </c>
      <c r="B763">
        <v>702</v>
      </c>
      <c r="C763" t="s">
        <v>2600</v>
      </c>
      <c r="D763">
        <v>2016</v>
      </c>
      <c r="E763" t="s">
        <v>26</v>
      </c>
      <c r="F763" t="s">
        <v>2595</v>
      </c>
      <c r="G763" t="s">
        <v>185</v>
      </c>
      <c r="H763">
        <v>22.5</v>
      </c>
      <c r="I763" t="s">
        <v>3777</v>
      </c>
      <c r="J763" t="s">
        <v>186</v>
      </c>
      <c r="K763" t="s">
        <v>187</v>
      </c>
      <c r="L763" t="s">
        <v>2601</v>
      </c>
      <c r="M763" t="s">
        <v>168</v>
      </c>
      <c r="N763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22.5</v>
      </c>
      <c r="O763">
        <v>30</v>
      </c>
      <c r="P763" t="s">
        <v>3777</v>
      </c>
      <c r="Q763">
        <f>IF(Table2[[#This Row],[Resolution_Units]]="m",Table2[[#This Row],[Resolution2_best]], IF(Table2[[#This Row],[Resolution_Units]]="k",Table2[[#This Row],[Resolution2_best]]*1000,""))</f>
        <v>30000</v>
      </c>
    </row>
    <row r="764" spans="1:17" x14ac:dyDescent="0.25">
      <c r="A764" t="s">
        <v>3161</v>
      </c>
      <c r="B764">
        <v>871</v>
      </c>
      <c r="C764" t="s">
        <v>3162</v>
      </c>
      <c r="D764">
        <v>2016</v>
      </c>
      <c r="E764" t="s">
        <v>17</v>
      </c>
      <c r="F764" t="s">
        <v>3163</v>
      </c>
      <c r="G764" t="s">
        <v>3164</v>
      </c>
      <c r="H764">
        <v>64</v>
      </c>
      <c r="I764" t="s">
        <v>3778</v>
      </c>
      <c r="J764" t="s">
        <v>808</v>
      </c>
      <c r="K764" t="s">
        <v>39</v>
      </c>
      <c r="L764" t="s">
        <v>2243</v>
      </c>
      <c r="M764" t="s">
        <v>23</v>
      </c>
      <c r="N764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64000</v>
      </c>
      <c r="O764">
        <v>0.5</v>
      </c>
      <c r="P764" t="s">
        <v>3777</v>
      </c>
      <c r="Q764">
        <f>IF(Table2[[#This Row],[Resolution_Units]]="m",Table2[[#This Row],[Resolution2_best]], IF(Table2[[#This Row],[Resolution_Units]]="k",Table2[[#This Row],[Resolution2_best]]*1000,""))</f>
        <v>500</v>
      </c>
    </row>
    <row r="765" spans="1:17" x14ac:dyDescent="0.25">
      <c r="A765" t="s">
        <v>2993</v>
      </c>
      <c r="B765">
        <v>820</v>
      </c>
      <c r="C765" t="s">
        <v>2994</v>
      </c>
      <c r="D765">
        <v>2016</v>
      </c>
      <c r="E765" t="s">
        <v>11</v>
      </c>
      <c r="G765" t="s">
        <v>2995</v>
      </c>
      <c r="H765">
        <v>512</v>
      </c>
      <c r="I765" t="s">
        <v>3776</v>
      </c>
      <c r="J765" t="s">
        <v>2996</v>
      </c>
      <c r="K765" t="s">
        <v>2997</v>
      </c>
      <c r="L765" t="s">
        <v>48</v>
      </c>
      <c r="M765" t="s">
        <v>134</v>
      </c>
      <c r="N765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0.51200000000000001</v>
      </c>
      <c r="Q765" t="str">
        <f>IF(Table2[[#This Row],[Resolution_Units]]="m",Table2[[#This Row],[Resolution2_best]], IF(Table2[[#This Row],[Resolution_Units]]="k",Table2[[#This Row],[Resolution2_best]]*1000,""))</f>
        <v/>
      </c>
    </row>
    <row r="766" spans="1:17" x14ac:dyDescent="0.25">
      <c r="A766" t="s">
        <v>2998</v>
      </c>
      <c r="B766">
        <v>821</v>
      </c>
      <c r="C766" t="s">
        <v>2999</v>
      </c>
      <c r="D766">
        <v>2016</v>
      </c>
      <c r="E766" t="s">
        <v>11</v>
      </c>
      <c r="G766" t="s">
        <v>3000</v>
      </c>
      <c r="H766">
        <v>23</v>
      </c>
      <c r="I766" t="s">
        <v>3777</v>
      </c>
      <c r="J766" t="s">
        <v>3001</v>
      </c>
      <c r="K766" t="s">
        <v>3002</v>
      </c>
      <c r="L766" t="s">
        <v>48</v>
      </c>
      <c r="M766" t="s">
        <v>134</v>
      </c>
      <c r="N766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23</v>
      </c>
      <c r="Q766" t="str">
        <f>IF(Table2[[#This Row],[Resolution_Units]]="m",Table2[[#This Row],[Resolution2_best]], IF(Table2[[#This Row],[Resolution_Units]]="k",Table2[[#This Row],[Resolution2_best]]*1000,""))</f>
        <v/>
      </c>
    </row>
    <row r="767" spans="1:17" x14ac:dyDescent="0.25">
      <c r="A767" t="s">
        <v>3003</v>
      </c>
      <c r="B767">
        <v>822</v>
      </c>
      <c r="C767" t="s">
        <v>3004</v>
      </c>
      <c r="D767">
        <v>2016</v>
      </c>
      <c r="E767" t="s">
        <v>11</v>
      </c>
      <c r="J767" t="s">
        <v>1732</v>
      </c>
      <c r="K767" t="s">
        <v>3005</v>
      </c>
      <c r="L767" t="s">
        <v>48</v>
      </c>
      <c r="M767" t="s">
        <v>134</v>
      </c>
      <c r="N767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767" t="str">
        <f>IF(Table2[[#This Row],[Resolution_Units]]="m",Table2[[#This Row],[Resolution2_best]], IF(Table2[[#This Row],[Resolution_Units]]="k",Table2[[#This Row],[Resolution2_best]]*1000,""))</f>
        <v/>
      </c>
    </row>
    <row r="768" spans="1:17" x14ac:dyDescent="0.25">
      <c r="A768" t="s">
        <v>3348</v>
      </c>
      <c r="B768">
        <v>934</v>
      </c>
      <c r="C768" t="s">
        <v>3349</v>
      </c>
      <c r="D768">
        <v>2016</v>
      </c>
      <c r="E768" t="s">
        <v>43</v>
      </c>
      <c r="F768" t="s">
        <v>496</v>
      </c>
      <c r="J768" t="s">
        <v>12</v>
      </c>
      <c r="K768" t="s">
        <v>12</v>
      </c>
      <c r="L768" t="s">
        <v>48</v>
      </c>
      <c r="M768" t="s">
        <v>23</v>
      </c>
      <c r="N76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768">
        <v>1500</v>
      </c>
      <c r="P768" t="s">
        <v>3777</v>
      </c>
      <c r="Q768">
        <f>IF(Table2[[#This Row],[Resolution_Units]]="m",Table2[[#This Row],[Resolution2_best]], IF(Table2[[#This Row],[Resolution_Units]]="k",Table2[[#This Row],[Resolution2_best]]*1000,""))</f>
        <v>1500000</v>
      </c>
    </row>
    <row r="769" spans="1:17" x14ac:dyDescent="0.25">
      <c r="A769" t="s">
        <v>3053</v>
      </c>
      <c r="B769">
        <v>840</v>
      </c>
      <c r="C769" t="s">
        <v>3054</v>
      </c>
      <c r="D769">
        <v>2016</v>
      </c>
      <c r="E769" t="s">
        <v>112</v>
      </c>
      <c r="J769" t="s">
        <v>12</v>
      </c>
      <c r="K769" t="s">
        <v>12</v>
      </c>
      <c r="L769" t="s">
        <v>3055</v>
      </c>
      <c r="N769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769" t="str">
        <f>IF(Table2[[#This Row],[Resolution_Units]]="m",Table2[[#This Row],[Resolution2_best]], IF(Table2[[#This Row],[Resolution_Units]]="k",Table2[[#This Row],[Resolution2_best]]*1000,""))</f>
        <v/>
      </c>
    </row>
    <row r="770" spans="1:17" x14ac:dyDescent="0.25">
      <c r="A770" t="s">
        <v>3056</v>
      </c>
      <c r="B770">
        <v>841</v>
      </c>
      <c r="C770" t="s">
        <v>3057</v>
      </c>
      <c r="D770">
        <v>2016</v>
      </c>
      <c r="E770" t="s">
        <v>112</v>
      </c>
      <c r="J770" t="s">
        <v>12</v>
      </c>
      <c r="K770" t="s">
        <v>12</v>
      </c>
      <c r="L770" t="s">
        <v>3055</v>
      </c>
      <c r="M770" t="s">
        <v>134</v>
      </c>
      <c r="N770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770" t="str">
        <f>IF(Table2[[#This Row],[Resolution_Units]]="m",Table2[[#This Row],[Resolution2_best]], IF(Table2[[#This Row],[Resolution_Units]]="k",Table2[[#This Row],[Resolution2_best]]*1000,""))</f>
        <v/>
      </c>
    </row>
    <row r="771" spans="1:17" x14ac:dyDescent="0.25">
      <c r="A771" t="s">
        <v>3226</v>
      </c>
      <c r="B771">
        <v>891</v>
      </c>
      <c r="C771" t="s">
        <v>3227</v>
      </c>
      <c r="D771">
        <v>2016</v>
      </c>
      <c r="E771" t="s">
        <v>425</v>
      </c>
      <c r="F771" t="s">
        <v>3228</v>
      </c>
      <c r="G771" t="s">
        <v>2440</v>
      </c>
      <c r="H771">
        <v>800</v>
      </c>
      <c r="I771" t="s">
        <v>3778</v>
      </c>
      <c r="J771" t="s">
        <v>150</v>
      </c>
      <c r="K771" t="s">
        <v>473</v>
      </c>
      <c r="L771" t="s">
        <v>3229</v>
      </c>
      <c r="M771" t="s">
        <v>23</v>
      </c>
      <c r="N771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800000</v>
      </c>
      <c r="O771">
        <v>0.31</v>
      </c>
      <c r="P771" t="s">
        <v>3778</v>
      </c>
      <c r="Q771">
        <f>IF(Table2[[#This Row],[Resolution_Units]]="m",Table2[[#This Row],[Resolution2_best]], IF(Table2[[#This Row],[Resolution_Units]]="k",Table2[[#This Row],[Resolution2_best]]*1000,""))</f>
        <v>0.31</v>
      </c>
    </row>
    <row r="772" spans="1:17" x14ac:dyDescent="0.25">
      <c r="A772" t="s">
        <v>3255</v>
      </c>
      <c r="B772">
        <v>901</v>
      </c>
      <c r="C772" t="s">
        <v>3256</v>
      </c>
      <c r="D772">
        <v>2016</v>
      </c>
      <c r="E772" t="s">
        <v>17</v>
      </c>
      <c r="F772" t="s">
        <v>2603</v>
      </c>
      <c r="G772" t="s">
        <v>2604</v>
      </c>
      <c r="H772">
        <v>12</v>
      </c>
      <c r="I772" t="s">
        <v>3778</v>
      </c>
      <c r="J772" t="s">
        <v>20</v>
      </c>
      <c r="K772" t="s">
        <v>256</v>
      </c>
      <c r="L772" t="s">
        <v>2243</v>
      </c>
      <c r="M772" t="s">
        <v>168</v>
      </c>
      <c r="N772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12000</v>
      </c>
      <c r="O772">
        <v>300</v>
      </c>
      <c r="P772" t="s">
        <v>3778</v>
      </c>
      <c r="Q772">
        <f>IF(Table2[[#This Row],[Resolution_Units]]="m",Table2[[#This Row],[Resolution2_best]], IF(Table2[[#This Row],[Resolution_Units]]="k",Table2[[#This Row],[Resolution2_best]]*1000,""))</f>
        <v>300</v>
      </c>
    </row>
    <row r="773" spans="1:17" x14ac:dyDescent="0.25">
      <c r="A773" t="s">
        <v>2856</v>
      </c>
      <c r="B773">
        <v>779</v>
      </c>
      <c r="C773" t="s">
        <v>2857</v>
      </c>
      <c r="D773">
        <v>2016</v>
      </c>
      <c r="E773" t="s">
        <v>122</v>
      </c>
      <c r="F773" t="s">
        <v>2858</v>
      </c>
      <c r="J773" t="s">
        <v>12</v>
      </c>
      <c r="K773" t="s">
        <v>12</v>
      </c>
      <c r="L773" t="s">
        <v>2859</v>
      </c>
      <c r="M773" t="s">
        <v>209</v>
      </c>
      <c r="N773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773">
        <v>1</v>
      </c>
      <c r="P773" t="s">
        <v>3778</v>
      </c>
      <c r="Q773">
        <f>IF(Table2[[#This Row],[Resolution_Units]]="m",Table2[[#This Row],[Resolution2_best]], IF(Table2[[#This Row],[Resolution_Units]]="k",Table2[[#This Row],[Resolution2_best]]*1000,""))</f>
        <v>1</v>
      </c>
    </row>
    <row r="774" spans="1:17" x14ac:dyDescent="0.25">
      <c r="A774" t="s">
        <v>128</v>
      </c>
      <c r="B774">
        <v>40</v>
      </c>
      <c r="C774" t="s">
        <v>129</v>
      </c>
      <c r="D774">
        <v>2017</v>
      </c>
      <c r="E774" t="s">
        <v>130</v>
      </c>
      <c r="G774" t="s">
        <v>131</v>
      </c>
      <c r="H774">
        <v>1</v>
      </c>
      <c r="I774" t="s">
        <v>3778</v>
      </c>
      <c r="J774" t="s">
        <v>132</v>
      </c>
      <c r="K774" t="s">
        <v>132</v>
      </c>
      <c r="L774" t="s">
        <v>133</v>
      </c>
      <c r="M774" t="s">
        <v>134</v>
      </c>
      <c r="N774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1000</v>
      </c>
      <c r="Q774" t="str">
        <f>IF(Table2[[#This Row],[Resolution_Units]]="m",Table2[[#This Row],[Resolution2_best]], IF(Table2[[#This Row],[Resolution_Units]]="k",Table2[[#This Row],[Resolution2_best]]*1000,""))</f>
        <v/>
      </c>
    </row>
    <row r="775" spans="1:17" x14ac:dyDescent="0.25">
      <c r="A775" t="s">
        <v>541</v>
      </c>
      <c r="B775">
        <v>124</v>
      </c>
      <c r="C775" t="s">
        <v>542</v>
      </c>
      <c r="D775">
        <v>2017</v>
      </c>
      <c r="E775" t="s">
        <v>543</v>
      </c>
      <c r="F775" t="s">
        <v>260</v>
      </c>
      <c r="J775" t="s">
        <v>544</v>
      </c>
      <c r="K775" t="s">
        <v>531</v>
      </c>
      <c r="L775" t="s">
        <v>545</v>
      </c>
      <c r="M775" t="s">
        <v>263</v>
      </c>
      <c r="N77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775">
        <v>0.5</v>
      </c>
      <c r="P775" t="s">
        <v>3777</v>
      </c>
      <c r="Q775">
        <f>IF(Table2[[#This Row],[Resolution_Units]]="m",Table2[[#This Row],[Resolution2_best]], IF(Table2[[#This Row],[Resolution_Units]]="k",Table2[[#This Row],[Resolution2_best]]*1000,""))</f>
        <v>500</v>
      </c>
    </row>
    <row r="776" spans="1:17" x14ac:dyDescent="0.25">
      <c r="A776" t="s">
        <v>1022</v>
      </c>
      <c r="B776">
        <v>252</v>
      </c>
      <c r="C776" t="s">
        <v>1023</v>
      </c>
      <c r="D776">
        <v>2017</v>
      </c>
      <c r="E776" t="s">
        <v>112</v>
      </c>
      <c r="F776" t="s">
        <v>1024</v>
      </c>
      <c r="J776" t="s">
        <v>12</v>
      </c>
      <c r="K776" t="s">
        <v>12</v>
      </c>
      <c r="L776" t="s">
        <v>1025</v>
      </c>
      <c r="M776" t="s">
        <v>68</v>
      </c>
      <c r="N77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776">
        <v>10</v>
      </c>
      <c r="P776" t="s">
        <v>3777</v>
      </c>
      <c r="Q776">
        <f>IF(Table2[[#This Row],[Resolution_Units]]="m",Table2[[#This Row],[Resolution2_best]], IF(Table2[[#This Row],[Resolution_Units]]="k",Table2[[#This Row],[Resolution2_best]]*1000,""))</f>
        <v>10000</v>
      </c>
    </row>
    <row r="777" spans="1:17" x14ac:dyDescent="0.25">
      <c r="A777" t="s">
        <v>1260</v>
      </c>
      <c r="B777">
        <v>323</v>
      </c>
      <c r="C777" t="s">
        <v>1261</v>
      </c>
      <c r="D777">
        <v>2017</v>
      </c>
      <c r="E777" t="s">
        <v>112</v>
      </c>
      <c r="F777" t="s">
        <v>1262</v>
      </c>
      <c r="J777" t="s">
        <v>1138</v>
      </c>
      <c r="K777" t="s">
        <v>1263</v>
      </c>
      <c r="L777" t="s">
        <v>1025</v>
      </c>
      <c r="M777" t="s">
        <v>68</v>
      </c>
      <c r="N777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777">
        <v>1.1000000000000001</v>
      </c>
      <c r="P777" t="s">
        <v>3784</v>
      </c>
      <c r="Q777" t="str">
        <f>IF(Table2[[#This Row],[Resolution_Units]]="m",Table2[[#This Row],[Resolution2_best]], IF(Table2[[#This Row],[Resolution_Units]]="k",Table2[[#This Row],[Resolution2_best]]*1000,""))</f>
        <v/>
      </c>
    </row>
    <row r="778" spans="1:17" x14ac:dyDescent="0.25">
      <c r="A778" t="s">
        <v>1761</v>
      </c>
      <c r="B778">
        <v>458</v>
      </c>
      <c r="C778" t="s">
        <v>1757</v>
      </c>
      <c r="D778">
        <v>2017</v>
      </c>
      <c r="E778" t="s">
        <v>11</v>
      </c>
      <c r="F778" t="s">
        <v>1758</v>
      </c>
      <c r="G778" t="s">
        <v>793</v>
      </c>
      <c r="H778">
        <v>6</v>
      </c>
      <c r="I778" t="s">
        <v>3777</v>
      </c>
      <c r="J778" t="s">
        <v>1759</v>
      </c>
      <c r="K778" t="s">
        <v>372</v>
      </c>
      <c r="L778" t="s">
        <v>1762</v>
      </c>
      <c r="M778" t="s">
        <v>23</v>
      </c>
      <c r="N778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6</v>
      </c>
      <c r="O778">
        <v>4</v>
      </c>
      <c r="P778" t="s">
        <v>3777</v>
      </c>
      <c r="Q778">
        <f>IF(Table2[[#This Row],[Resolution_Units]]="m",Table2[[#This Row],[Resolution2_best]], IF(Table2[[#This Row],[Resolution_Units]]="k",Table2[[#This Row],[Resolution2_best]]*1000,""))</f>
        <v>4000</v>
      </c>
    </row>
    <row r="779" spans="1:17" x14ac:dyDescent="0.25">
      <c r="A779" t="s">
        <v>1903</v>
      </c>
      <c r="B779">
        <v>501</v>
      </c>
      <c r="C779" t="s">
        <v>1904</v>
      </c>
      <c r="D779">
        <v>2017</v>
      </c>
      <c r="E779" t="s">
        <v>112</v>
      </c>
      <c r="F779" t="s">
        <v>1899</v>
      </c>
      <c r="J779" t="s">
        <v>12</v>
      </c>
      <c r="K779" t="s">
        <v>12</v>
      </c>
      <c r="L779" t="s">
        <v>1025</v>
      </c>
      <c r="M779" t="s">
        <v>23</v>
      </c>
      <c r="N779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779">
        <v>250</v>
      </c>
      <c r="P779" t="s">
        <v>3778</v>
      </c>
      <c r="Q779">
        <f>IF(Table2[[#This Row],[Resolution_Units]]="m",Table2[[#This Row],[Resolution2_best]], IF(Table2[[#This Row],[Resolution_Units]]="k",Table2[[#This Row],[Resolution2_best]]*1000,""))</f>
        <v>250</v>
      </c>
    </row>
    <row r="780" spans="1:17" x14ac:dyDescent="0.25">
      <c r="A780" t="s">
        <v>2141</v>
      </c>
      <c r="B780">
        <v>566</v>
      </c>
      <c r="C780" t="s">
        <v>2142</v>
      </c>
      <c r="D780">
        <v>2017</v>
      </c>
      <c r="E780" t="s">
        <v>51</v>
      </c>
      <c r="F780" t="s">
        <v>548</v>
      </c>
      <c r="J780" t="s">
        <v>12</v>
      </c>
      <c r="K780" t="s">
        <v>12</v>
      </c>
      <c r="L780" t="s">
        <v>2143</v>
      </c>
      <c r="M780" t="s">
        <v>23</v>
      </c>
      <c r="N780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780">
        <v>200</v>
      </c>
      <c r="P780" t="s">
        <v>3777</v>
      </c>
      <c r="Q780">
        <f>IF(Table2[[#This Row],[Resolution_Units]]="m",Table2[[#This Row],[Resolution2_best]], IF(Table2[[#This Row],[Resolution_Units]]="k",Table2[[#This Row],[Resolution2_best]]*1000,""))</f>
        <v>200000</v>
      </c>
    </row>
    <row r="781" spans="1:17" x14ac:dyDescent="0.25">
      <c r="A781" t="s">
        <v>2767</v>
      </c>
      <c r="B781">
        <v>757</v>
      </c>
      <c r="C781" t="s">
        <v>2763</v>
      </c>
      <c r="D781">
        <v>2017</v>
      </c>
      <c r="E781" t="s">
        <v>130</v>
      </c>
      <c r="F781" t="s">
        <v>2768</v>
      </c>
      <c r="J781" t="s">
        <v>12</v>
      </c>
      <c r="K781" t="s">
        <v>12</v>
      </c>
      <c r="L781" t="s">
        <v>133</v>
      </c>
      <c r="M781" t="s">
        <v>23</v>
      </c>
      <c r="N78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781">
        <v>2</v>
      </c>
      <c r="P781" t="s">
        <v>3778</v>
      </c>
      <c r="Q781">
        <f>IF(Table2[[#This Row],[Resolution_Units]]="m",Table2[[#This Row],[Resolution2_best]], IF(Table2[[#This Row],[Resolution_Units]]="k",Table2[[#This Row],[Resolution2_best]]*1000,""))</f>
        <v>2</v>
      </c>
    </row>
    <row r="782" spans="1:17" x14ac:dyDescent="0.25">
      <c r="A782" t="s">
        <v>3092</v>
      </c>
      <c r="B782">
        <v>853</v>
      </c>
      <c r="C782" t="s">
        <v>3093</v>
      </c>
      <c r="D782">
        <v>2017</v>
      </c>
      <c r="E782" t="s">
        <v>190</v>
      </c>
      <c r="F782" t="s">
        <v>3094</v>
      </c>
      <c r="G782" t="s">
        <v>3095</v>
      </c>
      <c r="H782">
        <v>139</v>
      </c>
      <c r="I782" t="s">
        <v>3778</v>
      </c>
      <c r="J782" t="s">
        <v>230</v>
      </c>
      <c r="K782" t="s">
        <v>3096</v>
      </c>
      <c r="L782" t="s">
        <v>3097</v>
      </c>
      <c r="M782" t="s">
        <v>23</v>
      </c>
      <c r="N782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139000</v>
      </c>
      <c r="O782">
        <v>250</v>
      </c>
      <c r="P782" t="s">
        <v>3778</v>
      </c>
      <c r="Q782">
        <f>IF(Table2[[#This Row],[Resolution_Units]]="m",Table2[[#This Row],[Resolution2_best]], IF(Table2[[#This Row],[Resolution_Units]]="k",Table2[[#This Row],[Resolution2_best]]*1000,""))</f>
        <v>250</v>
      </c>
    </row>
    <row r="783" spans="1:17" x14ac:dyDescent="0.25">
      <c r="A783" t="s">
        <v>3396</v>
      </c>
      <c r="B783">
        <v>951</v>
      </c>
      <c r="C783" t="s">
        <v>3397</v>
      </c>
      <c r="D783">
        <v>2017</v>
      </c>
      <c r="E783" t="s">
        <v>112</v>
      </c>
      <c r="F783" t="s">
        <v>3398</v>
      </c>
      <c r="J783" t="s">
        <v>12</v>
      </c>
      <c r="K783" t="s">
        <v>12</v>
      </c>
      <c r="L783" t="s">
        <v>3399</v>
      </c>
      <c r="N783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783">
        <v>30</v>
      </c>
      <c r="P783" t="s">
        <v>3777</v>
      </c>
      <c r="Q783">
        <f>IF(Table2[[#This Row],[Resolution_Units]]="m",Table2[[#This Row],[Resolution2_best]], IF(Table2[[#This Row],[Resolution_Units]]="k",Table2[[#This Row],[Resolution2_best]]*1000,""))</f>
        <v>30000</v>
      </c>
    </row>
    <row r="784" spans="1:17" x14ac:dyDescent="0.25">
      <c r="A784" t="s">
        <v>3400</v>
      </c>
      <c r="B784">
        <v>952</v>
      </c>
      <c r="C784" t="s">
        <v>3401</v>
      </c>
      <c r="D784">
        <v>2017</v>
      </c>
      <c r="E784" t="s">
        <v>112</v>
      </c>
      <c r="J784" t="s">
        <v>12</v>
      </c>
      <c r="K784" t="s">
        <v>12</v>
      </c>
      <c r="L784" t="s">
        <v>3402</v>
      </c>
      <c r="M784" t="s">
        <v>134</v>
      </c>
      <c r="N784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784" t="str">
        <f>IF(Table2[[#This Row],[Resolution_Units]]="m",Table2[[#This Row],[Resolution2_best]], IF(Table2[[#This Row],[Resolution_Units]]="k",Table2[[#This Row],[Resolution2_best]]*1000,""))</f>
        <v/>
      </c>
    </row>
    <row r="785" spans="1:17" x14ac:dyDescent="0.25">
      <c r="A785" t="s">
        <v>3403</v>
      </c>
      <c r="B785">
        <v>953</v>
      </c>
      <c r="C785" t="s">
        <v>3404</v>
      </c>
      <c r="D785">
        <v>2017</v>
      </c>
      <c r="E785" t="s">
        <v>112</v>
      </c>
      <c r="J785" t="s">
        <v>12</v>
      </c>
      <c r="K785" t="s">
        <v>12</v>
      </c>
      <c r="L785" t="s">
        <v>3402</v>
      </c>
      <c r="N78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785" t="str">
        <f>IF(Table2[[#This Row],[Resolution_Units]]="m",Table2[[#This Row],[Resolution2_best]], IF(Table2[[#This Row],[Resolution_Units]]="k",Table2[[#This Row],[Resolution2_best]]*1000,""))</f>
        <v/>
      </c>
    </row>
    <row r="786" spans="1:17" x14ac:dyDescent="0.25">
      <c r="A786" t="s">
        <v>3409</v>
      </c>
      <c r="B786">
        <v>956</v>
      </c>
      <c r="C786" t="s">
        <v>3410</v>
      </c>
      <c r="D786">
        <v>2017</v>
      </c>
      <c r="E786" t="s">
        <v>112</v>
      </c>
      <c r="F786" t="s">
        <v>1293</v>
      </c>
      <c r="J786" t="s">
        <v>12</v>
      </c>
      <c r="K786" t="s">
        <v>12</v>
      </c>
      <c r="L786" t="s">
        <v>3399</v>
      </c>
      <c r="M786" t="s">
        <v>23</v>
      </c>
      <c r="N78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786">
        <v>10</v>
      </c>
      <c r="P786" t="s">
        <v>3777</v>
      </c>
      <c r="Q786">
        <f>IF(Table2[[#This Row],[Resolution_Units]]="m",Table2[[#This Row],[Resolution2_best]], IF(Table2[[#This Row],[Resolution_Units]]="k",Table2[[#This Row],[Resolution2_best]]*1000,""))</f>
        <v>10000</v>
      </c>
    </row>
    <row r="787" spans="1:17" x14ac:dyDescent="0.25">
      <c r="A787" t="s">
        <v>3545</v>
      </c>
      <c r="B787">
        <v>998</v>
      </c>
      <c r="C787" t="s">
        <v>3546</v>
      </c>
      <c r="D787">
        <v>2017</v>
      </c>
      <c r="E787" t="s">
        <v>43</v>
      </c>
      <c r="G787" t="s">
        <v>2676</v>
      </c>
      <c r="H787">
        <v>5.4</v>
      </c>
      <c r="I787" t="s">
        <v>3777</v>
      </c>
      <c r="J787" t="s">
        <v>29</v>
      </c>
      <c r="K787" t="s">
        <v>180</v>
      </c>
      <c r="L787" t="s">
        <v>3547</v>
      </c>
      <c r="N787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5.4</v>
      </c>
      <c r="Q787" t="str">
        <f>IF(Table2[[#This Row],[Resolution_Units]]="m",Table2[[#This Row],[Resolution2_best]], IF(Table2[[#This Row],[Resolution_Units]]="k",Table2[[#This Row],[Resolution2_best]]*1000,""))</f>
        <v/>
      </c>
    </row>
    <row r="788" spans="1:17" x14ac:dyDescent="0.25">
      <c r="A788" t="s">
        <v>3535</v>
      </c>
      <c r="B788">
        <v>995</v>
      </c>
      <c r="C788" t="s">
        <v>3536</v>
      </c>
      <c r="D788">
        <v>2017</v>
      </c>
      <c r="E788" t="s">
        <v>17</v>
      </c>
      <c r="F788" t="s">
        <v>3537</v>
      </c>
      <c r="G788" t="s">
        <v>607</v>
      </c>
      <c r="H788">
        <v>310</v>
      </c>
      <c r="I788" t="s">
        <v>3778</v>
      </c>
      <c r="J788" t="s">
        <v>140</v>
      </c>
      <c r="K788" t="s">
        <v>74</v>
      </c>
      <c r="L788" t="s">
        <v>3538</v>
      </c>
      <c r="M788" t="s">
        <v>68</v>
      </c>
      <c r="N788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310000</v>
      </c>
      <c r="O788">
        <v>7</v>
      </c>
      <c r="P788" t="s">
        <v>3777</v>
      </c>
      <c r="Q788">
        <f>IF(Table2[[#This Row],[Resolution_Units]]="m",Table2[[#This Row],[Resolution2_best]], IF(Table2[[#This Row],[Resolution_Units]]="k",Table2[[#This Row],[Resolution2_best]]*1000,""))</f>
        <v>7000</v>
      </c>
    </row>
    <row r="789" spans="1:17" x14ac:dyDescent="0.25">
      <c r="A789" t="s">
        <v>3664</v>
      </c>
      <c r="B789">
        <v>1034</v>
      </c>
      <c r="C789" t="s">
        <v>3665</v>
      </c>
      <c r="D789">
        <v>2017</v>
      </c>
      <c r="E789" t="s">
        <v>26</v>
      </c>
      <c r="F789" t="s">
        <v>3666</v>
      </c>
      <c r="G789" t="s">
        <v>2440</v>
      </c>
      <c r="H789">
        <v>800</v>
      </c>
      <c r="I789" t="s">
        <v>3778</v>
      </c>
      <c r="J789" t="s">
        <v>3667</v>
      </c>
      <c r="K789" t="s">
        <v>3436</v>
      </c>
      <c r="L789" t="s">
        <v>3668</v>
      </c>
      <c r="M789" t="s">
        <v>23</v>
      </c>
      <c r="N789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800000</v>
      </c>
      <c r="O789">
        <v>5.3</v>
      </c>
      <c r="P789" t="s">
        <v>3777</v>
      </c>
      <c r="Q789">
        <f>IF(Table2[[#This Row],[Resolution_Units]]="m",Table2[[#This Row],[Resolution2_best]], IF(Table2[[#This Row],[Resolution_Units]]="k",Table2[[#This Row],[Resolution2_best]]*1000,""))</f>
        <v>5300</v>
      </c>
    </row>
    <row r="790" spans="1:17" x14ac:dyDescent="0.25">
      <c r="A790" t="s">
        <v>120</v>
      </c>
      <c r="B790">
        <v>38</v>
      </c>
      <c r="C790" t="s">
        <v>121</v>
      </c>
      <c r="D790">
        <v>2018</v>
      </c>
      <c r="E790" t="s">
        <v>122</v>
      </c>
      <c r="J790" t="s">
        <v>12</v>
      </c>
      <c r="K790" t="s">
        <v>12</v>
      </c>
      <c r="L790" t="s">
        <v>123</v>
      </c>
      <c r="M790" t="s">
        <v>23</v>
      </c>
      <c r="N790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790" t="str">
        <f>IF(Table2[[#This Row],[Resolution_Units]]="m",Table2[[#This Row],[Resolution2_best]], IF(Table2[[#This Row],[Resolution_Units]]="k",Table2[[#This Row],[Resolution2_best]]*1000,""))</f>
        <v/>
      </c>
    </row>
    <row r="791" spans="1:17" x14ac:dyDescent="0.25">
      <c r="A791" t="s">
        <v>196</v>
      </c>
      <c r="B791">
        <v>53</v>
      </c>
      <c r="C791" t="s">
        <v>197</v>
      </c>
      <c r="D791">
        <v>2018</v>
      </c>
      <c r="E791" t="s">
        <v>198</v>
      </c>
      <c r="F791" t="s">
        <v>199</v>
      </c>
      <c r="G791" t="s">
        <v>200</v>
      </c>
      <c r="H791">
        <v>66.599999999999994</v>
      </c>
      <c r="I791" t="s">
        <v>3778</v>
      </c>
      <c r="J791" t="s">
        <v>46</v>
      </c>
      <c r="K791" t="s">
        <v>47</v>
      </c>
      <c r="L791" t="s">
        <v>201</v>
      </c>
      <c r="M791" t="s">
        <v>23</v>
      </c>
      <c r="N791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66600</v>
      </c>
      <c r="O791">
        <v>0.5</v>
      </c>
      <c r="P791" t="s">
        <v>3777</v>
      </c>
      <c r="Q791">
        <f>IF(Table2[[#This Row],[Resolution_Units]]="m",Table2[[#This Row],[Resolution2_best]], IF(Table2[[#This Row],[Resolution_Units]]="k",Table2[[#This Row],[Resolution2_best]]*1000,""))</f>
        <v>500</v>
      </c>
    </row>
    <row r="792" spans="1:17" x14ac:dyDescent="0.25">
      <c r="A792" t="s">
        <v>336</v>
      </c>
      <c r="B792">
        <v>80</v>
      </c>
      <c r="C792" t="s">
        <v>337</v>
      </c>
      <c r="D792">
        <v>2018</v>
      </c>
      <c r="E792" t="s">
        <v>11</v>
      </c>
      <c r="F792" t="s">
        <v>338</v>
      </c>
      <c r="G792" t="s">
        <v>339</v>
      </c>
      <c r="H792">
        <v>450</v>
      </c>
      <c r="I792" t="s">
        <v>3776</v>
      </c>
      <c r="J792" t="s">
        <v>340</v>
      </c>
      <c r="K792" t="s">
        <v>341</v>
      </c>
      <c r="L792" t="s">
        <v>342</v>
      </c>
      <c r="M792" t="s">
        <v>14</v>
      </c>
      <c r="N792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0.45</v>
      </c>
      <c r="O792">
        <v>66</v>
      </c>
      <c r="P792" t="s">
        <v>3778</v>
      </c>
      <c r="Q792">
        <f>IF(Table2[[#This Row],[Resolution_Units]]="m",Table2[[#This Row],[Resolution2_best]], IF(Table2[[#This Row],[Resolution_Units]]="k",Table2[[#This Row],[Resolution2_best]]*1000,""))</f>
        <v>66</v>
      </c>
    </row>
    <row r="793" spans="1:17" x14ac:dyDescent="0.25">
      <c r="A793" t="s">
        <v>142</v>
      </c>
      <c r="B793">
        <v>42</v>
      </c>
      <c r="C793" t="s">
        <v>143</v>
      </c>
      <c r="D793">
        <v>2018</v>
      </c>
      <c r="E793" t="s">
        <v>122</v>
      </c>
      <c r="F793" t="s">
        <v>144</v>
      </c>
      <c r="G793" t="s">
        <v>145</v>
      </c>
      <c r="H793">
        <v>8.9</v>
      </c>
      <c r="I793" t="s">
        <v>3778</v>
      </c>
      <c r="J793" t="s">
        <v>12</v>
      </c>
      <c r="K793" t="s">
        <v>12</v>
      </c>
      <c r="L793" t="s">
        <v>123</v>
      </c>
      <c r="M793" t="s">
        <v>68</v>
      </c>
      <c r="N793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8900</v>
      </c>
      <c r="O793">
        <v>2</v>
      </c>
      <c r="P793" t="s">
        <v>3777</v>
      </c>
      <c r="Q793">
        <f>IF(Table2[[#This Row],[Resolution_Units]]="m",Table2[[#This Row],[Resolution2_best]], IF(Table2[[#This Row],[Resolution_Units]]="k",Table2[[#This Row],[Resolution2_best]]*1000,""))</f>
        <v>2000</v>
      </c>
    </row>
    <row r="794" spans="1:17" x14ac:dyDescent="0.25">
      <c r="A794" t="s">
        <v>146</v>
      </c>
      <c r="B794">
        <v>43</v>
      </c>
      <c r="C794" t="s">
        <v>147</v>
      </c>
      <c r="D794">
        <v>2018</v>
      </c>
      <c r="E794" t="s">
        <v>17</v>
      </c>
      <c r="F794" t="s">
        <v>148</v>
      </c>
      <c r="G794" t="s">
        <v>149</v>
      </c>
      <c r="H794">
        <v>11</v>
      </c>
      <c r="I794" t="s">
        <v>3777</v>
      </c>
      <c r="J794" t="s">
        <v>150</v>
      </c>
      <c r="K794" t="s">
        <v>151</v>
      </c>
      <c r="L794" t="s">
        <v>152</v>
      </c>
      <c r="M794" t="s">
        <v>14</v>
      </c>
      <c r="N794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11</v>
      </c>
      <c r="O794">
        <v>250</v>
      </c>
      <c r="P794" t="s">
        <v>3778</v>
      </c>
      <c r="Q794">
        <f>IF(Table2[[#This Row],[Resolution_Units]]="m",Table2[[#This Row],[Resolution2_best]], IF(Table2[[#This Row],[Resolution_Units]]="k",Table2[[#This Row],[Resolution2_best]]*1000,""))</f>
        <v>250</v>
      </c>
    </row>
    <row r="795" spans="1:17" x14ac:dyDescent="0.25">
      <c r="A795" t="s">
        <v>461</v>
      </c>
      <c r="B795">
        <v>105</v>
      </c>
      <c r="C795" t="s">
        <v>461</v>
      </c>
      <c r="D795">
        <v>2018</v>
      </c>
      <c r="E795" t="s">
        <v>462</v>
      </c>
      <c r="F795" t="s">
        <v>463</v>
      </c>
      <c r="J795" t="s">
        <v>12</v>
      </c>
      <c r="K795" t="s">
        <v>12</v>
      </c>
      <c r="L795" t="s">
        <v>462</v>
      </c>
      <c r="M795" t="s">
        <v>209</v>
      </c>
      <c r="N79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795">
        <v>0.3</v>
      </c>
      <c r="P795" t="s">
        <v>3778</v>
      </c>
      <c r="Q795">
        <f>IF(Table2[[#This Row],[Resolution_Units]]="m",Table2[[#This Row],[Resolution2_best]], IF(Table2[[#This Row],[Resolution_Units]]="k",Table2[[#This Row],[Resolution2_best]]*1000,""))</f>
        <v>0.3</v>
      </c>
    </row>
    <row r="796" spans="1:17" x14ac:dyDescent="0.25">
      <c r="A796" t="s">
        <v>751</v>
      </c>
      <c r="B796">
        <v>176</v>
      </c>
      <c r="C796" t="s">
        <v>752</v>
      </c>
      <c r="D796">
        <v>2018</v>
      </c>
      <c r="E796" t="s">
        <v>122</v>
      </c>
      <c r="F796" t="s">
        <v>753</v>
      </c>
      <c r="G796" t="s">
        <v>754</v>
      </c>
      <c r="H796">
        <v>9.4499999999999993</v>
      </c>
      <c r="I796" t="s">
        <v>3778</v>
      </c>
      <c r="J796" t="s">
        <v>12</v>
      </c>
      <c r="K796" t="s">
        <v>12</v>
      </c>
      <c r="L796" t="s">
        <v>123</v>
      </c>
      <c r="M796" t="s">
        <v>23</v>
      </c>
      <c r="N796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9450</v>
      </c>
      <c r="O796">
        <v>3.5</v>
      </c>
      <c r="P796" t="s">
        <v>3777</v>
      </c>
      <c r="Q796">
        <f>IF(Table2[[#This Row],[Resolution_Units]]="m",Table2[[#This Row],[Resolution2_best]], IF(Table2[[#This Row],[Resolution_Units]]="k",Table2[[#This Row],[Resolution2_best]]*1000,""))</f>
        <v>3500</v>
      </c>
    </row>
    <row r="797" spans="1:17" x14ac:dyDescent="0.25">
      <c r="A797" t="s">
        <v>715</v>
      </c>
      <c r="B797">
        <v>168</v>
      </c>
      <c r="C797" t="s">
        <v>716</v>
      </c>
      <c r="D797">
        <v>2018</v>
      </c>
      <c r="E797" t="s">
        <v>500</v>
      </c>
      <c r="F797" t="s">
        <v>717</v>
      </c>
      <c r="J797" t="s">
        <v>12</v>
      </c>
      <c r="K797" t="s">
        <v>12</v>
      </c>
      <c r="L797" t="s">
        <v>718</v>
      </c>
      <c r="M797" t="s">
        <v>23</v>
      </c>
      <c r="N797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797">
        <v>90</v>
      </c>
      <c r="P797" t="s">
        <v>3778</v>
      </c>
      <c r="Q797">
        <f>IF(Table2[[#This Row],[Resolution_Units]]="m",Table2[[#This Row],[Resolution2_best]], IF(Table2[[#This Row],[Resolution_Units]]="k",Table2[[#This Row],[Resolution2_best]]*1000,""))</f>
        <v>90</v>
      </c>
    </row>
    <row r="798" spans="1:17" x14ac:dyDescent="0.25">
      <c r="A798" t="s">
        <v>771</v>
      </c>
      <c r="B798">
        <v>180</v>
      </c>
      <c r="C798" t="s">
        <v>772</v>
      </c>
      <c r="D798">
        <v>2018</v>
      </c>
      <c r="E798" t="s">
        <v>11</v>
      </c>
      <c r="F798" t="s">
        <v>773</v>
      </c>
      <c r="G798" t="s">
        <v>774</v>
      </c>
      <c r="H798">
        <v>2.3199999999999998</v>
      </c>
      <c r="I798" t="s">
        <v>3778</v>
      </c>
      <c r="J798" t="s">
        <v>775</v>
      </c>
      <c r="K798" t="s">
        <v>776</v>
      </c>
      <c r="L798" t="s">
        <v>777</v>
      </c>
      <c r="M798" t="s">
        <v>23</v>
      </c>
      <c r="N798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2320</v>
      </c>
      <c r="O798">
        <v>46</v>
      </c>
      <c r="P798" t="s">
        <v>3778</v>
      </c>
      <c r="Q798">
        <f>IF(Table2[[#This Row],[Resolution_Units]]="m",Table2[[#This Row],[Resolution2_best]], IF(Table2[[#This Row],[Resolution_Units]]="k",Table2[[#This Row],[Resolution2_best]]*1000,""))</f>
        <v>46</v>
      </c>
    </row>
    <row r="799" spans="1:17" x14ac:dyDescent="0.25">
      <c r="A799" t="s">
        <v>974</v>
      </c>
      <c r="B799">
        <v>236</v>
      </c>
      <c r="C799" t="s">
        <v>975</v>
      </c>
      <c r="D799">
        <v>2018</v>
      </c>
      <c r="E799" t="s">
        <v>11</v>
      </c>
      <c r="J799" t="s">
        <v>12</v>
      </c>
      <c r="K799" t="s">
        <v>12</v>
      </c>
      <c r="L799" t="s">
        <v>976</v>
      </c>
      <c r="N799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799" t="str">
        <f>IF(Table2[[#This Row],[Resolution_Units]]="m",Table2[[#This Row],[Resolution2_best]], IF(Table2[[#This Row],[Resolution_Units]]="k",Table2[[#This Row],[Resolution2_best]]*1000,""))</f>
        <v/>
      </c>
    </row>
    <row r="800" spans="1:17" x14ac:dyDescent="0.25">
      <c r="A800" t="s">
        <v>831</v>
      </c>
      <c r="B800">
        <v>198</v>
      </c>
      <c r="C800" t="s">
        <v>832</v>
      </c>
      <c r="D800">
        <v>2018</v>
      </c>
      <c r="E800" t="s">
        <v>122</v>
      </c>
      <c r="F800" t="s">
        <v>833</v>
      </c>
      <c r="G800" t="s">
        <v>834</v>
      </c>
      <c r="H800">
        <v>48</v>
      </c>
      <c r="I800" t="s">
        <v>3778</v>
      </c>
      <c r="J800" t="s">
        <v>12</v>
      </c>
      <c r="K800" t="s">
        <v>12</v>
      </c>
      <c r="L800" t="s">
        <v>123</v>
      </c>
      <c r="M800" t="s">
        <v>68</v>
      </c>
      <c r="N800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48000</v>
      </c>
      <c r="O800">
        <v>13</v>
      </c>
      <c r="P800" t="s">
        <v>3777</v>
      </c>
      <c r="Q800">
        <f>IF(Table2[[#This Row],[Resolution_Units]]="m",Table2[[#This Row],[Resolution2_best]], IF(Table2[[#This Row],[Resolution_Units]]="k",Table2[[#This Row],[Resolution2_best]]*1000,""))</f>
        <v>13000</v>
      </c>
    </row>
    <row r="801" spans="1:17" x14ac:dyDescent="0.25">
      <c r="A801" t="s">
        <v>1029</v>
      </c>
      <c r="B801">
        <v>254</v>
      </c>
      <c r="C801" t="s">
        <v>1030</v>
      </c>
      <c r="D801">
        <v>2018</v>
      </c>
      <c r="E801" t="s">
        <v>11</v>
      </c>
      <c r="F801" t="s">
        <v>1031</v>
      </c>
      <c r="G801" t="s">
        <v>1032</v>
      </c>
      <c r="H801">
        <v>2.1</v>
      </c>
      <c r="I801" t="s">
        <v>3778</v>
      </c>
      <c r="J801" t="s">
        <v>347</v>
      </c>
      <c r="K801" t="s">
        <v>1033</v>
      </c>
      <c r="L801" t="s">
        <v>1034</v>
      </c>
      <c r="M801" t="s">
        <v>14</v>
      </c>
      <c r="N801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2100</v>
      </c>
      <c r="O801">
        <v>25</v>
      </c>
      <c r="P801" t="s">
        <v>3778</v>
      </c>
      <c r="Q801">
        <f>IF(Table2[[#This Row],[Resolution_Units]]="m",Table2[[#This Row],[Resolution2_best]], IF(Table2[[#This Row],[Resolution_Units]]="k",Table2[[#This Row],[Resolution2_best]]*1000,""))</f>
        <v>25</v>
      </c>
    </row>
    <row r="802" spans="1:17" x14ac:dyDescent="0.25">
      <c r="A802" t="s">
        <v>1160</v>
      </c>
      <c r="B802">
        <v>294</v>
      </c>
      <c r="C802" t="s">
        <v>1161</v>
      </c>
      <c r="D802">
        <v>2018</v>
      </c>
      <c r="E802" t="s">
        <v>11</v>
      </c>
      <c r="F802" t="s">
        <v>891</v>
      </c>
      <c r="G802" t="s">
        <v>1162</v>
      </c>
      <c r="H802">
        <v>6</v>
      </c>
      <c r="I802">
        <v>6</v>
      </c>
      <c r="J802" t="s">
        <v>66</v>
      </c>
      <c r="K802" t="s">
        <v>30</v>
      </c>
      <c r="L802" t="s">
        <v>1163</v>
      </c>
      <c r="N802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802">
        <v>50</v>
      </c>
      <c r="P802" t="s">
        <v>3777</v>
      </c>
      <c r="Q802">
        <f>IF(Table2[[#This Row],[Resolution_Units]]="m",Table2[[#This Row],[Resolution2_best]], IF(Table2[[#This Row],[Resolution_Units]]="k",Table2[[#This Row],[Resolution2_best]]*1000,""))</f>
        <v>50000</v>
      </c>
    </row>
    <row r="803" spans="1:17" x14ac:dyDescent="0.25">
      <c r="A803" t="s">
        <v>1134</v>
      </c>
      <c r="B803">
        <v>287</v>
      </c>
      <c r="C803" t="s">
        <v>1135</v>
      </c>
      <c r="D803">
        <v>2018</v>
      </c>
      <c r="E803" t="s">
        <v>122</v>
      </c>
      <c r="F803" t="s">
        <v>1136</v>
      </c>
      <c r="G803" t="s">
        <v>738</v>
      </c>
      <c r="H803">
        <v>30</v>
      </c>
      <c r="I803" t="s">
        <v>3778</v>
      </c>
      <c r="J803" t="s">
        <v>1137</v>
      </c>
      <c r="K803" t="s">
        <v>1138</v>
      </c>
      <c r="L803" t="s">
        <v>123</v>
      </c>
      <c r="M803" t="s">
        <v>68</v>
      </c>
      <c r="N803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30000</v>
      </c>
      <c r="O803">
        <v>10.3</v>
      </c>
      <c r="P803" t="s">
        <v>3777</v>
      </c>
      <c r="Q803">
        <f>IF(Table2[[#This Row],[Resolution_Units]]="m",Table2[[#This Row],[Resolution2_best]], IF(Table2[[#This Row],[Resolution_Units]]="k",Table2[[#This Row],[Resolution2_best]]*1000,""))</f>
        <v>10300</v>
      </c>
    </row>
    <row r="804" spans="1:17" x14ac:dyDescent="0.25">
      <c r="A804" t="s">
        <v>1442</v>
      </c>
      <c r="B804">
        <v>368</v>
      </c>
      <c r="C804" t="s">
        <v>1443</v>
      </c>
      <c r="D804">
        <v>2018</v>
      </c>
      <c r="E804" t="s">
        <v>161</v>
      </c>
      <c r="F804" t="s">
        <v>204</v>
      </c>
      <c r="J804" t="s">
        <v>12</v>
      </c>
      <c r="K804" t="s">
        <v>12</v>
      </c>
      <c r="L804" t="s">
        <v>1442</v>
      </c>
      <c r="M804" t="s">
        <v>23</v>
      </c>
      <c r="N804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804">
        <v>30</v>
      </c>
      <c r="P804" t="s">
        <v>3778</v>
      </c>
      <c r="Q804">
        <f>IF(Table2[[#This Row],[Resolution_Units]]="m",Table2[[#This Row],[Resolution2_best]], IF(Table2[[#This Row],[Resolution_Units]]="k",Table2[[#This Row],[Resolution2_best]]*1000,""))</f>
        <v>30</v>
      </c>
    </row>
    <row r="805" spans="1:17" x14ac:dyDescent="0.25">
      <c r="A805" t="s">
        <v>1461</v>
      </c>
      <c r="B805">
        <v>373</v>
      </c>
      <c r="C805" t="s">
        <v>1461</v>
      </c>
      <c r="D805">
        <v>2018</v>
      </c>
      <c r="E805" t="s">
        <v>1462</v>
      </c>
      <c r="F805" t="s">
        <v>1463</v>
      </c>
      <c r="J805" t="s">
        <v>12</v>
      </c>
      <c r="K805" t="s">
        <v>12</v>
      </c>
      <c r="L805" t="s">
        <v>1462</v>
      </c>
      <c r="M805" t="s">
        <v>209</v>
      </c>
      <c r="N80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805">
        <v>1</v>
      </c>
      <c r="P805" t="s">
        <v>3778</v>
      </c>
      <c r="Q805">
        <f>IF(Table2[[#This Row],[Resolution_Units]]="m",Table2[[#This Row],[Resolution2_best]], IF(Table2[[#This Row],[Resolution_Units]]="k",Table2[[#This Row],[Resolution2_best]]*1000,""))</f>
        <v>1</v>
      </c>
    </row>
    <row r="806" spans="1:17" x14ac:dyDescent="0.25">
      <c r="A806" t="s">
        <v>1641</v>
      </c>
      <c r="B806">
        <v>422</v>
      </c>
      <c r="C806" t="s">
        <v>1642</v>
      </c>
      <c r="D806">
        <v>2018</v>
      </c>
      <c r="E806" t="s">
        <v>11</v>
      </c>
      <c r="F806" t="s">
        <v>287</v>
      </c>
      <c r="J806" t="s">
        <v>12</v>
      </c>
      <c r="K806" t="s">
        <v>12</v>
      </c>
      <c r="L806" t="s">
        <v>976</v>
      </c>
      <c r="M806" t="s">
        <v>134</v>
      </c>
      <c r="N80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806" t="str">
        <f>IF(Table2[[#This Row],[Resolution_Units]]="m",Table2[[#This Row],[Resolution2_best]], IF(Table2[[#This Row],[Resolution_Units]]="k",Table2[[#This Row],[Resolution2_best]]*1000,""))</f>
        <v/>
      </c>
    </row>
    <row r="807" spans="1:17" x14ac:dyDescent="0.25">
      <c r="A807" t="s">
        <v>1684</v>
      </c>
      <c r="B807">
        <v>433</v>
      </c>
      <c r="C807" t="s">
        <v>1685</v>
      </c>
      <c r="D807">
        <v>2018</v>
      </c>
      <c r="E807" t="s">
        <v>736</v>
      </c>
      <c r="F807" t="s">
        <v>1686</v>
      </c>
      <c r="G807" t="s">
        <v>427</v>
      </c>
      <c r="H807">
        <v>320</v>
      </c>
      <c r="I807" t="s">
        <v>3778</v>
      </c>
      <c r="J807" t="s">
        <v>186</v>
      </c>
      <c r="K807" t="s">
        <v>1687</v>
      </c>
      <c r="L807" t="s">
        <v>1688</v>
      </c>
      <c r="M807" t="s">
        <v>23</v>
      </c>
      <c r="N807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320000</v>
      </c>
      <c r="O807">
        <v>0.75</v>
      </c>
      <c r="P807" t="s">
        <v>3778</v>
      </c>
      <c r="Q807">
        <f>IF(Table2[[#This Row],[Resolution_Units]]="m",Table2[[#This Row],[Resolution2_best]], IF(Table2[[#This Row],[Resolution_Units]]="k",Table2[[#This Row],[Resolution2_best]]*1000,""))</f>
        <v>0.75</v>
      </c>
    </row>
    <row r="808" spans="1:17" x14ac:dyDescent="0.25">
      <c r="A808" t="s">
        <v>1706</v>
      </c>
      <c r="B808">
        <v>440</v>
      </c>
      <c r="C808" t="s">
        <v>1707</v>
      </c>
      <c r="D808">
        <v>2018</v>
      </c>
      <c r="E808" t="s">
        <v>97</v>
      </c>
      <c r="J808" t="s">
        <v>12</v>
      </c>
      <c r="K808" t="s">
        <v>12</v>
      </c>
      <c r="L808" t="s">
        <v>201</v>
      </c>
      <c r="N80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808" t="str">
        <f>IF(Table2[[#This Row],[Resolution_Units]]="m",Table2[[#This Row],[Resolution2_best]], IF(Table2[[#This Row],[Resolution_Units]]="k",Table2[[#This Row],[Resolution2_best]]*1000,""))</f>
        <v/>
      </c>
    </row>
    <row r="809" spans="1:17" x14ac:dyDescent="0.25">
      <c r="A809" t="s">
        <v>1708</v>
      </c>
      <c r="B809">
        <v>441</v>
      </c>
      <c r="C809" t="s">
        <v>1709</v>
      </c>
      <c r="D809">
        <v>2018</v>
      </c>
      <c r="E809" t="s">
        <v>17</v>
      </c>
      <c r="J809" t="s">
        <v>12</v>
      </c>
      <c r="K809" t="s">
        <v>12</v>
      </c>
      <c r="L809" t="s">
        <v>201</v>
      </c>
      <c r="N809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809" t="str">
        <f>IF(Table2[[#This Row],[Resolution_Units]]="m",Table2[[#This Row],[Resolution2_best]], IF(Table2[[#This Row],[Resolution_Units]]="k",Table2[[#This Row],[Resolution2_best]]*1000,""))</f>
        <v/>
      </c>
    </row>
    <row r="810" spans="1:17" x14ac:dyDescent="0.25">
      <c r="A810" t="s">
        <v>1710</v>
      </c>
      <c r="B810">
        <v>442</v>
      </c>
      <c r="C810" t="s">
        <v>1711</v>
      </c>
      <c r="D810">
        <v>2018</v>
      </c>
      <c r="E810" t="s">
        <v>97</v>
      </c>
      <c r="J810" t="s">
        <v>12</v>
      </c>
      <c r="K810" t="s">
        <v>12</v>
      </c>
      <c r="L810" t="s">
        <v>201</v>
      </c>
      <c r="M810" t="s">
        <v>134</v>
      </c>
      <c r="N810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810" t="str">
        <f>IF(Table2[[#This Row],[Resolution_Units]]="m",Table2[[#This Row],[Resolution2_best]], IF(Table2[[#This Row],[Resolution_Units]]="k",Table2[[#This Row],[Resolution2_best]]*1000,""))</f>
        <v/>
      </c>
    </row>
    <row r="811" spans="1:17" x14ac:dyDescent="0.25">
      <c r="A811" t="s">
        <v>1993</v>
      </c>
      <c r="B811">
        <v>527</v>
      </c>
      <c r="C811" t="s">
        <v>1994</v>
      </c>
      <c r="D811">
        <v>2018</v>
      </c>
      <c r="E811" t="s">
        <v>17</v>
      </c>
      <c r="F811" t="s">
        <v>1995</v>
      </c>
      <c r="J811" t="s">
        <v>12</v>
      </c>
      <c r="K811" t="s">
        <v>12</v>
      </c>
      <c r="L811" t="s">
        <v>1996</v>
      </c>
      <c r="M811" t="s">
        <v>23</v>
      </c>
      <c r="N81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811">
        <v>300</v>
      </c>
      <c r="P811" t="s">
        <v>3778</v>
      </c>
      <c r="Q811">
        <f>IF(Table2[[#This Row],[Resolution_Units]]="m",Table2[[#This Row],[Resolution2_best]], IF(Table2[[#This Row],[Resolution_Units]]="k",Table2[[#This Row],[Resolution2_best]]*1000,""))</f>
        <v>300</v>
      </c>
    </row>
    <row r="812" spans="1:17" x14ac:dyDescent="0.25">
      <c r="A812" t="s">
        <v>2292</v>
      </c>
      <c r="B812">
        <v>609</v>
      </c>
      <c r="C812" t="s">
        <v>2293</v>
      </c>
      <c r="D812">
        <v>2018</v>
      </c>
      <c r="E812" t="s">
        <v>17</v>
      </c>
      <c r="F812" t="s">
        <v>2294</v>
      </c>
      <c r="J812" t="s">
        <v>12</v>
      </c>
      <c r="K812" t="s">
        <v>12</v>
      </c>
      <c r="L812" t="s">
        <v>1996</v>
      </c>
      <c r="N812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812">
        <v>2.8</v>
      </c>
      <c r="P812" t="s">
        <v>3777</v>
      </c>
      <c r="Q812">
        <f>IF(Table2[[#This Row],[Resolution_Units]]="m",Table2[[#This Row],[Resolution2_best]], IF(Table2[[#This Row],[Resolution_Units]]="k",Table2[[#This Row],[Resolution2_best]]*1000,""))</f>
        <v>2800</v>
      </c>
    </row>
    <row r="813" spans="1:17" x14ac:dyDescent="0.25">
      <c r="A813" t="s">
        <v>2655</v>
      </c>
      <c r="B813">
        <v>721</v>
      </c>
      <c r="C813" t="s">
        <v>2656</v>
      </c>
      <c r="D813">
        <v>2018</v>
      </c>
      <c r="E813" t="s">
        <v>11</v>
      </c>
      <c r="F813" t="s">
        <v>2657</v>
      </c>
      <c r="G813" t="s">
        <v>417</v>
      </c>
      <c r="H813">
        <v>50</v>
      </c>
      <c r="I813" t="s">
        <v>3777</v>
      </c>
      <c r="J813" t="s">
        <v>2658</v>
      </c>
      <c r="K813" t="s">
        <v>261</v>
      </c>
      <c r="L813" t="s">
        <v>2659</v>
      </c>
      <c r="M813" t="s">
        <v>3793</v>
      </c>
      <c r="N813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50</v>
      </c>
      <c r="O813">
        <v>120</v>
      </c>
      <c r="P813" t="s">
        <v>3777</v>
      </c>
      <c r="Q813">
        <f>IF(Table2[[#This Row],[Resolution_Units]]="m",Table2[[#This Row],[Resolution2_best]], IF(Table2[[#This Row],[Resolution_Units]]="k",Table2[[#This Row],[Resolution2_best]]*1000,""))</f>
        <v>120000</v>
      </c>
    </row>
    <row r="814" spans="1:17" x14ac:dyDescent="0.25">
      <c r="A814" t="s">
        <v>2731</v>
      </c>
      <c r="B814">
        <v>745</v>
      </c>
      <c r="C814" t="s">
        <v>2732</v>
      </c>
      <c r="D814">
        <v>2018</v>
      </c>
      <c r="E814" t="s">
        <v>860</v>
      </c>
      <c r="F814" t="s">
        <v>260</v>
      </c>
      <c r="G814" t="s">
        <v>431</v>
      </c>
      <c r="H814">
        <v>17</v>
      </c>
      <c r="I814" t="s">
        <v>3777</v>
      </c>
      <c r="J814" t="s">
        <v>1475</v>
      </c>
      <c r="K814" t="s">
        <v>1476</v>
      </c>
      <c r="L814" t="s">
        <v>2733</v>
      </c>
      <c r="M814" t="s">
        <v>263</v>
      </c>
      <c r="N814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17</v>
      </c>
      <c r="O814">
        <v>0.5</v>
      </c>
      <c r="P814" t="s">
        <v>3777</v>
      </c>
      <c r="Q814">
        <f>IF(Table2[[#This Row],[Resolution_Units]]="m",Table2[[#This Row],[Resolution2_best]], IF(Table2[[#This Row],[Resolution_Units]]="k",Table2[[#This Row],[Resolution2_best]]*1000,""))</f>
        <v>500</v>
      </c>
    </row>
    <row r="815" spans="1:17" x14ac:dyDescent="0.25">
      <c r="A815" t="s">
        <v>2771</v>
      </c>
      <c r="B815">
        <v>759</v>
      </c>
      <c r="C815" t="s">
        <v>2772</v>
      </c>
      <c r="D815">
        <v>2018</v>
      </c>
      <c r="E815" t="s">
        <v>35</v>
      </c>
      <c r="F815" t="s">
        <v>2773</v>
      </c>
      <c r="J815" t="s">
        <v>12</v>
      </c>
      <c r="K815" t="s">
        <v>12</v>
      </c>
      <c r="L815" t="s">
        <v>2774</v>
      </c>
      <c r="M815" t="s">
        <v>209</v>
      </c>
      <c r="N81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815">
        <v>6</v>
      </c>
      <c r="P815" t="s">
        <v>3778</v>
      </c>
      <c r="Q815">
        <f>IF(Table2[[#This Row],[Resolution_Units]]="m",Table2[[#This Row],[Resolution2_best]], IF(Table2[[#This Row],[Resolution_Units]]="k",Table2[[#This Row],[Resolution2_best]]*1000,""))</f>
        <v>6</v>
      </c>
    </row>
    <row r="816" spans="1:17" x14ac:dyDescent="0.25">
      <c r="A816" t="s">
        <v>2938</v>
      </c>
      <c r="B816">
        <v>801</v>
      </c>
      <c r="C816" t="s">
        <v>2919</v>
      </c>
      <c r="D816">
        <v>2018</v>
      </c>
      <c r="E816" t="s">
        <v>122</v>
      </c>
      <c r="F816" t="s">
        <v>2939</v>
      </c>
      <c r="G816" t="s">
        <v>2940</v>
      </c>
      <c r="H816">
        <v>220</v>
      </c>
      <c r="I816" t="s">
        <v>3777</v>
      </c>
      <c r="J816" t="s">
        <v>12</v>
      </c>
      <c r="K816" t="s">
        <v>12</v>
      </c>
      <c r="L816" t="s">
        <v>2941</v>
      </c>
      <c r="M816" t="s">
        <v>214</v>
      </c>
      <c r="N816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220</v>
      </c>
      <c r="O816">
        <v>50</v>
      </c>
      <c r="P816" t="s">
        <v>3777</v>
      </c>
      <c r="Q816">
        <f>IF(Table2[[#This Row],[Resolution_Units]]="m",Table2[[#This Row],[Resolution2_best]], IF(Table2[[#This Row],[Resolution_Units]]="k",Table2[[#This Row],[Resolution2_best]]*1000,""))</f>
        <v>50000</v>
      </c>
    </row>
    <row r="817" spans="1:17" x14ac:dyDescent="0.25">
      <c r="A817" t="s">
        <v>3369</v>
      </c>
      <c r="B817">
        <v>942</v>
      </c>
      <c r="C817" t="s">
        <v>3370</v>
      </c>
      <c r="D817">
        <v>2018</v>
      </c>
      <c r="E817" t="s">
        <v>11</v>
      </c>
      <c r="F817" t="s">
        <v>287</v>
      </c>
      <c r="J817" t="s">
        <v>12</v>
      </c>
      <c r="K817" t="s">
        <v>12</v>
      </c>
      <c r="L817" t="s">
        <v>976</v>
      </c>
      <c r="M817" t="s">
        <v>134</v>
      </c>
      <c r="N817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817" t="str">
        <f>IF(Table2[[#This Row],[Resolution_Units]]="m",Table2[[#This Row],[Resolution2_best]], IF(Table2[[#This Row],[Resolution_Units]]="k",Table2[[#This Row],[Resolution2_best]]*1000,""))</f>
        <v/>
      </c>
    </row>
    <row r="818" spans="1:17" x14ac:dyDescent="0.25">
      <c r="A818" t="s">
        <v>3221</v>
      </c>
      <c r="B818">
        <v>890</v>
      </c>
      <c r="C818" t="s">
        <v>3222</v>
      </c>
      <c r="D818">
        <v>2018</v>
      </c>
      <c r="E818" t="s">
        <v>3223</v>
      </c>
      <c r="F818" t="s">
        <v>3224</v>
      </c>
      <c r="J818" t="s">
        <v>80</v>
      </c>
      <c r="K818" t="s">
        <v>80</v>
      </c>
      <c r="L818" t="s">
        <v>3225</v>
      </c>
      <c r="M818" t="s">
        <v>23</v>
      </c>
      <c r="N81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818">
        <v>1</v>
      </c>
      <c r="P818" t="s">
        <v>3778</v>
      </c>
      <c r="Q818">
        <f>IF(Table2[[#This Row],[Resolution_Units]]="m",Table2[[#This Row],[Resolution2_best]], IF(Table2[[#This Row],[Resolution_Units]]="k",Table2[[#This Row],[Resolution2_best]]*1000,""))</f>
        <v>1</v>
      </c>
    </row>
    <row r="819" spans="1:17" x14ac:dyDescent="0.25">
      <c r="A819" t="s">
        <v>3377</v>
      </c>
      <c r="B819">
        <v>945</v>
      </c>
      <c r="C819" t="s">
        <v>3378</v>
      </c>
      <c r="D819">
        <v>2018</v>
      </c>
      <c r="E819" t="s">
        <v>26</v>
      </c>
      <c r="F819" t="s">
        <v>1290</v>
      </c>
      <c r="J819" t="s">
        <v>12</v>
      </c>
      <c r="K819" t="s">
        <v>12</v>
      </c>
      <c r="L819" t="s">
        <v>2941</v>
      </c>
      <c r="M819" t="s">
        <v>168</v>
      </c>
      <c r="N819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819">
        <v>18</v>
      </c>
      <c r="P819" t="s">
        <v>3777</v>
      </c>
      <c r="Q819">
        <f>IF(Table2[[#This Row],[Resolution_Units]]="m",Table2[[#This Row],[Resolution2_best]], IF(Table2[[#This Row],[Resolution_Units]]="k",Table2[[#This Row],[Resolution2_best]]*1000,""))</f>
        <v>18000</v>
      </c>
    </row>
    <row r="820" spans="1:17" x14ac:dyDescent="0.25">
      <c r="A820" t="s">
        <v>2860</v>
      </c>
      <c r="B820">
        <v>780</v>
      </c>
      <c r="C820" t="s">
        <v>2861</v>
      </c>
      <c r="D820">
        <v>2018</v>
      </c>
      <c r="E820" t="s">
        <v>699</v>
      </c>
      <c r="F820" t="s">
        <v>2862</v>
      </c>
      <c r="G820" t="s">
        <v>156</v>
      </c>
      <c r="H820">
        <v>300</v>
      </c>
      <c r="I820" t="s">
        <v>3778</v>
      </c>
      <c r="J820" t="s">
        <v>2863</v>
      </c>
      <c r="K820" t="s">
        <v>12</v>
      </c>
      <c r="L820" t="s">
        <v>2864</v>
      </c>
      <c r="M820" t="s">
        <v>209</v>
      </c>
      <c r="N820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300000</v>
      </c>
      <c r="O820">
        <v>10</v>
      </c>
      <c r="P820" t="s">
        <v>3778</v>
      </c>
      <c r="Q820">
        <f>IF(Table2[[#This Row],[Resolution_Units]]="m",Table2[[#This Row],[Resolution2_best]], IF(Table2[[#This Row],[Resolution_Units]]="k",Table2[[#This Row],[Resolution2_best]]*1000,""))</f>
        <v>10</v>
      </c>
    </row>
    <row r="821" spans="1:17" x14ac:dyDescent="0.25">
      <c r="A821" t="s">
        <v>2898</v>
      </c>
      <c r="B821">
        <v>788</v>
      </c>
      <c r="C821" t="s">
        <v>2888</v>
      </c>
      <c r="D821">
        <v>2018</v>
      </c>
      <c r="E821" t="s">
        <v>860</v>
      </c>
      <c r="F821" t="s">
        <v>1463</v>
      </c>
      <c r="J821" t="s">
        <v>12</v>
      </c>
      <c r="K821" t="s">
        <v>12</v>
      </c>
      <c r="L821" t="s">
        <v>2733</v>
      </c>
      <c r="M821" t="s">
        <v>209</v>
      </c>
      <c r="N82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821">
        <v>1</v>
      </c>
      <c r="P821" t="s">
        <v>3778</v>
      </c>
      <c r="Q821">
        <f>IF(Table2[[#This Row],[Resolution_Units]]="m",Table2[[#This Row],[Resolution2_best]], IF(Table2[[#This Row],[Resolution_Units]]="k",Table2[[#This Row],[Resolution2_best]]*1000,""))</f>
        <v>1</v>
      </c>
    </row>
    <row r="822" spans="1:17" x14ac:dyDescent="0.25">
      <c r="A822" t="s">
        <v>3438</v>
      </c>
      <c r="B822">
        <v>966</v>
      </c>
      <c r="C822" t="s">
        <v>3439</v>
      </c>
      <c r="D822">
        <v>2018</v>
      </c>
      <c r="E822" t="s">
        <v>190</v>
      </c>
      <c r="F822" t="s">
        <v>3440</v>
      </c>
      <c r="J822" t="s">
        <v>12</v>
      </c>
      <c r="K822" t="s">
        <v>12</v>
      </c>
      <c r="L822" t="s">
        <v>3441</v>
      </c>
      <c r="M822" t="s">
        <v>23</v>
      </c>
      <c r="N822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822">
        <v>0.5</v>
      </c>
      <c r="P822" t="s">
        <v>3777</v>
      </c>
      <c r="Q822">
        <f>IF(Table2[[#This Row],[Resolution_Units]]="m",Table2[[#This Row],[Resolution2_best]], IF(Table2[[#This Row],[Resolution_Units]]="k",Table2[[#This Row],[Resolution2_best]]*1000,""))</f>
        <v>500</v>
      </c>
    </row>
    <row r="823" spans="1:17" x14ac:dyDescent="0.25">
      <c r="A823" t="s">
        <v>3447</v>
      </c>
      <c r="B823">
        <v>968</v>
      </c>
      <c r="C823" t="s">
        <v>3448</v>
      </c>
      <c r="D823">
        <v>2018</v>
      </c>
      <c r="E823" t="s">
        <v>190</v>
      </c>
      <c r="F823" t="s">
        <v>3444</v>
      </c>
      <c r="G823" t="s">
        <v>3445</v>
      </c>
      <c r="H823">
        <v>5.9</v>
      </c>
      <c r="I823" t="s">
        <v>3778</v>
      </c>
      <c r="J823" t="s">
        <v>3446</v>
      </c>
      <c r="K823" t="s">
        <v>230</v>
      </c>
      <c r="L823" t="s">
        <v>3441</v>
      </c>
      <c r="M823" t="s">
        <v>68</v>
      </c>
      <c r="N823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5900</v>
      </c>
      <c r="O823">
        <v>10.5</v>
      </c>
      <c r="P823" t="s">
        <v>3777</v>
      </c>
      <c r="Q823">
        <f>IF(Table2[[#This Row],[Resolution_Units]]="m",Table2[[#This Row],[Resolution2_best]], IF(Table2[[#This Row],[Resolution_Units]]="k",Table2[[#This Row],[Resolution2_best]]*1000,""))</f>
        <v>10500</v>
      </c>
    </row>
    <row r="824" spans="1:17" x14ac:dyDescent="0.25">
      <c r="A824" t="s">
        <v>3531</v>
      </c>
      <c r="B824">
        <v>993</v>
      </c>
      <c r="C824" t="s">
        <v>3532</v>
      </c>
      <c r="D824">
        <v>2018</v>
      </c>
      <c r="E824" t="s">
        <v>11</v>
      </c>
      <c r="F824" t="s">
        <v>260</v>
      </c>
      <c r="G824" t="s">
        <v>814</v>
      </c>
      <c r="H824">
        <v>40</v>
      </c>
      <c r="I824" t="s">
        <v>3777</v>
      </c>
      <c r="J824" t="s">
        <v>443</v>
      </c>
      <c r="K824" t="s">
        <v>255</v>
      </c>
      <c r="L824" t="s">
        <v>3533</v>
      </c>
      <c r="M824" t="s">
        <v>263</v>
      </c>
      <c r="N824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40</v>
      </c>
      <c r="O824">
        <v>0.5</v>
      </c>
      <c r="P824" t="s">
        <v>3777</v>
      </c>
      <c r="Q824">
        <f>IF(Table2[[#This Row],[Resolution_Units]]="m",Table2[[#This Row],[Resolution2_best]], IF(Table2[[#This Row],[Resolution_Units]]="k",Table2[[#This Row],[Resolution2_best]]*1000,""))</f>
        <v>500</v>
      </c>
    </row>
    <row r="825" spans="1:17" x14ac:dyDescent="0.25">
      <c r="A825" t="s">
        <v>3636</v>
      </c>
      <c r="B825">
        <v>1025</v>
      </c>
      <c r="C825" t="s">
        <v>3637</v>
      </c>
      <c r="D825">
        <v>2018</v>
      </c>
      <c r="E825" t="s">
        <v>122</v>
      </c>
      <c r="J825" t="s">
        <v>12</v>
      </c>
      <c r="K825" t="s">
        <v>12</v>
      </c>
      <c r="L825" t="s">
        <v>123</v>
      </c>
      <c r="M825" t="s">
        <v>23</v>
      </c>
      <c r="N82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825" t="str">
        <f>IF(Table2[[#This Row],[Resolution_Units]]="m",Table2[[#This Row],[Resolution2_best]], IF(Table2[[#This Row],[Resolution_Units]]="k",Table2[[#This Row],[Resolution2_best]]*1000,""))</f>
        <v/>
      </c>
    </row>
    <row r="826" spans="1:17" x14ac:dyDescent="0.25">
      <c r="A826" t="s">
        <v>3731</v>
      </c>
      <c r="B826">
        <v>1054</v>
      </c>
      <c r="C826" t="s">
        <v>3732</v>
      </c>
      <c r="D826">
        <v>2018</v>
      </c>
      <c r="E826" t="s">
        <v>488</v>
      </c>
      <c r="F826" t="s">
        <v>3733</v>
      </c>
      <c r="J826" t="s">
        <v>12</v>
      </c>
      <c r="K826" t="s">
        <v>12</v>
      </c>
      <c r="L826" t="s">
        <v>976</v>
      </c>
      <c r="M826" t="s">
        <v>23</v>
      </c>
      <c r="N82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826">
        <v>150</v>
      </c>
      <c r="P826" t="s">
        <v>3777</v>
      </c>
      <c r="Q826">
        <f>IF(Table2[[#This Row],[Resolution_Units]]="m",Table2[[#This Row],[Resolution2_best]], IF(Table2[[#This Row],[Resolution_Units]]="k",Table2[[#This Row],[Resolution2_best]]*1000,""))</f>
        <v>150000</v>
      </c>
    </row>
    <row r="827" spans="1:17" x14ac:dyDescent="0.25">
      <c r="A827" t="s">
        <v>3769</v>
      </c>
      <c r="B827">
        <v>1066</v>
      </c>
      <c r="C827" t="s">
        <v>3081</v>
      </c>
      <c r="D827">
        <v>2018</v>
      </c>
      <c r="E827" t="s">
        <v>2438</v>
      </c>
      <c r="F827" t="s">
        <v>3770</v>
      </c>
      <c r="J827" t="s">
        <v>12</v>
      </c>
      <c r="K827" t="s">
        <v>12</v>
      </c>
      <c r="L827" t="s">
        <v>3771</v>
      </c>
      <c r="M827" t="s">
        <v>209</v>
      </c>
      <c r="N827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827">
        <v>1</v>
      </c>
      <c r="P827" t="s">
        <v>3778</v>
      </c>
      <c r="Q827">
        <f>IF(Table2[[#This Row],[Resolution_Units]]="m",Table2[[#This Row],[Resolution2_best]], IF(Table2[[#This Row],[Resolution_Units]]="k",Table2[[#This Row],[Resolution2_best]]*1000,""))</f>
        <v>1</v>
      </c>
    </row>
    <row r="828" spans="1:17" x14ac:dyDescent="0.25">
      <c r="A828" t="s">
        <v>652</v>
      </c>
      <c r="B828">
        <v>150</v>
      </c>
      <c r="C828" t="s">
        <v>653</v>
      </c>
      <c r="D828">
        <v>2019</v>
      </c>
      <c r="E828" t="s">
        <v>654</v>
      </c>
      <c r="F828" t="s">
        <v>655</v>
      </c>
      <c r="J828" t="s">
        <v>656</v>
      </c>
      <c r="K828" t="s">
        <v>657</v>
      </c>
      <c r="L828" t="s">
        <v>658</v>
      </c>
      <c r="M828" t="s">
        <v>209</v>
      </c>
      <c r="N82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828">
        <v>0.35</v>
      </c>
      <c r="P828" t="s">
        <v>3778</v>
      </c>
      <c r="Q828">
        <f>IF(Table2[[#This Row],[Resolution_Units]]="m",Table2[[#This Row],[Resolution2_best]], IF(Table2[[#This Row],[Resolution_Units]]="k",Table2[[#This Row],[Resolution2_best]]*1000,""))</f>
        <v>0.35</v>
      </c>
    </row>
    <row r="829" spans="1:17" x14ac:dyDescent="0.25">
      <c r="A829" t="s">
        <v>942</v>
      </c>
      <c r="B829">
        <v>226</v>
      </c>
      <c r="C829" t="s">
        <v>943</v>
      </c>
      <c r="D829">
        <v>2019</v>
      </c>
      <c r="E829" t="s">
        <v>11</v>
      </c>
      <c r="F829" t="s">
        <v>944</v>
      </c>
      <c r="J829" t="s">
        <v>12</v>
      </c>
      <c r="K829" t="s">
        <v>12</v>
      </c>
      <c r="L829" t="s">
        <v>945</v>
      </c>
      <c r="M829" t="s">
        <v>816</v>
      </c>
      <c r="N829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829">
        <v>0.4</v>
      </c>
      <c r="P829" t="s">
        <v>3784</v>
      </c>
      <c r="Q829" t="str">
        <f>IF(Table2[[#This Row],[Resolution_Units]]="m",Table2[[#This Row],[Resolution2_best]], IF(Table2[[#This Row],[Resolution_Units]]="k",Table2[[#This Row],[Resolution2_best]]*1000,""))</f>
        <v/>
      </c>
    </row>
    <row r="830" spans="1:17" x14ac:dyDescent="0.25">
      <c r="A830" t="s">
        <v>999</v>
      </c>
      <c r="B830">
        <v>244</v>
      </c>
      <c r="C830" t="s">
        <v>978</v>
      </c>
      <c r="D830">
        <v>2019</v>
      </c>
      <c r="E830" t="s">
        <v>11</v>
      </c>
      <c r="F830" t="s">
        <v>1000</v>
      </c>
      <c r="J830" t="s">
        <v>12</v>
      </c>
      <c r="K830" t="s">
        <v>12</v>
      </c>
      <c r="L830" t="s">
        <v>945</v>
      </c>
      <c r="M830" t="s">
        <v>816</v>
      </c>
      <c r="N830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830">
        <v>0.48</v>
      </c>
      <c r="P830" t="s">
        <v>3784</v>
      </c>
      <c r="Q830" t="str">
        <f>IF(Table2[[#This Row],[Resolution_Units]]="m",Table2[[#This Row],[Resolution2_best]], IF(Table2[[#This Row],[Resolution_Units]]="k",Table2[[#This Row],[Resolution2_best]]*1000,""))</f>
        <v/>
      </c>
    </row>
    <row r="831" spans="1:17" x14ac:dyDescent="0.25">
      <c r="A831" t="s">
        <v>1416</v>
      </c>
      <c r="B831">
        <v>361</v>
      </c>
      <c r="C831" t="s">
        <v>1417</v>
      </c>
      <c r="D831">
        <v>2019</v>
      </c>
      <c r="E831" t="s">
        <v>654</v>
      </c>
      <c r="F831" t="s">
        <v>1418</v>
      </c>
      <c r="G831" t="s">
        <v>1419</v>
      </c>
      <c r="H831">
        <v>155</v>
      </c>
      <c r="I831" t="s">
        <v>3778</v>
      </c>
      <c r="J831" t="s">
        <v>256</v>
      </c>
      <c r="K831" t="s">
        <v>1040</v>
      </c>
      <c r="L831" t="s">
        <v>1420</v>
      </c>
      <c r="M831" t="s">
        <v>23</v>
      </c>
      <c r="N831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155000</v>
      </c>
      <c r="O831">
        <v>30</v>
      </c>
      <c r="P831" t="s">
        <v>3778</v>
      </c>
      <c r="Q831">
        <f>IF(Table2[[#This Row],[Resolution_Units]]="m",Table2[[#This Row],[Resolution2_best]], IF(Table2[[#This Row],[Resolution_Units]]="k",Table2[[#This Row],[Resolution2_best]]*1000,""))</f>
        <v>30</v>
      </c>
    </row>
    <row r="832" spans="1:17" x14ac:dyDescent="0.25">
      <c r="A832" t="s">
        <v>1298</v>
      </c>
      <c r="B832">
        <v>332</v>
      </c>
      <c r="C832" t="s">
        <v>1299</v>
      </c>
      <c r="D832">
        <v>2019</v>
      </c>
      <c r="E832" t="s">
        <v>327</v>
      </c>
      <c r="F832" t="s">
        <v>1300</v>
      </c>
      <c r="J832" t="s">
        <v>12</v>
      </c>
      <c r="K832" t="s">
        <v>12</v>
      </c>
      <c r="L832" t="s">
        <v>1301</v>
      </c>
      <c r="M832" t="s">
        <v>23</v>
      </c>
      <c r="N832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832">
        <v>20</v>
      </c>
      <c r="P832" t="s">
        <v>3778</v>
      </c>
      <c r="Q832">
        <f>IF(Table2[[#This Row],[Resolution_Units]]="m",Table2[[#This Row],[Resolution2_best]], IF(Table2[[#This Row],[Resolution_Units]]="k",Table2[[#This Row],[Resolution2_best]]*1000,""))</f>
        <v>20</v>
      </c>
    </row>
    <row r="833" spans="1:17" x14ac:dyDescent="0.25">
      <c r="A833" t="s">
        <v>1660</v>
      </c>
      <c r="B833">
        <v>427</v>
      </c>
      <c r="C833" t="s">
        <v>1661</v>
      </c>
      <c r="D833">
        <v>2019</v>
      </c>
      <c r="E833" t="s">
        <v>11</v>
      </c>
      <c r="J833" t="s">
        <v>12</v>
      </c>
      <c r="K833" t="s">
        <v>12</v>
      </c>
      <c r="L833" t="s">
        <v>945</v>
      </c>
      <c r="N833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833" t="str">
        <f>IF(Table2[[#This Row],[Resolution_Units]]="m",Table2[[#This Row],[Resolution2_best]], IF(Table2[[#This Row],[Resolution_Units]]="k",Table2[[#This Row],[Resolution2_best]]*1000,""))</f>
        <v/>
      </c>
    </row>
    <row r="834" spans="1:17" x14ac:dyDescent="0.25">
      <c r="A834" t="s">
        <v>1955</v>
      </c>
      <c r="B834">
        <v>518</v>
      </c>
      <c r="C834" t="s">
        <v>1956</v>
      </c>
      <c r="D834">
        <v>2019</v>
      </c>
      <c r="E834" t="s">
        <v>11</v>
      </c>
      <c r="F834" t="s">
        <v>1957</v>
      </c>
      <c r="J834" t="s">
        <v>12</v>
      </c>
      <c r="K834" t="s">
        <v>12</v>
      </c>
      <c r="L834" t="s">
        <v>945</v>
      </c>
      <c r="M834" t="s">
        <v>68</v>
      </c>
      <c r="N834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834">
        <v>500</v>
      </c>
      <c r="P834" t="s">
        <v>3777</v>
      </c>
      <c r="Q834">
        <f>IF(Table2[[#This Row],[Resolution_Units]]="m",Table2[[#This Row],[Resolution2_best]], IF(Table2[[#This Row],[Resolution_Units]]="k",Table2[[#This Row],[Resolution2_best]]*1000,""))</f>
        <v>500000</v>
      </c>
    </row>
    <row r="835" spans="1:17" x14ac:dyDescent="0.25">
      <c r="A835" t="s">
        <v>2278</v>
      </c>
      <c r="B835">
        <v>604</v>
      </c>
      <c r="C835" t="s">
        <v>2279</v>
      </c>
      <c r="D835">
        <v>2019</v>
      </c>
      <c r="E835" t="s">
        <v>161</v>
      </c>
      <c r="F835" t="s">
        <v>2280</v>
      </c>
      <c r="J835" t="s">
        <v>12</v>
      </c>
      <c r="K835" t="s">
        <v>12</v>
      </c>
      <c r="L835" t="s">
        <v>2281</v>
      </c>
      <c r="M835" t="s">
        <v>23</v>
      </c>
      <c r="N83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835">
        <v>1.1399999999999999</v>
      </c>
      <c r="P835" t="s">
        <v>3778</v>
      </c>
      <c r="Q835">
        <f>IF(Table2[[#This Row],[Resolution_Units]]="m",Table2[[#This Row],[Resolution2_best]], IF(Table2[[#This Row],[Resolution_Units]]="k",Table2[[#This Row],[Resolution2_best]]*1000,""))</f>
        <v>1.1399999999999999</v>
      </c>
    </row>
    <row r="836" spans="1:17" x14ac:dyDescent="0.25">
      <c r="A836" t="s">
        <v>2368</v>
      </c>
      <c r="B836">
        <v>631</v>
      </c>
      <c r="C836" t="s">
        <v>2365</v>
      </c>
      <c r="D836">
        <v>2019</v>
      </c>
      <c r="E836" t="s">
        <v>11</v>
      </c>
      <c r="F836" t="s">
        <v>2366</v>
      </c>
      <c r="G836" t="s">
        <v>131</v>
      </c>
      <c r="H836">
        <v>1</v>
      </c>
      <c r="I836" t="s">
        <v>3778</v>
      </c>
      <c r="J836" t="s">
        <v>808</v>
      </c>
      <c r="K836" t="s">
        <v>642</v>
      </c>
      <c r="L836" t="s">
        <v>2369</v>
      </c>
      <c r="M836" t="s">
        <v>68</v>
      </c>
      <c r="N836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1000</v>
      </c>
      <c r="O836">
        <v>1.29</v>
      </c>
      <c r="P836" t="s">
        <v>3777</v>
      </c>
      <c r="Q836">
        <f>IF(Table2[[#This Row],[Resolution_Units]]="m",Table2[[#This Row],[Resolution2_best]], IF(Table2[[#This Row],[Resolution_Units]]="k",Table2[[#This Row],[Resolution2_best]]*1000,""))</f>
        <v>1290</v>
      </c>
    </row>
    <row r="837" spans="1:17" x14ac:dyDescent="0.25">
      <c r="A837" t="s">
        <v>2493</v>
      </c>
      <c r="B837">
        <v>664</v>
      </c>
      <c r="C837" t="s">
        <v>2485</v>
      </c>
      <c r="D837">
        <v>2019</v>
      </c>
      <c r="E837" t="s">
        <v>161</v>
      </c>
      <c r="F837" t="s">
        <v>2494</v>
      </c>
      <c r="G837" t="s">
        <v>2489</v>
      </c>
      <c r="H837">
        <v>336</v>
      </c>
      <c r="I837" t="s">
        <v>3778</v>
      </c>
      <c r="J837" t="s">
        <v>1138</v>
      </c>
      <c r="K837" t="s">
        <v>20</v>
      </c>
      <c r="L837" t="s">
        <v>2281</v>
      </c>
      <c r="M837" t="s">
        <v>23</v>
      </c>
      <c r="N837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336000</v>
      </c>
      <c r="O837">
        <v>0.28000000000000003</v>
      </c>
      <c r="P837" t="s">
        <v>3778</v>
      </c>
      <c r="Q837">
        <f>IF(Table2[[#This Row],[Resolution_Units]]="m",Table2[[#This Row],[Resolution2_best]], IF(Table2[[#This Row],[Resolution_Units]]="k",Table2[[#This Row],[Resolution2_best]]*1000,""))</f>
        <v>0.28000000000000003</v>
      </c>
    </row>
    <row r="838" spans="1:17" x14ac:dyDescent="0.25">
      <c r="A838" t="s">
        <v>2484</v>
      </c>
      <c r="B838">
        <v>661</v>
      </c>
      <c r="C838" t="s">
        <v>2485</v>
      </c>
      <c r="D838">
        <v>2019</v>
      </c>
      <c r="E838" t="s">
        <v>654</v>
      </c>
      <c r="F838" t="s">
        <v>2486</v>
      </c>
      <c r="J838" t="s">
        <v>12</v>
      </c>
      <c r="K838" t="s">
        <v>12</v>
      </c>
      <c r="L838" t="s">
        <v>1420</v>
      </c>
      <c r="M838" t="s">
        <v>23</v>
      </c>
      <c r="N83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838">
        <v>5</v>
      </c>
      <c r="P838" t="s">
        <v>3778</v>
      </c>
      <c r="Q838">
        <f>IF(Table2[[#This Row],[Resolution_Units]]="m",Table2[[#This Row],[Resolution2_best]], IF(Table2[[#This Row],[Resolution_Units]]="k",Table2[[#This Row],[Resolution2_best]]*1000,""))</f>
        <v>5</v>
      </c>
    </row>
    <row r="839" spans="1:17" x14ac:dyDescent="0.25">
      <c r="A839" t="s">
        <v>2695</v>
      </c>
      <c r="B839">
        <v>733</v>
      </c>
      <c r="C839" t="s">
        <v>2696</v>
      </c>
      <c r="D839">
        <v>2019</v>
      </c>
      <c r="E839" t="s">
        <v>522</v>
      </c>
      <c r="J839" t="s">
        <v>132</v>
      </c>
      <c r="K839" t="s">
        <v>523</v>
      </c>
      <c r="L839" t="s">
        <v>2697</v>
      </c>
      <c r="N839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839" t="str">
        <f>IF(Table2[[#This Row],[Resolution_Units]]="m",Table2[[#This Row],[Resolution2_best]], IF(Table2[[#This Row],[Resolution_Units]]="k",Table2[[#This Row],[Resolution2_best]]*1000,""))</f>
        <v/>
      </c>
    </row>
    <row r="840" spans="1:17" x14ac:dyDescent="0.25">
      <c r="A840" t="s">
        <v>2828</v>
      </c>
      <c r="B840">
        <v>774</v>
      </c>
      <c r="C840" t="s">
        <v>2829</v>
      </c>
      <c r="D840">
        <v>2019</v>
      </c>
      <c r="E840" t="s">
        <v>63</v>
      </c>
      <c r="F840" t="s">
        <v>2830</v>
      </c>
      <c r="J840" t="s">
        <v>609</v>
      </c>
      <c r="K840" t="s">
        <v>2831</v>
      </c>
      <c r="L840" t="s">
        <v>2832</v>
      </c>
      <c r="M840" t="s">
        <v>209</v>
      </c>
      <c r="N840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840">
        <v>3</v>
      </c>
      <c r="P840" t="s">
        <v>3778</v>
      </c>
      <c r="Q840">
        <f>IF(Table2[[#This Row],[Resolution_Units]]="m",Table2[[#This Row],[Resolution2_best]], IF(Table2[[#This Row],[Resolution_Units]]="k",Table2[[#This Row],[Resolution2_best]]*1000,""))</f>
        <v>3</v>
      </c>
    </row>
    <row r="841" spans="1:17" x14ac:dyDescent="0.25">
      <c r="A841" t="s">
        <v>3631</v>
      </c>
      <c r="B841">
        <v>1023</v>
      </c>
      <c r="C841" t="s">
        <v>3632</v>
      </c>
      <c r="D841">
        <v>2019</v>
      </c>
      <c r="E841" t="s">
        <v>522</v>
      </c>
      <c r="G841" t="s">
        <v>509</v>
      </c>
      <c r="H841">
        <v>10</v>
      </c>
      <c r="I841" t="s">
        <v>3777</v>
      </c>
      <c r="J841" t="s">
        <v>449</v>
      </c>
      <c r="K841" t="s">
        <v>80</v>
      </c>
      <c r="L841" t="s">
        <v>2697</v>
      </c>
      <c r="N841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10</v>
      </c>
      <c r="Q841" t="str">
        <f>IF(Table2[[#This Row],[Resolution_Units]]="m",Table2[[#This Row],[Resolution2_best]], IF(Table2[[#This Row],[Resolution_Units]]="k",Table2[[#This Row],[Resolution2_best]]*1000,""))</f>
        <v/>
      </c>
    </row>
    <row r="842" spans="1:17" x14ac:dyDescent="0.25">
      <c r="A842" t="s">
        <v>858</v>
      </c>
      <c r="B842">
        <v>205</v>
      </c>
      <c r="C842" t="s">
        <v>859</v>
      </c>
      <c r="D842">
        <v>2020</v>
      </c>
      <c r="E842" t="s">
        <v>860</v>
      </c>
      <c r="J842" t="s">
        <v>12</v>
      </c>
      <c r="K842" t="s">
        <v>12</v>
      </c>
      <c r="L842" t="s">
        <v>861</v>
      </c>
      <c r="M842" t="s">
        <v>134</v>
      </c>
      <c r="N842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842" t="str">
        <f>IF(Table2[[#This Row],[Resolution_Units]]="m",Table2[[#This Row],[Resolution2_best]], IF(Table2[[#This Row],[Resolution_Units]]="k",Table2[[#This Row],[Resolution2_best]]*1000,""))</f>
        <v/>
      </c>
    </row>
    <row r="843" spans="1:17" x14ac:dyDescent="0.25">
      <c r="A843" t="s">
        <v>934</v>
      </c>
      <c r="B843">
        <v>224</v>
      </c>
      <c r="C843" t="s">
        <v>935</v>
      </c>
      <c r="D843">
        <v>2020</v>
      </c>
      <c r="E843" t="s">
        <v>936</v>
      </c>
      <c r="F843" t="s">
        <v>937</v>
      </c>
      <c r="J843" t="s">
        <v>12</v>
      </c>
      <c r="K843" t="s">
        <v>12</v>
      </c>
      <c r="L843" t="s">
        <v>861</v>
      </c>
      <c r="M843" t="s">
        <v>23</v>
      </c>
      <c r="N843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843">
        <v>1</v>
      </c>
      <c r="P843" t="s">
        <v>3783</v>
      </c>
      <c r="Q843" t="str">
        <f>IF(Table2[[#This Row],[Resolution_Units]]="m",Table2[[#This Row],[Resolution2_best]], IF(Table2[[#This Row],[Resolution_Units]]="k",Table2[[#This Row],[Resolution2_best]]*1000,""))</f>
        <v/>
      </c>
    </row>
    <row r="844" spans="1:17" x14ac:dyDescent="0.25">
      <c r="A844" t="s">
        <v>1035</v>
      </c>
      <c r="B844">
        <v>255</v>
      </c>
      <c r="C844" t="s">
        <v>1036</v>
      </c>
      <c r="D844">
        <v>2020</v>
      </c>
      <c r="E844" t="s">
        <v>1037</v>
      </c>
      <c r="F844" t="s">
        <v>1038</v>
      </c>
      <c r="G844" t="s">
        <v>1039</v>
      </c>
      <c r="H844">
        <v>10</v>
      </c>
      <c r="I844" t="s">
        <v>3778</v>
      </c>
      <c r="J844" t="s">
        <v>1040</v>
      </c>
      <c r="K844" t="s">
        <v>12</v>
      </c>
      <c r="L844" t="s">
        <v>1041</v>
      </c>
      <c r="M844" t="s">
        <v>68</v>
      </c>
      <c r="N844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10000</v>
      </c>
      <c r="O844">
        <v>5</v>
      </c>
      <c r="P844" t="s">
        <v>3777</v>
      </c>
      <c r="Q844">
        <f>IF(Table2[[#This Row],[Resolution_Units]]="m",Table2[[#This Row],[Resolution2_best]], IF(Table2[[#This Row],[Resolution_Units]]="k",Table2[[#This Row],[Resolution2_best]]*1000,""))</f>
        <v>5000</v>
      </c>
    </row>
    <row r="845" spans="1:17" x14ac:dyDescent="0.25">
      <c r="A845" t="s">
        <v>1157</v>
      </c>
      <c r="B845">
        <v>293</v>
      </c>
      <c r="C845" t="s">
        <v>1158</v>
      </c>
      <c r="D845">
        <v>2020</v>
      </c>
      <c r="E845" t="s">
        <v>1152</v>
      </c>
      <c r="F845" t="s">
        <v>1159</v>
      </c>
      <c r="J845" t="s">
        <v>12</v>
      </c>
      <c r="K845" t="s">
        <v>12</v>
      </c>
      <c r="L845" t="s">
        <v>1041</v>
      </c>
      <c r="M845" t="s">
        <v>23</v>
      </c>
      <c r="N84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845">
        <v>250</v>
      </c>
      <c r="P845" t="s">
        <v>3778</v>
      </c>
      <c r="Q845">
        <f>IF(Table2[[#This Row],[Resolution_Units]]="m",Table2[[#This Row],[Resolution2_best]], IF(Table2[[#This Row],[Resolution_Units]]="k",Table2[[#This Row],[Resolution2_best]]*1000,""))</f>
        <v>250</v>
      </c>
    </row>
    <row r="846" spans="1:17" x14ac:dyDescent="0.25">
      <c r="A846" t="s">
        <v>1148</v>
      </c>
      <c r="B846">
        <v>291</v>
      </c>
      <c r="C846" t="s">
        <v>1146</v>
      </c>
      <c r="D846">
        <v>2020</v>
      </c>
      <c r="E846" t="s">
        <v>43</v>
      </c>
      <c r="F846" t="s">
        <v>260</v>
      </c>
      <c r="G846" t="s">
        <v>814</v>
      </c>
      <c r="H846">
        <v>40</v>
      </c>
      <c r="I846" t="s">
        <v>3777</v>
      </c>
      <c r="J846" t="s">
        <v>443</v>
      </c>
      <c r="K846" t="s">
        <v>255</v>
      </c>
      <c r="L846" t="s">
        <v>1149</v>
      </c>
      <c r="M846" t="s">
        <v>263</v>
      </c>
      <c r="N846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40</v>
      </c>
      <c r="O846">
        <v>0.5</v>
      </c>
      <c r="P846" t="s">
        <v>3777</v>
      </c>
      <c r="Q846">
        <f>IF(Table2[[#This Row],[Resolution_Units]]="m",Table2[[#This Row],[Resolution2_best]], IF(Table2[[#This Row],[Resolution_Units]]="k",Table2[[#This Row],[Resolution2_best]]*1000,""))</f>
        <v>500</v>
      </c>
    </row>
    <row r="847" spans="1:17" x14ac:dyDescent="0.25">
      <c r="A847" t="s">
        <v>1392</v>
      </c>
      <c r="B847">
        <v>354</v>
      </c>
      <c r="C847" t="s">
        <v>1387</v>
      </c>
      <c r="D847">
        <v>2020</v>
      </c>
      <c r="E847" t="s">
        <v>1316</v>
      </c>
      <c r="F847" t="s">
        <v>1393</v>
      </c>
      <c r="J847" t="s">
        <v>12</v>
      </c>
      <c r="K847" t="s">
        <v>12</v>
      </c>
      <c r="L847" t="s">
        <v>1394</v>
      </c>
      <c r="M847" t="s">
        <v>23</v>
      </c>
      <c r="N847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847">
        <v>48</v>
      </c>
      <c r="P847" t="s">
        <v>3778</v>
      </c>
      <c r="Q847">
        <f>IF(Table2[[#This Row],[Resolution_Units]]="m",Table2[[#This Row],[Resolution2_best]], IF(Table2[[#This Row],[Resolution_Units]]="k",Table2[[#This Row],[Resolution2_best]]*1000,""))</f>
        <v>48</v>
      </c>
    </row>
    <row r="848" spans="1:17" x14ac:dyDescent="0.25">
      <c r="A848" t="s">
        <v>1625</v>
      </c>
      <c r="B848">
        <v>417</v>
      </c>
      <c r="C848" t="s">
        <v>1621</v>
      </c>
      <c r="D848">
        <v>2020</v>
      </c>
      <c r="E848" t="s">
        <v>1316</v>
      </c>
      <c r="F848" t="s">
        <v>1393</v>
      </c>
      <c r="J848" t="s">
        <v>12</v>
      </c>
      <c r="K848" t="s">
        <v>12</v>
      </c>
      <c r="L848" t="s">
        <v>1394</v>
      </c>
      <c r="M848" t="s">
        <v>23</v>
      </c>
      <c r="N84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848">
        <v>48</v>
      </c>
      <c r="P848" t="s">
        <v>3778</v>
      </c>
      <c r="Q848">
        <f>IF(Table2[[#This Row],[Resolution_Units]]="m",Table2[[#This Row],[Resolution2_best]], IF(Table2[[#This Row],[Resolution_Units]]="k",Table2[[#This Row],[Resolution2_best]]*1000,""))</f>
        <v>48</v>
      </c>
    </row>
    <row r="849" spans="1:17" x14ac:dyDescent="0.25">
      <c r="A849" t="s">
        <v>1850</v>
      </c>
      <c r="B849">
        <v>485</v>
      </c>
      <c r="C849" t="s">
        <v>1851</v>
      </c>
      <c r="D849">
        <v>2020</v>
      </c>
      <c r="E849" t="s">
        <v>35</v>
      </c>
      <c r="J849" t="s">
        <v>12</v>
      </c>
      <c r="K849" t="s">
        <v>12</v>
      </c>
      <c r="L849" t="s">
        <v>861</v>
      </c>
      <c r="M849" t="s">
        <v>109</v>
      </c>
      <c r="N849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849" t="str">
        <f>IF(Table2[[#This Row],[Resolution_Units]]="m",Table2[[#This Row],[Resolution2_best]], IF(Table2[[#This Row],[Resolution_Units]]="k",Table2[[#This Row],[Resolution2_best]]*1000,""))</f>
        <v/>
      </c>
    </row>
    <row r="850" spans="1:17" x14ac:dyDescent="0.25">
      <c r="A850" t="s">
        <v>1927</v>
      </c>
      <c r="B850">
        <v>508</v>
      </c>
      <c r="C850" t="s">
        <v>1928</v>
      </c>
      <c r="D850">
        <v>2020</v>
      </c>
      <c r="E850" t="s">
        <v>654</v>
      </c>
      <c r="F850" t="s">
        <v>1929</v>
      </c>
      <c r="J850" t="s">
        <v>12</v>
      </c>
      <c r="K850" t="s">
        <v>12</v>
      </c>
      <c r="L850" t="s">
        <v>861</v>
      </c>
      <c r="N850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850">
        <v>7500</v>
      </c>
      <c r="P850" t="s">
        <v>3777</v>
      </c>
      <c r="Q850">
        <f>IF(Table2[[#This Row],[Resolution_Units]]="m",Table2[[#This Row],[Resolution2_best]], IF(Table2[[#This Row],[Resolution_Units]]="k",Table2[[#This Row],[Resolution2_best]]*1000,""))</f>
        <v>7500000</v>
      </c>
    </row>
    <row r="851" spans="1:17" x14ac:dyDescent="0.25">
      <c r="A851" t="s">
        <v>2047</v>
      </c>
      <c r="B851">
        <v>541</v>
      </c>
      <c r="C851" t="s">
        <v>2048</v>
      </c>
      <c r="D851">
        <v>2020</v>
      </c>
      <c r="E851" t="s">
        <v>860</v>
      </c>
      <c r="F851" t="s">
        <v>1547</v>
      </c>
      <c r="J851" t="s">
        <v>12</v>
      </c>
      <c r="K851" t="s">
        <v>12</v>
      </c>
      <c r="L851" t="s">
        <v>2049</v>
      </c>
      <c r="M851" t="s">
        <v>23</v>
      </c>
      <c r="N85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851">
        <v>10</v>
      </c>
      <c r="P851" t="s">
        <v>3778</v>
      </c>
      <c r="Q851">
        <f>IF(Table2[[#This Row],[Resolution_Units]]="m",Table2[[#This Row],[Resolution2_best]], IF(Table2[[#This Row],[Resolution_Units]]="k",Table2[[#This Row],[Resolution2_best]]*1000,""))</f>
        <v>10</v>
      </c>
    </row>
    <row r="852" spans="1:17" x14ac:dyDescent="0.25">
      <c r="A852" t="s">
        <v>2498</v>
      </c>
      <c r="B852">
        <v>666</v>
      </c>
      <c r="C852" t="s">
        <v>2499</v>
      </c>
      <c r="D852">
        <v>2020</v>
      </c>
      <c r="E852" t="s">
        <v>860</v>
      </c>
      <c r="F852" t="s">
        <v>2500</v>
      </c>
      <c r="J852" t="s">
        <v>12</v>
      </c>
      <c r="K852" t="s">
        <v>12</v>
      </c>
      <c r="L852" t="s">
        <v>2049</v>
      </c>
      <c r="M852" t="s">
        <v>23</v>
      </c>
      <c r="N852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852">
        <v>2.5</v>
      </c>
      <c r="P852" t="s">
        <v>3778</v>
      </c>
      <c r="Q852">
        <f>IF(Table2[[#This Row],[Resolution_Units]]="m",Table2[[#This Row],[Resolution2_best]], IF(Table2[[#This Row],[Resolution_Units]]="k",Table2[[#This Row],[Resolution2_best]]*1000,""))</f>
        <v>2.5</v>
      </c>
    </row>
    <row r="853" spans="1:17" x14ac:dyDescent="0.25">
      <c r="A853" t="s">
        <v>2542</v>
      </c>
      <c r="B853">
        <v>685</v>
      </c>
      <c r="C853" t="s">
        <v>2543</v>
      </c>
      <c r="D853">
        <v>2020</v>
      </c>
      <c r="E853" t="s">
        <v>500</v>
      </c>
      <c r="F853" t="s">
        <v>2544</v>
      </c>
      <c r="J853" t="s">
        <v>12</v>
      </c>
      <c r="K853" t="s">
        <v>12</v>
      </c>
      <c r="L853" t="s">
        <v>861</v>
      </c>
      <c r="M853" t="s">
        <v>23</v>
      </c>
      <c r="N853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853">
        <v>150</v>
      </c>
      <c r="P853" t="s">
        <v>3777</v>
      </c>
      <c r="Q853">
        <f>IF(Table2[[#This Row],[Resolution_Units]]="m",Table2[[#This Row],[Resolution2_best]], IF(Table2[[#This Row],[Resolution_Units]]="k",Table2[[#This Row],[Resolution2_best]]*1000,""))</f>
        <v>150000</v>
      </c>
    </row>
    <row r="854" spans="1:17" x14ac:dyDescent="0.25">
      <c r="A854" t="s">
        <v>2602</v>
      </c>
      <c r="B854">
        <v>703</v>
      </c>
      <c r="C854" t="s">
        <v>2602</v>
      </c>
      <c r="D854">
        <v>2020</v>
      </c>
      <c r="E854" t="s">
        <v>17</v>
      </c>
      <c r="F854" t="s">
        <v>2603</v>
      </c>
      <c r="G854" t="s">
        <v>2604</v>
      </c>
      <c r="H854">
        <v>12</v>
      </c>
      <c r="I854" t="s">
        <v>3778</v>
      </c>
      <c r="J854" t="s">
        <v>20</v>
      </c>
      <c r="K854" t="s">
        <v>256</v>
      </c>
      <c r="L854" t="s">
        <v>1149</v>
      </c>
      <c r="M854" t="s">
        <v>168</v>
      </c>
      <c r="N854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12000</v>
      </c>
      <c r="O854">
        <v>300</v>
      </c>
      <c r="P854" t="s">
        <v>3777</v>
      </c>
      <c r="Q854">
        <f>IF(Table2[[#This Row],[Resolution_Units]]="m",Table2[[#This Row],[Resolution2_best]], IF(Table2[[#This Row],[Resolution_Units]]="k",Table2[[#This Row],[Resolution2_best]]*1000,""))</f>
        <v>300000</v>
      </c>
    </row>
    <row r="855" spans="1:17" x14ac:dyDescent="0.25">
      <c r="A855" t="s">
        <v>2637</v>
      </c>
      <c r="B855">
        <v>714</v>
      </c>
      <c r="C855" t="s">
        <v>2637</v>
      </c>
      <c r="D855">
        <v>2020</v>
      </c>
      <c r="E855" t="s">
        <v>2638</v>
      </c>
      <c r="F855" t="s">
        <v>260</v>
      </c>
      <c r="J855" t="s">
        <v>12</v>
      </c>
      <c r="K855" t="s">
        <v>12</v>
      </c>
      <c r="L855" t="s">
        <v>2639</v>
      </c>
      <c r="M855" t="s">
        <v>263</v>
      </c>
      <c r="N85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855">
        <v>0.5</v>
      </c>
      <c r="P855" t="s">
        <v>3777</v>
      </c>
      <c r="Q855">
        <f>IF(Table2[[#This Row],[Resolution_Units]]="m",Table2[[#This Row],[Resolution2_best]], IF(Table2[[#This Row],[Resolution_Units]]="k",Table2[[#This Row],[Resolution2_best]]*1000,""))</f>
        <v>500</v>
      </c>
    </row>
    <row r="856" spans="1:17" x14ac:dyDescent="0.25">
      <c r="A856" t="s">
        <v>169</v>
      </c>
      <c r="B856">
        <v>47</v>
      </c>
      <c r="C856" t="s">
        <v>165</v>
      </c>
      <c r="D856">
        <v>2020</v>
      </c>
      <c r="E856" t="s">
        <v>170</v>
      </c>
      <c r="F856" t="s">
        <v>171</v>
      </c>
      <c r="J856" t="s">
        <v>12</v>
      </c>
      <c r="K856" t="s">
        <v>12</v>
      </c>
      <c r="L856" t="s">
        <v>172</v>
      </c>
      <c r="M856" t="s">
        <v>168</v>
      </c>
      <c r="N85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856">
        <v>20</v>
      </c>
      <c r="P856" t="s">
        <v>3777</v>
      </c>
      <c r="Q856">
        <f>IF(Table2[[#This Row],[Resolution_Units]]="m",Table2[[#This Row],[Resolution2_best]], IF(Table2[[#This Row],[Resolution_Units]]="k",Table2[[#This Row],[Resolution2_best]]*1000,""))</f>
        <v>20000</v>
      </c>
    </row>
    <row r="857" spans="1:17" x14ac:dyDescent="0.25">
      <c r="A857" t="s">
        <v>2752</v>
      </c>
      <c r="B857">
        <v>752</v>
      </c>
      <c r="C857" t="s">
        <v>2753</v>
      </c>
      <c r="D857">
        <v>2020</v>
      </c>
      <c r="E857" t="s">
        <v>26</v>
      </c>
      <c r="J857" t="s">
        <v>12</v>
      </c>
      <c r="K857" t="s">
        <v>12</v>
      </c>
      <c r="L857" t="s">
        <v>861</v>
      </c>
      <c r="N857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857" t="str">
        <f>IF(Table2[[#This Row],[Resolution_Units]]="m",Table2[[#This Row],[Resolution2_best]], IF(Table2[[#This Row],[Resolution_Units]]="k",Table2[[#This Row],[Resolution2_best]]*1000,""))</f>
        <v/>
      </c>
    </row>
    <row r="858" spans="1:17" x14ac:dyDescent="0.25">
      <c r="A858" t="s">
        <v>2942</v>
      </c>
      <c r="B858">
        <v>802</v>
      </c>
      <c r="C858" t="s">
        <v>2919</v>
      </c>
      <c r="D858">
        <v>2020</v>
      </c>
      <c r="E858" t="s">
        <v>170</v>
      </c>
      <c r="F858" t="s">
        <v>2936</v>
      </c>
      <c r="J858" t="s">
        <v>12</v>
      </c>
      <c r="K858" t="s">
        <v>12</v>
      </c>
      <c r="L858" t="s">
        <v>172</v>
      </c>
      <c r="M858" t="s">
        <v>214</v>
      </c>
      <c r="N85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858">
        <v>50</v>
      </c>
      <c r="P858" t="s">
        <v>3777</v>
      </c>
      <c r="Q858">
        <f>IF(Table2[[#This Row],[Resolution_Units]]="m",Table2[[#This Row],[Resolution2_best]], IF(Table2[[#This Row],[Resolution_Units]]="k",Table2[[#This Row],[Resolution2_best]]*1000,""))</f>
        <v>50000</v>
      </c>
    </row>
    <row r="859" spans="1:17" x14ac:dyDescent="0.25">
      <c r="A859" t="s">
        <v>3197</v>
      </c>
      <c r="B859">
        <v>883</v>
      </c>
      <c r="C859" t="s">
        <v>3198</v>
      </c>
      <c r="D859">
        <v>2020</v>
      </c>
      <c r="E859" t="s">
        <v>488</v>
      </c>
      <c r="F859" t="s">
        <v>3199</v>
      </c>
      <c r="J859" t="s">
        <v>12</v>
      </c>
      <c r="K859" t="s">
        <v>12</v>
      </c>
      <c r="L859" t="s">
        <v>861</v>
      </c>
      <c r="M859" t="s">
        <v>23</v>
      </c>
      <c r="N859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859">
        <v>1000</v>
      </c>
      <c r="P859" t="s">
        <v>3777</v>
      </c>
      <c r="Q859">
        <f>IF(Table2[[#This Row],[Resolution_Units]]="m",Table2[[#This Row],[Resolution2_best]], IF(Table2[[#This Row],[Resolution_Units]]="k",Table2[[#This Row],[Resolution2_best]]*1000,""))</f>
        <v>1000000</v>
      </c>
    </row>
    <row r="860" spans="1:17" x14ac:dyDescent="0.25">
      <c r="A860" t="s">
        <v>3356</v>
      </c>
      <c r="B860">
        <v>937</v>
      </c>
      <c r="C860" t="s">
        <v>3357</v>
      </c>
      <c r="D860">
        <v>2020</v>
      </c>
      <c r="E860" t="s">
        <v>35</v>
      </c>
      <c r="J860" t="s">
        <v>12</v>
      </c>
      <c r="K860" t="s">
        <v>12</v>
      </c>
      <c r="L860" t="s">
        <v>861</v>
      </c>
      <c r="M860" t="s">
        <v>134</v>
      </c>
      <c r="N860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860" t="str">
        <f>IF(Table2[[#This Row],[Resolution_Units]]="m",Table2[[#This Row],[Resolution2_best]], IF(Table2[[#This Row],[Resolution_Units]]="k",Table2[[#This Row],[Resolution2_best]]*1000,""))</f>
        <v/>
      </c>
    </row>
    <row r="861" spans="1:17" x14ac:dyDescent="0.25">
      <c r="A861" t="s">
        <v>3233</v>
      </c>
      <c r="B861">
        <v>893</v>
      </c>
      <c r="C861" t="s">
        <v>3234</v>
      </c>
      <c r="D861">
        <v>2020</v>
      </c>
      <c r="E861" t="s">
        <v>17</v>
      </c>
      <c r="F861" t="s">
        <v>3235</v>
      </c>
      <c r="J861" t="s">
        <v>12</v>
      </c>
      <c r="K861" t="s">
        <v>12</v>
      </c>
      <c r="L861" t="s">
        <v>861</v>
      </c>
      <c r="M861" t="s">
        <v>23</v>
      </c>
      <c r="N86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861">
        <v>750</v>
      </c>
      <c r="P861" t="s">
        <v>3777</v>
      </c>
      <c r="Q861">
        <f>IF(Table2[[#This Row],[Resolution_Units]]="m",Table2[[#This Row],[Resolution2_best]], IF(Table2[[#This Row],[Resolution_Units]]="k",Table2[[#This Row],[Resolution2_best]]*1000,""))</f>
        <v>750000</v>
      </c>
    </row>
    <row r="862" spans="1:17" x14ac:dyDescent="0.25">
      <c r="A862" t="s">
        <v>3748</v>
      </c>
      <c r="B862">
        <v>1059</v>
      </c>
      <c r="C862" t="s">
        <v>3749</v>
      </c>
      <c r="D862">
        <v>2020</v>
      </c>
      <c r="E862" t="s">
        <v>1316</v>
      </c>
      <c r="F862" t="s">
        <v>3706</v>
      </c>
      <c r="J862" t="s">
        <v>12</v>
      </c>
      <c r="K862" t="s">
        <v>12</v>
      </c>
      <c r="L862" t="s">
        <v>1394</v>
      </c>
      <c r="M862" t="s">
        <v>23</v>
      </c>
      <c r="N862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862">
        <v>16</v>
      </c>
      <c r="P862" t="s">
        <v>3778</v>
      </c>
      <c r="Q862">
        <f>IF(Table2[[#This Row],[Resolution_Units]]="m",Table2[[#This Row],[Resolution2_best]], IF(Table2[[#This Row],[Resolution_Units]]="k",Table2[[#This Row],[Resolution2_best]]*1000,""))</f>
        <v>16</v>
      </c>
    </row>
    <row r="863" spans="1:17" x14ac:dyDescent="0.25">
      <c r="A863" t="s">
        <v>3322</v>
      </c>
      <c r="B863">
        <v>924</v>
      </c>
      <c r="C863" t="s">
        <v>3323</v>
      </c>
      <c r="D863">
        <v>2020</v>
      </c>
      <c r="E863" t="s">
        <v>3324</v>
      </c>
      <c r="F863" t="s">
        <v>3325</v>
      </c>
      <c r="J863" t="s">
        <v>12</v>
      </c>
      <c r="K863" t="s">
        <v>12</v>
      </c>
      <c r="L863" t="s">
        <v>861</v>
      </c>
      <c r="M863" t="s">
        <v>1415</v>
      </c>
      <c r="N863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863">
        <v>400</v>
      </c>
      <c r="P863" t="s">
        <v>3777</v>
      </c>
      <c r="Q863">
        <f>IF(Table2[[#This Row],[Resolution_Units]]="m",Table2[[#This Row],[Resolution2_best]], IF(Table2[[#This Row],[Resolution_Units]]="k",Table2[[#This Row],[Resolution2_best]]*1000,""))</f>
        <v>400000</v>
      </c>
    </row>
    <row r="864" spans="1:17" x14ac:dyDescent="0.25">
      <c r="A864" t="s">
        <v>101</v>
      </c>
      <c r="B864">
        <v>34</v>
      </c>
      <c r="C864" t="s">
        <v>102</v>
      </c>
      <c r="D864">
        <v>2021</v>
      </c>
      <c r="E864" t="s">
        <v>97</v>
      </c>
      <c r="F864" t="s">
        <v>103</v>
      </c>
      <c r="G864" t="s">
        <v>104</v>
      </c>
      <c r="H864">
        <v>1</v>
      </c>
      <c r="I864" t="s">
        <v>3779</v>
      </c>
      <c r="J864" t="s">
        <v>21</v>
      </c>
      <c r="K864" t="s">
        <v>12</v>
      </c>
      <c r="L864" t="s">
        <v>105</v>
      </c>
      <c r="M864" t="s">
        <v>23</v>
      </c>
      <c r="N864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864">
        <v>0.5</v>
      </c>
      <c r="P864" t="s">
        <v>3778</v>
      </c>
      <c r="Q864">
        <f>IF(Table2[[#This Row],[Resolution_Units]]="m",Table2[[#This Row],[Resolution2_best]], IF(Table2[[#This Row],[Resolution_Units]]="k",Table2[[#This Row],[Resolution2_best]]*1000,""))</f>
        <v>0.5</v>
      </c>
    </row>
    <row r="865" spans="1:17" x14ac:dyDescent="0.25">
      <c r="A865" t="s">
        <v>398</v>
      </c>
      <c r="B865">
        <v>92</v>
      </c>
      <c r="C865" t="s">
        <v>399</v>
      </c>
      <c r="D865">
        <v>2021</v>
      </c>
      <c r="E865" t="s">
        <v>400</v>
      </c>
      <c r="F865" t="s">
        <v>401</v>
      </c>
      <c r="J865" t="s">
        <v>12</v>
      </c>
      <c r="K865" t="s">
        <v>12</v>
      </c>
      <c r="L865" t="s">
        <v>402</v>
      </c>
      <c r="M865" t="s">
        <v>23</v>
      </c>
      <c r="N86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865">
        <v>40</v>
      </c>
      <c r="P865" t="s">
        <v>3778</v>
      </c>
      <c r="Q865">
        <f>IF(Table2[[#This Row],[Resolution_Units]]="m",Table2[[#This Row],[Resolution2_best]], IF(Table2[[#This Row],[Resolution_Units]]="k",Table2[[#This Row],[Resolution2_best]]*1000,""))</f>
        <v>40</v>
      </c>
    </row>
    <row r="866" spans="1:17" x14ac:dyDescent="0.25">
      <c r="A866" t="s">
        <v>613</v>
      </c>
      <c r="B866">
        <v>141</v>
      </c>
      <c r="C866" t="s">
        <v>614</v>
      </c>
      <c r="D866">
        <v>2021</v>
      </c>
      <c r="E866" t="s">
        <v>11</v>
      </c>
      <c r="F866" t="s">
        <v>615</v>
      </c>
      <c r="G866" t="s">
        <v>616</v>
      </c>
      <c r="H866">
        <v>77</v>
      </c>
      <c r="I866" t="s">
        <v>3777</v>
      </c>
      <c r="J866" t="s">
        <v>268</v>
      </c>
      <c r="K866" t="s">
        <v>180</v>
      </c>
      <c r="L866" t="s">
        <v>617</v>
      </c>
      <c r="M866" t="s">
        <v>54</v>
      </c>
      <c r="N866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77</v>
      </c>
      <c r="Q866" t="str">
        <f>IF(Table2[[#This Row],[Resolution_Units]]="m",Table2[[#This Row],[Resolution2_best]], IF(Table2[[#This Row],[Resolution_Units]]="k",Table2[[#This Row],[Resolution2_best]]*1000,""))</f>
        <v/>
      </c>
    </row>
    <row r="867" spans="1:17" x14ac:dyDescent="0.25">
      <c r="A867" t="s">
        <v>705</v>
      </c>
      <c r="B867">
        <v>165</v>
      </c>
      <c r="C867" t="s">
        <v>706</v>
      </c>
      <c r="D867">
        <v>2021</v>
      </c>
      <c r="E867" t="s">
        <v>51</v>
      </c>
      <c r="G867" t="s">
        <v>217</v>
      </c>
      <c r="H867">
        <v>100</v>
      </c>
      <c r="I867" t="s">
        <v>3776</v>
      </c>
      <c r="J867" t="s">
        <v>12</v>
      </c>
      <c r="K867" t="s">
        <v>12</v>
      </c>
      <c r="L867" t="s">
        <v>707</v>
      </c>
      <c r="M867" t="s">
        <v>32</v>
      </c>
      <c r="N867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0.1</v>
      </c>
      <c r="Q867" t="str">
        <f>IF(Table2[[#This Row],[Resolution_Units]]="m",Table2[[#This Row],[Resolution2_best]], IF(Table2[[#This Row],[Resolution_Units]]="k",Table2[[#This Row],[Resolution2_best]]*1000,""))</f>
        <v/>
      </c>
    </row>
    <row r="868" spans="1:17" x14ac:dyDescent="0.25">
      <c r="A868" t="s">
        <v>2135</v>
      </c>
      <c r="B868">
        <v>564</v>
      </c>
      <c r="C868" t="s">
        <v>2136</v>
      </c>
      <c r="D868">
        <v>2021</v>
      </c>
      <c r="E868" t="s">
        <v>51</v>
      </c>
      <c r="F868" t="s">
        <v>2137</v>
      </c>
      <c r="G868" t="s">
        <v>2099</v>
      </c>
      <c r="H868">
        <v>15</v>
      </c>
      <c r="I868" t="s">
        <v>3778</v>
      </c>
      <c r="J868" t="s">
        <v>157</v>
      </c>
      <c r="K868" t="s">
        <v>808</v>
      </c>
      <c r="L868" t="s">
        <v>707</v>
      </c>
      <c r="M868" t="s">
        <v>23</v>
      </c>
      <c r="N868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15000</v>
      </c>
      <c r="O868">
        <v>1</v>
      </c>
      <c r="P868" t="s">
        <v>3777</v>
      </c>
      <c r="Q868">
        <f>IF(Table2[[#This Row],[Resolution_Units]]="m",Table2[[#This Row],[Resolution2_best]], IF(Table2[[#This Row],[Resolution_Units]]="k",Table2[[#This Row],[Resolution2_best]]*1000,""))</f>
        <v>1000</v>
      </c>
    </row>
    <row r="869" spans="1:17" x14ac:dyDescent="0.25">
      <c r="A869" t="s">
        <v>1104</v>
      </c>
      <c r="B869">
        <v>279</v>
      </c>
      <c r="C869" t="s">
        <v>1105</v>
      </c>
      <c r="D869">
        <v>2021</v>
      </c>
      <c r="E869" t="s">
        <v>112</v>
      </c>
      <c r="F869" t="s">
        <v>1106</v>
      </c>
      <c r="J869" t="s">
        <v>12</v>
      </c>
      <c r="K869" t="s">
        <v>12</v>
      </c>
      <c r="L869" t="s">
        <v>1107</v>
      </c>
      <c r="M869" t="s">
        <v>23</v>
      </c>
      <c r="N869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869">
        <v>250</v>
      </c>
      <c r="P869" t="s">
        <v>3778</v>
      </c>
      <c r="Q869">
        <f>IF(Table2[[#This Row],[Resolution_Units]]="m",Table2[[#This Row],[Resolution2_best]], IF(Table2[[#This Row],[Resolution_Units]]="k",Table2[[#This Row],[Resolution2_best]]*1000,""))</f>
        <v>250</v>
      </c>
    </row>
    <row r="870" spans="1:17" x14ac:dyDescent="0.25">
      <c r="A870" t="s">
        <v>1090</v>
      </c>
      <c r="B870">
        <v>272</v>
      </c>
      <c r="C870" t="s">
        <v>1089</v>
      </c>
      <c r="D870">
        <v>2021</v>
      </c>
      <c r="E870" t="s">
        <v>51</v>
      </c>
      <c r="J870" t="s">
        <v>12</v>
      </c>
      <c r="K870" t="s">
        <v>12</v>
      </c>
      <c r="L870" t="s">
        <v>707</v>
      </c>
      <c r="M870" t="s">
        <v>134</v>
      </c>
      <c r="N870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870" t="str">
        <f>IF(Table2[[#This Row],[Resolution_Units]]="m",Table2[[#This Row],[Resolution2_best]], IF(Table2[[#This Row],[Resolution_Units]]="k",Table2[[#This Row],[Resolution2_best]]*1000,""))</f>
        <v/>
      </c>
    </row>
    <row r="871" spans="1:17" x14ac:dyDescent="0.25">
      <c r="A871" t="s">
        <v>1082</v>
      </c>
      <c r="B871">
        <v>268</v>
      </c>
      <c r="C871" t="s">
        <v>1083</v>
      </c>
      <c r="D871">
        <v>2021</v>
      </c>
      <c r="E871" t="s">
        <v>51</v>
      </c>
      <c r="J871" t="s">
        <v>12</v>
      </c>
      <c r="K871" t="s">
        <v>12</v>
      </c>
      <c r="L871" t="s">
        <v>707</v>
      </c>
      <c r="M871" t="s">
        <v>134</v>
      </c>
      <c r="N87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871" t="str">
        <f>IF(Table2[[#This Row],[Resolution_Units]]="m",Table2[[#This Row],[Resolution2_best]], IF(Table2[[#This Row],[Resolution_Units]]="k",Table2[[#This Row],[Resolution2_best]]*1000,""))</f>
        <v/>
      </c>
    </row>
    <row r="872" spans="1:17" x14ac:dyDescent="0.25">
      <c r="A872" t="s">
        <v>1079</v>
      </c>
      <c r="B872">
        <v>266</v>
      </c>
      <c r="C872" t="s">
        <v>1080</v>
      </c>
      <c r="D872">
        <v>2021</v>
      </c>
      <c r="E872" t="s">
        <v>51</v>
      </c>
      <c r="J872" t="s">
        <v>479</v>
      </c>
      <c r="K872" t="s">
        <v>479</v>
      </c>
      <c r="L872" t="s">
        <v>1081</v>
      </c>
      <c r="M872" t="s">
        <v>109</v>
      </c>
      <c r="N872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872" t="str">
        <f>IF(Table2[[#This Row],[Resolution_Units]]="m",Table2[[#This Row],[Resolution2_best]], IF(Table2[[#This Row],[Resolution_Units]]="k",Table2[[#This Row],[Resolution2_best]]*1000,""))</f>
        <v/>
      </c>
    </row>
    <row r="873" spans="1:17" x14ac:dyDescent="0.25">
      <c r="A873" t="s">
        <v>1142</v>
      </c>
      <c r="B873">
        <v>289</v>
      </c>
      <c r="C873" t="s">
        <v>1143</v>
      </c>
      <c r="D873">
        <v>2021</v>
      </c>
      <c r="E873" t="s">
        <v>112</v>
      </c>
      <c r="F873" t="s">
        <v>260</v>
      </c>
      <c r="J873" t="s">
        <v>12</v>
      </c>
      <c r="K873" t="s">
        <v>12</v>
      </c>
      <c r="L873" t="s">
        <v>1144</v>
      </c>
      <c r="M873" t="s">
        <v>263</v>
      </c>
      <c r="N873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873">
        <v>0.5</v>
      </c>
      <c r="P873" t="s">
        <v>3777</v>
      </c>
      <c r="Q873">
        <f>IF(Table2[[#This Row],[Resolution_Units]]="m",Table2[[#This Row],[Resolution2_best]], IF(Table2[[#This Row],[Resolution_Units]]="k",Table2[[#This Row],[Resolution2_best]]*1000,""))</f>
        <v>500</v>
      </c>
    </row>
    <row r="874" spans="1:17" x14ac:dyDescent="0.25">
      <c r="A874" t="s">
        <v>1426</v>
      </c>
      <c r="B874">
        <v>364</v>
      </c>
      <c r="C874" t="s">
        <v>1427</v>
      </c>
      <c r="D874">
        <v>2021</v>
      </c>
      <c r="E874" t="s">
        <v>161</v>
      </c>
      <c r="F874" t="s">
        <v>1428</v>
      </c>
      <c r="J874" t="s">
        <v>12</v>
      </c>
      <c r="K874" t="s">
        <v>12</v>
      </c>
      <c r="L874" t="s">
        <v>1429</v>
      </c>
      <c r="M874" t="s">
        <v>23</v>
      </c>
      <c r="N874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874">
        <v>500</v>
      </c>
      <c r="P874" t="s">
        <v>3778</v>
      </c>
      <c r="Q874">
        <f>IF(Table2[[#This Row],[Resolution_Units]]="m",Table2[[#This Row],[Resolution2_best]], IF(Table2[[#This Row],[Resolution_Units]]="k",Table2[[#This Row],[Resolution2_best]]*1000,""))</f>
        <v>500</v>
      </c>
    </row>
    <row r="875" spans="1:17" x14ac:dyDescent="0.25">
      <c r="A875" t="s">
        <v>1430</v>
      </c>
      <c r="B875">
        <v>365</v>
      </c>
      <c r="C875" t="s">
        <v>1431</v>
      </c>
      <c r="D875">
        <v>2021</v>
      </c>
      <c r="E875" t="s">
        <v>161</v>
      </c>
      <c r="F875" t="s">
        <v>1428</v>
      </c>
      <c r="J875" t="s">
        <v>12</v>
      </c>
      <c r="K875" t="s">
        <v>12</v>
      </c>
      <c r="L875" t="s">
        <v>1429</v>
      </c>
      <c r="M875" t="s">
        <v>23</v>
      </c>
      <c r="N87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875">
        <v>500</v>
      </c>
      <c r="P875" t="s">
        <v>3778</v>
      </c>
      <c r="Q875">
        <f>IF(Table2[[#This Row],[Resolution_Units]]="m",Table2[[#This Row],[Resolution2_best]], IF(Table2[[#This Row],[Resolution_Units]]="k",Table2[[#This Row],[Resolution2_best]]*1000,""))</f>
        <v>500</v>
      </c>
    </row>
    <row r="876" spans="1:17" x14ac:dyDescent="0.25">
      <c r="A876" t="s">
        <v>1264</v>
      </c>
      <c r="B876">
        <v>324</v>
      </c>
      <c r="C876" t="s">
        <v>1265</v>
      </c>
      <c r="D876">
        <v>2021</v>
      </c>
      <c r="E876" t="s">
        <v>112</v>
      </c>
      <c r="F876" t="s">
        <v>1266</v>
      </c>
      <c r="J876" t="s">
        <v>12</v>
      </c>
      <c r="K876" t="s">
        <v>12</v>
      </c>
      <c r="L876" t="s">
        <v>1267</v>
      </c>
      <c r="M876" t="s">
        <v>68</v>
      </c>
      <c r="N87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876">
        <v>1.1000000000000001</v>
      </c>
      <c r="P876" t="s">
        <v>3784</v>
      </c>
      <c r="Q876" t="str">
        <f>IF(Table2[[#This Row],[Resolution_Units]]="m",Table2[[#This Row],[Resolution2_best]], IF(Table2[[#This Row],[Resolution_Units]]="k",Table2[[#This Row],[Resolution2_best]]*1000,""))</f>
        <v/>
      </c>
    </row>
    <row r="877" spans="1:17" x14ac:dyDescent="0.25">
      <c r="A877" t="s">
        <v>1908</v>
      </c>
      <c r="B877">
        <v>503</v>
      </c>
      <c r="C877" t="s">
        <v>1909</v>
      </c>
      <c r="D877">
        <v>2021</v>
      </c>
      <c r="E877" t="s">
        <v>112</v>
      </c>
      <c r="F877" t="s">
        <v>1899</v>
      </c>
      <c r="J877" t="s">
        <v>12</v>
      </c>
      <c r="K877" t="s">
        <v>12</v>
      </c>
      <c r="L877" t="s">
        <v>1910</v>
      </c>
      <c r="M877" t="s">
        <v>23</v>
      </c>
      <c r="N877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877">
        <v>250</v>
      </c>
      <c r="P877" t="s">
        <v>3778</v>
      </c>
      <c r="Q877">
        <f>IF(Table2[[#This Row],[Resolution_Units]]="m",Table2[[#This Row],[Resolution2_best]], IF(Table2[[#This Row],[Resolution_Units]]="k",Table2[[#This Row],[Resolution2_best]]*1000,""))</f>
        <v>250</v>
      </c>
    </row>
    <row r="878" spans="1:17" x14ac:dyDescent="0.25">
      <c r="A878" t="s">
        <v>2276</v>
      </c>
      <c r="B878">
        <v>603</v>
      </c>
      <c r="C878" t="s">
        <v>2277</v>
      </c>
      <c r="D878">
        <v>2021</v>
      </c>
      <c r="E878" t="s">
        <v>112</v>
      </c>
      <c r="F878" t="s">
        <v>2224</v>
      </c>
      <c r="J878" t="s">
        <v>12</v>
      </c>
      <c r="K878" t="s">
        <v>12</v>
      </c>
      <c r="L878" t="s">
        <v>1267</v>
      </c>
      <c r="M878" t="s">
        <v>54</v>
      </c>
      <c r="N87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878">
        <v>16</v>
      </c>
      <c r="P878" t="s">
        <v>3777</v>
      </c>
      <c r="Q878">
        <f>IF(Table2[[#This Row],[Resolution_Units]]="m",Table2[[#This Row],[Resolution2_best]], IF(Table2[[#This Row],[Resolution_Units]]="k",Table2[[#This Row],[Resolution2_best]]*1000,""))</f>
        <v>16000</v>
      </c>
    </row>
    <row r="879" spans="1:17" x14ac:dyDescent="0.25">
      <c r="A879" t="s">
        <v>2290</v>
      </c>
      <c r="B879">
        <v>608</v>
      </c>
      <c r="C879" t="s">
        <v>2291</v>
      </c>
      <c r="D879">
        <v>2021</v>
      </c>
      <c r="E879" t="s">
        <v>161</v>
      </c>
      <c r="F879" t="s">
        <v>1916</v>
      </c>
      <c r="J879" t="s">
        <v>12</v>
      </c>
      <c r="K879" t="s">
        <v>12</v>
      </c>
      <c r="L879" t="s">
        <v>1429</v>
      </c>
      <c r="M879" t="s">
        <v>23</v>
      </c>
      <c r="N879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879">
        <v>50</v>
      </c>
      <c r="P879" t="s">
        <v>3778</v>
      </c>
      <c r="Q879">
        <f>IF(Table2[[#This Row],[Resolution_Units]]="m",Table2[[#This Row],[Resolution2_best]], IF(Table2[[#This Row],[Resolution_Units]]="k",Table2[[#This Row],[Resolution2_best]]*1000,""))</f>
        <v>50</v>
      </c>
    </row>
    <row r="880" spans="1:17" x14ac:dyDescent="0.25">
      <c r="A880" t="s">
        <v>2286</v>
      </c>
      <c r="B880">
        <v>606</v>
      </c>
      <c r="C880" t="s">
        <v>2287</v>
      </c>
      <c r="D880">
        <v>2021</v>
      </c>
      <c r="E880" t="s">
        <v>161</v>
      </c>
      <c r="F880" t="s">
        <v>2034</v>
      </c>
      <c r="J880" t="s">
        <v>12</v>
      </c>
      <c r="K880" t="s">
        <v>12</v>
      </c>
      <c r="L880" t="s">
        <v>1429</v>
      </c>
      <c r="M880" t="s">
        <v>23</v>
      </c>
      <c r="N880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880">
        <v>1.5</v>
      </c>
      <c r="P880" t="s">
        <v>3777</v>
      </c>
      <c r="Q880">
        <f>IF(Table2[[#This Row],[Resolution_Units]]="m",Table2[[#This Row],[Resolution2_best]], IF(Table2[[#This Row],[Resolution_Units]]="k",Table2[[#This Row],[Resolution2_best]]*1000,""))</f>
        <v>1500</v>
      </c>
    </row>
    <row r="881" spans="1:17" x14ac:dyDescent="0.25">
      <c r="A881" t="s">
        <v>2557</v>
      </c>
      <c r="B881">
        <v>690</v>
      </c>
      <c r="C881" t="s">
        <v>2557</v>
      </c>
      <c r="D881">
        <v>2021</v>
      </c>
      <c r="E881" t="s">
        <v>26</v>
      </c>
      <c r="F881" t="s">
        <v>2558</v>
      </c>
      <c r="J881" t="s">
        <v>12</v>
      </c>
      <c r="K881" t="s">
        <v>12</v>
      </c>
      <c r="L881" t="s">
        <v>2559</v>
      </c>
      <c r="M881" t="s">
        <v>23</v>
      </c>
      <c r="N88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881">
        <v>0.3</v>
      </c>
      <c r="P881" t="s">
        <v>3778</v>
      </c>
      <c r="Q881">
        <f>IF(Table2[[#This Row],[Resolution_Units]]="m",Table2[[#This Row],[Resolution2_best]], IF(Table2[[#This Row],[Resolution_Units]]="k",Table2[[#This Row],[Resolution2_best]]*1000,""))</f>
        <v>0.3</v>
      </c>
    </row>
    <row r="882" spans="1:17" x14ac:dyDescent="0.25">
      <c r="A882" t="s">
        <v>3129</v>
      </c>
      <c r="B882">
        <v>862</v>
      </c>
      <c r="C882" t="s">
        <v>3130</v>
      </c>
      <c r="D882">
        <v>2021</v>
      </c>
      <c r="E882" t="s">
        <v>112</v>
      </c>
      <c r="F882" t="s">
        <v>3125</v>
      </c>
      <c r="J882" t="s">
        <v>12</v>
      </c>
      <c r="K882" t="s">
        <v>12</v>
      </c>
      <c r="L882" t="s">
        <v>3131</v>
      </c>
      <c r="N882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882" t="str">
        <f>IF(Table2[[#This Row],[Resolution_Units]]="m",Table2[[#This Row],[Resolution2_best]], IF(Table2[[#This Row],[Resolution_Units]]="k",Table2[[#This Row],[Resolution2_best]]*1000,""))</f>
        <v/>
      </c>
    </row>
    <row r="883" spans="1:17" x14ac:dyDescent="0.25">
      <c r="A883" t="s">
        <v>3269</v>
      </c>
      <c r="B883">
        <v>907</v>
      </c>
      <c r="C883" t="s">
        <v>3270</v>
      </c>
      <c r="D883">
        <v>2021</v>
      </c>
      <c r="E883" t="s">
        <v>112</v>
      </c>
      <c r="J883" t="s">
        <v>12</v>
      </c>
      <c r="K883" t="s">
        <v>12</v>
      </c>
      <c r="L883" t="s">
        <v>1910</v>
      </c>
      <c r="N883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883" t="str">
        <f>IF(Table2[[#This Row],[Resolution_Units]]="m",Table2[[#This Row],[Resolution2_best]], IF(Table2[[#This Row],[Resolution_Units]]="k",Table2[[#This Row],[Resolution2_best]]*1000,""))</f>
        <v/>
      </c>
    </row>
    <row r="884" spans="1:17" x14ac:dyDescent="0.25">
      <c r="A884" t="s">
        <v>3754</v>
      </c>
      <c r="B884">
        <v>1062</v>
      </c>
      <c r="C884" t="s">
        <v>3755</v>
      </c>
      <c r="D884">
        <v>2021</v>
      </c>
      <c r="E884" t="s">
        <v>112</v>
      </c>
      <c r="F884" t="s">
        <v>3756</v>
      </c>
      <c r="J884" t="s">
        <v>12</v>
      </c>
      <c r="K884" t="s">
        <v>12</v>
      </c>
      <c r="L884" t="s">
        <v>3757</v>
      </c>
      <c r="M884" t="s">
        <v>23</v>
      </c>
      <c r="N884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884">
        <v>3750</v>
      </c>
      <c r="P884" t="s">
        <v>3777</v>
      </c>
      <c r="Q884">
        <f>IF(Table2[[#This Row],[Resolution_Units]]="m",Table2[[#This Row],[Resolution2_best]], IF(Table2[[#This Row],[Resolution_Units]]="k",Table2[[#This Row],[Resolution2_best]]*1000,""))</f>
        <v>3750000</v>
      </c>
    </row>
    <row r="885" spans="1:17" x14ac:dyDescent="0.25">
      <c r="A885" t="s">
        <v>3058</v>
      </c>
      <c r="B885">
        <v>842</v>
      </c>
      <c r="C885" t="s">
        <v>3059</v>
      </c>
      <c r="D885">
        <v>2021</v>
      </c>
      <c r="E885" t="s">
        <v>112</v>
      </c>
      <c r="J885" t="s">
        <v>12</v>
      </c>
      <c r="K885" t="s">
        <v>12</v>
      </c>
      <c r="L885" t="s">
        <v>3060</v>
      </c>
      <c r="M885" t="s">
        <v>134</v>
      </c>
      <c r="N88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885" t="str">
        <f>IF(Table2[[#This Row],[Resolution_Units]]="m",Table2[[#This Row],[Resolution2_best]], IF(Table2[[#This Row],[Resolution_Units]]="k",Table2[[#This Row],[Resolution2_best]]*1000,""))</f>
        <v/>
      </c>
    </row>
    <row r="886" spans="1:17" x14ac:dyDescent="0.25">
      <c r="A886" t="s">
        <v>3061</v>
      </c>
      <c r="B886">
        <v>843</v>
      </c>
      <c r="C886" t="s">
        <v>3062</v>
      </c>
      <c r="D886">
        <v>2021</v>
      </c>
      <c r="E886" t="s">
        <v>112</v>
      </c>
      <c r="J886" t="s">
        <v>12</v>
      </c>
      <c r="K886" t="s">
        <v>12</v>
      </c>
      <c r="L886" t="s">
        <v>3060</v>
      </c>
      <c r="M886" t="s">
        <v>134</v>
      </c>
      <c r="N88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886" t="str">
        <f>IF(Table2[[#This Row],[Resolution_Units]]="m",Table2[[#This Row],[Resolution2_best]], IF(Table2[[#This Row],[Resolution_Units]]="k",Table2[[#This Row],[Resolution2_best]]*1000,""))</f>
        <v/>
      </c>
    </row>
    <row r="887" spans="1:17" x14ac:dyDescent="0.25">
      <c r="A887" t="s">
        <v>3407</v>
      </c>
      <c r="B887">
        <v>955</v>
      </c>
      <c r="C887" t="s">
        <v>3408</v>
      </c>
      <c r="D887">
        <v>2021</v>
      </c>
      <c r="E887" t="s">
        <v>112</v>
      </c>
      <c r="F887" t="s">
        <v>3398</v>
      </c>
      <c r="J887" t="s">
        <v>12</v>
      </c>
      <c r="K887" t="s">
        <v>12</v>
      </c>
      <c r="L887" t="s">
        <v>1910</v>
      </c>
      <c r="M887" t="s">
        <v>729</v>
      </c>
      <c r="N887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887">
        <v>30</v>
      </c>
      <c r="P887" t="s">
        <v>3777</v>
      </c>
      <c r="Q887">
        <f>IF(Table2[[#This Row],[Resolution_Units]]="m",Table2[[#This Row],[Resolution2_best]], IF(Table2[[#This Row],[Resolution_Units]]="k",Table2[[#This Row],[Resolution2_best]]*1000,""))</f>
        <v>30000</v>
      </c>
    </row>
    <row r="888" spans="1:17" x14ac:dyDescent="0.25">
      <c r="A888" t="s">
        <v>3405</v>
      </c>
      <c r="B888">
        <v>954</v>
      </c>
      <c r="C888" t="s">
        <v>3406</v>
      </c>
      <c r="D888">
        <v>2021</v>
      </c>
      <c r="E888" t="s">
        <v>112</v>
      </c>
      <c r="J888" t="s">
        <v>12</v>
      </c>
      <c r="K888" t="s">
        <v>12</v>
      </c>
      <c r="L888" t="s">
        <v>1267</v>
      </c>
      <c r="N88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888" t="str">
        <f>IF(Table2[[#This Row],[Resolution_Units]]="m",Table2[[#This Row],[Resolution2_best]], IF(Table2[[#This Row],[Resolution_Units]]="k",Table2[[#This Row],[Resolution2_best]]*1000,""))</f>
        <v/>
      </c>
    </row>
    <row r="889" spans="1:17" x14ac:dyDescent="0.25">
      <c r="A889" t="s">
        <v>3509</v>
      </c>
      <c r="B889">
        <v>986</v>
      </c>
      <c r="C889" t="s">
        <v>3510</v>
      </c>
      <c r="D889">
        <v>2021</v>
      </c>
      <c r="E889" t="s">
        <v>11</v>
      </c>
      <c r="F889" t="s">
        <v>3511</v>
      </c>
      <c r="J889" t="s">
        <v>12</v>
      </c>
      <c r="K889" t="s">
        <v>12</v>
      </c>
      <c r="L889" t="s">
        <v>3512</v>
      </c>
      <c r="M889" t="s">
        <v>54</v>
      </c>
      <c r="N889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889" t="str">
        <f>IF(Table2[[#This Row],[Resolution_Units]]="m",Table2[[#This Row],[Resolution2_best]], IF(Table2[[#This Row],[Resolution_Units]]="k",Table2[[#This Row],[Resolution2_best]]*1000,""))</f>
        <v/>
      </c>
    </row>
    <row r="890" spans="1:17" x14ac:dyDescent="0.25">
      <c r="A890" t="s">
        <v>3677</v>
      </c>
      <c r="B890">
        <v>1038</v>
      </c>
      <c r="C890" t="s">
        <v>3677</v>
      </c>
      <c r="D890">
        <v>2021</v>
      </c>
      <c r="E890" t="s">
        <v>1316</v>
      </c>
      <c r="F890" t="s">
        <v>3678</v>
      </c>
      <c r="J890" t="s">
        <v>12</v>
      </c>
      <c r="K890" t="s">
        <v>12</v>
      </c>
      <c r="L890" t="s">
        <v>3679</v>
      </c>
      <c r="M890" t="s">
        <v>209</v>
      </c>
      <c r="N890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890">
        <v>1</v>
      </c>
      <c r="P890" t="s">
        <v>3778</v>
      </c>
      <c r="Q890">
        <f>IF(Table2[[#This Row],[Resolution_Units]]="m",Table2[[#This Row],[Resolution2_best]], IF(Table2[[#This Row],[Resolution_Units]]="k",Table2[[#This Row],[Resolution2_best]]*1000,""))</f>
        <v>1</v>
      </c>
    </row>
    <row r="891" spans="1:17" x14ac:dyDescent="0.25">
      <c r="A891" t="s">
        <v>3718</v>
      </c>
      <c r="B891">
        <v>1051</v>
      </c>
      <c r="C891" t="s">
        <v>3719</v>
      </c>
      <c r="D891">
        <v>2021</v>
      </c>
      <c r="E891" t="s">
        <v>112</v>
      </c>
      <c r="F891" t="s">
        <v>3720</v>
      </c>
      <c r="J891" t="s">
        <v>12</v>
      </c>
      <c r="K891" t="s">
        <v>3721</v>
      </c>
      <c r="L891" t="s">
        <v>1910</v>
      </c>
      <c r="M891" t="s">
        <v>214</v>
      </c>
      <c r="N89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891">
        <v>10</v>
      </c>
      <c r="P891" t="s">
        <v>3777</v>
      </c>
      <c r="Q891">
        <f>IF(Table2[[#This Row],[Resolution_Units]]="m",Table2[[#This Row],[Resolution2_best]], IF(Table2[[#This Row],[Resolution_Units]]="k",Table2[[#This Row],[Resolution2_best]]*1000,""))</f>
        <v>10000</v>
      </c>
    </row>
    <row r="892" spans="1:17" x14ac:dyDescent="0.25">
      <c r="A892" t="s">
        <v>314</v>
      </c>
      <c r="B892">
        <v>75</v>
      </c>
      <c r="C892" t="s">
        <v>315</v>
      </c>
      <c r="D892">
        <v>2022</v>
      </c>
      <c r="E892" t="s">
        <v>161</v>
      </c>
      <c r="J892" t="s">
        <v>12</v>
      </c>
      <c r="K892" t="s">
        <v>12</v>
      </c>
      <c r="L892" t="s">
        <v>316</v>
      </c>
      <c r="M892" t="s">
        <v>134</v>
      </c>
      <c r="N892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892" t="str">
        <f>IF(Table2[[#This Row],[Resolution_Units]]="m",Table2[[#This Row],[Resolution2_best]], IF(Table2[[#This Row],[Resolution_Units]]="k",Table2[[#This Row],[Resolution2_best]]*1000,""))</f>
        <v/>
      </c>
    </row>
    <row r="893" spans="1:17" x14ac:dyDescent="0.25">
      <c r="A893" t="s">
        <v>189</v>
      </c>
      <c r="B893">
        <v>51</v>
      </c>
      <c r="C893" t="s">
        <v>183</v>
      </c>
      <c r="D893">
        <v>2022</v>
      </c>
      <c r="E893" t="s">
        <v>190</v>
      </c>
      <c r="F893" t="s">
        <v>191</v>
      </c>
      <c r="J893" t="s">
        <v>12</v>
      </c>
      <c r="K893" t="s">
        <v>12</v>
      </c>
      <c r="L893" t="s">
        <v>192</v>
      </c>
      <c r="M893" t="s">
        <v>168</v>
      </c>
      <c r="N893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893">
        <v>20</v>
      </c>
      <c r="P893" t="s">
        <v>3777</v>
      </c>
      <c r="Q893">
        <f>IF(Table2[[#This Row],[Resolution_Units]]="m",Table2[[#This Row],[Resolution2_best]], IF(Table2[[#This Row],[Resolution_Units]]="k",Table2[[#This Row],[Resolution2_best]]*1000,""))</f>
        <v>20000</v>
      </c>
    </row>
    <row r="894" spans="1:17" x14ac:dyDescent="0.25">
      <c r="A894" t="s">
        <v>183</v>
      </c>
      <c r="B894">
        <v>50</v>
      </c>
      <c r="C894" t="s">
        <v>183</v>
      </c>
      <c r="D894">
        <v>2022</v>
      </c>
      <c r="E894" t="s">
        <v>11</v>
      </c>
      <c r="F894" t="s">
        <v>184</v>
      </c>
      <c r="G894" t="s">
        <v>185</v>
      </c>
      <c r="H894">
        <v>22.5</v>
      </c>
      <c r="I894" t="s">
        <v>3777</v>
      </c>
      <c r="J894" t="s">
        <v>186</v>
      </c>
      <c r="K894" t="s">
        <v>187</v>
      </c>
      <c r="L894" t="s">
        <v>188</v>
      </c>
      <c r="M894" t="s">
        <v>168</v>
      </c>
      <c r="N894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22.5</v>
      </c>
      <c r="O894">
        <v>25</v>
      </c>
      <c r="P894" t="s">
        <v>3777</v>
      </c>
      <c r="Q894">
        <f>IF(Table2[[#This Row],[Resolution_Units]]="m",Table2[[#This Row],[Resolution2_best]], IF(Table2[[#This Row],[Resolution_Units]]="k",Table2[[#This Row],[Resolution2_best]]*1000,""))</f>
        <v>25000</v>
      </c>
    </row>
    <row r="895" spans="1:17" x14ac:dyDescent="0.25">
      <c r="A895" t="s">
        <v>512</v>
      </c>
      <c r="B895">
        <v>117</v>
      </c>
      <c r="C895" t="s">
        <v>513</v>
      </c>
      <c r="D895">
        <v>2022</v>
      </c>
      <c r="E895" t="s">
        <v>514</v>
      </c>
      <c r="F895" t="s">
        <v>515</v>
      </c>
      <c r="J895" t="s">
        <v>12</v>
      </c>
      <c r="K895" t="s">
        <v>12</v>
      </c>
      <c r="L895" t="s">
        <v>516</v>
      </c>
      <c r="M895" t="s">
        <v>23</v>
      </c>
      <c r="N89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895">
        <v>1.2</v>
      </c>
      <c r="P895" t="s">
        <v>3778</v>
      </c>
      <c r="Q895">
        <f>IF(Table2[[#This Row],[Resolution_Units]]="m",Table2[[#This Row],[Resolution2_best]], IF(Table2[[#This Row],[Resolution_Units]]="k",Table2[[#This Row],[Resolution2_best]]*1000,""))</f>
        <v>1.2</v>
      </c>
    </row>
    <row r="896" spans="1:17" x14ac:dyDescent="0.25">
      <c r="A896" t="s">
        <v>835</v>
      </c>
      <c r="B896">
        <v>199</v>
      </c>
      <c r="C896" t="s">
        <v>836</v>
      </c>
      <c r="D896">
        <v>2022</v>
      </c>
      <c r="E896" t="s">
        <v>11</v>
      </c>
      <c r="J896" t="s">
        <v>12</v>
      </c>
      <c r="K896" t="s">
        <v>12</v>
      </c>
      <c r="L896" t="s">
        <v>837</v>
      </c>
      <c r="M896" t="s">
        <v>23</v>
      </c>
      <c r="N89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896" t="str">
        <f>IF(Table2[[#This Row],[Resolution_Units]]="m",Table2[[#This Row],[Resolution2_best]], IF(Table2[[#This Row],[Resolution_Units]]="k",Table2[[#This Row],[Resolution2_best]]*1000,""))</f>
        <v/>
      </c>
    </row>
    <row r="897" spans="1:17" x14ac:dyDescent="0.25">
      <c r="A897" t="s">
        <v>962</v>
      </c>
      <c r="B897">
        <v>232</v>
      </c>
      <c r="C897" t="s">
        <v>963</v>
      </c>
      <c r="D897">
        <v>2022</v>
      </c>
      <c r="E897" t="s">
        <v>17</v>
      </c>
      <c r="F897" t="s">
        <v>964</v>
      </c>
      <c r="G897" t="s">
        <v>965</v>
      </c>
      <c r="H897">
        <v>150</v>
      </c>
      <c r="I897" t="s">
        <v>3778</v>
      </c>
      <c r="J897" t="s">
        <v>341</v>
      </c>
      <c r="K897" t="s">
        <v>150</v>
      </c>
      <c r="L897" t="s">
        <v>966</v>
      </c>
      <c r="M897" t="s">
        <v>23</v>
      </c>
      <c r="N897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150000</v>
      </c>
      <c r="O897">
        <v>0.5</v>
      </c>
      <c r="P897" t="s">
        <v>3777</v>
      </c>
      <c r="Q897">
        <f>IF(Table2[[#This Row],[Resolution_Units]]="m",Table2[[#This Row],[Resolution2_best]], IF(Table2[[#This Row],[Resolution_Units]]="k",Table2[[#This Row],[Resolution2_best]]*1000,""))</f>
        <v>500</v>
      </c>
    </row>
    <row r="898" spans="1:17" x14ac:dyDescent="0.25">
      <c r="A898" t="s">
        <v>1018</v>
      </c>
      <c r="B898">
        <v>250</v>
      </c>
      <c r="C898" t="s">
        <v>1019</v>
      </c>
      <c r="D898">
        <v>2022</v>
      </c>
      <c r="E898" t="s">
        <v>51</v>
      </c>
      <c r="J898" t="s">
        <v>12</v>
      </c>
      <c r="K898" t="s">
        <v>12</v>
      </c>
      <c r="L898" t="s">
        <v>910</v>
      </c>
      <c r="M898" t="s">
        <v>134</v>
      </c>
      <c r="N89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898" t="str">
        <f>IF(Table2[[#This Row],[Resolution_Units]]="m",Table2[[#This Row],[Resolution2_best]], IF(Table2[[#This Row],[Resolution_Units]]="k",Table2[[#This Row],[Resolution2_best]]*1000,""))</f>
        <v/>
      </c>
    </row>
    <row r="899" spans="1:17" x14ac:dyDescent="0.25">
      <c r="A899" t="s">
        <v>3307</v>
      </c>
      <c r="B899">
        <v>917</v>
      </c>
      <c r="C899" t="s">
        <v>3308</v>
      </c>
      <c r="D899">
        <v>2022</v>
      </c>
      <c r="E899" t="s">
        <v>51</v>
      </c>
      <c r="J899" t="s">
        <v>12</v>
      </c>
      <c r="K899" t="s">
        <v>12</v>
      </c>
      <c r="L899" t="s">
        <v>910</v>
      </c>
      <c r="M899" t="s">
        <v>397</v>
      </c>
      <c r="N899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899" t="str">
        <f>IF(Table2[[#This Row],[Resolution_Units]]="m",Table2[[#This Row],[Resolution2_best]], IF(Table2[[#This Row],[Resolution_Units]]="k",Table2[[#This Row],[Resolution2_best]]*1000,""))</f>
        <v/>
      </c>
    </row>
    <row r="900" spans="1:17" x14ac:dyDescent="0.25">
      <c r="A900" t="s">
        <v>1085</v>
      </c>
      <c r="B900">
        <v>270</v>
      </c>
      <c r="C900" t="s">
        <v>1086</v>
      </c>
      <c r="D900">
        <v>2022</v>
      </c>
      <c r="E900" t="s">
        <v>51</v>
      </c>
      <c r="J900" t="s">
        <v>12</v>
      </c>
      <c r="K900" t="s">
        <v>12</v>
      </c>
      <c r="L900" t="s">
        <v>1087</v>
      </c>
      <c r="N900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900" t="str">
        <f>IF(Table2[[#This Row],[Resolution_Units]]="m",Table2[[#This Row],[Resolution2_best]], IF(Table2[[#This Row],[Resolution_Units]]="k",Table2[[#This Row],[Resolution2_best]]*1000,""))</f>
        <v/>
      </c>
    </row>
    <row r="901" spans="1:17" x14ac:dyDescent="0.25">
      <c r="A901" t="s">
        <v>2538</v>
      </c>
      <c r="B901">
        <v>683</v>
      </c>
      <c r="C901" t="s">
        <v>2539</v>
      </c>
      <c r="D901">
        <v>2022</v>
      </c>
      <c r="E901" t="s">
        <v>51</v>
      </c>
      <c r="J901" t="s">
        <v>12</v>
      </c>
      <c r="K901" t="s">
        <v>12</v>
      </c>
      <c r="L901" t="s">
        <v>910</v>
      </c>
      <c r="M901" t="s">
        <v>302</v>
      </c>
      <c r="N90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901" t="str">
        <f>IF(Table2[[#This Row],[Resolution_Units]]="m",Table2[[#This Row],[Resolution2_best]], IF(Table2[[#This Row],[Resolution_Units]]="k",Table2[[#This Row],[Resolution2_best]]*1000,""))</f>
        <v/>
      </c>
    </row>
    <row r="902" spans="1:17" x14ac:dyDescent="0.25">
      <c r="A902" t="s">
        <v>1234</v>
      </c>
      <c r="B902">
        <v>315</v>
      </c>
      <c r="C902" t="s">
        <v>1235</v>
      </c>
      <c r="D902">
        <v>2022</v>
      </c>
      <c r="E902" t="s">
        <v>161</v>
      </c>
      <c r="F902" t="s">
        <v>1236</v>
      </c>
      <c r="J902" t="s">
        <v>12</v>
      </c>
      <c r="K902" t="s">
        <v>12</v>
      </c>
      <c r="L902" t="s">
        <v>316</v>
      </c>
      <c r="M902" t="s">
        <v>397</v>
      </c>
      <c r="N902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902">
        <v>3</v>
      </c>
      <c r="P902" t="s">
        <v>3784</v>
      </c>
      <c r="Q902" t="str">
        <f>IF(Table2[[#This Row],[Resolution_Units]]="m",Table2[[#This Row],[Resolution2_best]], IF(Table2[[#This Row],[Resolution_Units]]="k",Table2[[#This Row],[Resolution2_best]]*1000,""))</f>
        <v/>
      </c>
    </row>
    <row r="903" spans="1:17" x14ac:dyDescent="0.25">
      <c r="A903" t="s">
        <v>1358</v>
      </c>
      <c r="B903">
        <v>345</v>
      </c>
      <c r="C903" t="s">
        <v>1359</v>
      </c>
      <c r="D903">
        <v>2022</v>
      </c>
      <c r="E903" t="s">
        <v>161</v>
      </c>
      <c r="F903" t="s">
        <v>1360</v>
      </c>
      <c r="J903" t="s">
        <v>12</v>
      </c>
      <c r="K903" t="s">
        <v>12</v>
      </c>
      <c r="L903" t="s">
        <v>1361</v>
      </c>
      <c r="M903" t="s">
        <v>23</v>
      </c>
      <c r="N903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903">
        <v>1</v>
      </c>
      <c r="P903" t="s">
        <v>3778</v>
      </c>
      <c r="Q903">
        <f>IF(Table2[[#This Row],[Resolution_Units]]="m",Table2[[#This Row],[Resolution2_best]], IF(Table2[[#This Row],[Resolution_Units]]="k",Table2[[#This Row],[Resolution2_best]]*1000,""))</f>
        <v>1</v>
      </c>
    </row>
    <row r="904" spans="1:17" x14ac:dyDescent="0.25">
      <c r="A904" t="s">
        <v>1390</v>
      </c>
      <c r="B904">
        <v>353</v>
      </c>
      <c r="C904" t="s">
        <v>1387</v>
      </c>
      <c r="D904">
        <v>2022</v>
      </c>
      <c r="E904" t="s">
        <v>500</v>
      </c>
      <c r="F904" t="s">
        <v>204</v>
      </c>
      <c r="G904" t="s">
        <v>427</v>
      </c>
      <c r="H904">
        <v>320</v>
      </c>
      <c r="I904" t="s">
        <v>3778</v>
      </c>
      <c r="J904" t="s">
        <v>341</v>
      </c>
      <c r="K904" t="s">
        <v>384</v>
      </c>
      <c r="L904" t="s">
        <v>1391</v>
      </c>
      <c r="M904" t="s">
        <v>23</v>
      </c>
      <c r="N904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320000</v>
      </c>
      <c r="O904">
        <v>30</v>
      </c>
      <c r="P904" t="s">
        <v>3778</v>
      </c>
      <c r="Q904">
        <f>IF(Table2[[#This Row],[Resolution_Units]]="m",Table2[[#This Row],[Resolution2_best]], IF(Table2[[#This Row],[Resolution_Units]]="k",Table2[[#This Row],[Resolution2_best]]*1000,""))</f>
        <v>30</v>
      </c>
    </row>
    <row r="905" spans="1:17" x14ac:dyDescent="0.25">
      <c r="A905" t="s">
        <v>908</v>
      </c>
      <c r="B905">
        <v>219</v>
      </c>
      <c r="C905" t="s">
        <v>909</v>
      </c>
      <c r="D905">
        <v>2022</v>
      </c>
      <c r="E905" t="s">
        <v>51</v>
      </c>
      <c r="J905" t="s">
        <v>12</v>
      </c>
      <c r="K905" t="s">
        <v>12</v>
      </c>
      <c r="L905" t="s">
        <v>910</v>
      </c>
      <c r="M905" t="s">
        <v>134</v>
      </c>
      <c r="N90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905" t="str">
        <f>IF(Table2[[#This Row],[Resolution_Units]]="m",Table2[[#This Row],[Resolution2_best]], IF(Table2[[#This Row],[Resolution_Units]]="k",Table2[[#This Row],[Resolution2_best]]*1000,""))</f>
        <v/>
      </c>
    </row>
    <row r="906" spans="1:17" x14ac:dyDescent="0.25">
      <c r="A906" t="s">
        <v>1673</v>
      </c>
      <c r="B906">
        <v>431</v>
      </c>
      <c r="C906" t="s">
        <v>1674</v>
      </c>
      <c r="D906">
        <v>2022</v>
      </c>
      <c r="E906" t="s">
        <v>11</v>
      </c>
      <c r="F906" t="s">
        <v>1675</v>
      </c>
      <c r="G906" t="s">
        <v>1676</v>
      </c>
      <c r="H906">
        <v>320</v>
      </c>
      <c r="I906" t="s">
        <v>3778</v>
      </c>
      <c r="J906" t="s">
        <v>341</v>
      </c>
      <c r="K906" t="s">
        <v>1677</v>
      </c>
      <c r="L906" t="s">
        <v>188</v>
      </c>
      <c r="M906" t="s">
        <v>168</v>
      </c>
      <c r="N906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320000</v>
      </c>
      <c r="O906">
        <v>10</v>
      </c>
      <c r="P906" t="s">
        <v>3785</v>
      </c>
      <c r="Q906" t="str">
        <f>IF(Table2[[#This Row],[Resolution_Units]]="m",Table2[[#This Row],[Resolution2_best]], IF(Table2[[#This Row],[Resolution_Units]]="k",Table2[[#This Row],[Resolution2_best]]*1000,""))</f>
        <v/>
      </c>
    </row>
    <row r="907" spans="1:17" x14ac:dyDescent="0.25">
      <c r="A907" t="s">
        <v>1746</v>
      </c>
      <c r="B907">
        <v>454</v>
      </c>
      <c r="C907" t="s">
        <v>1747</v>
      </c>
      <c r="D907">
        <v>2022</v>
      </c>
      <c r="E907" t="s">
        <v>17</v>
      </c>
      <c r="F907" t="s">
        <v>1748</v>
      </c>
      <c r="G907" t="s">
        <v>1749</v>
      </c>
      <c r="H907">
        <v>500</v>
      </c>
      <c r="I907" t="s">
        <v>3777</v>
      </c>
      <c r="J907" t="s">
        <v>20</v>
      </c>
      <c r="K907" t="s">
        <v>20</v>
      </c>
      <c r="L907" t="s">
        <v>966</v>
      </c>
      <c r="M907" t="s">
        <v>23</v>
      </c>
      <c r="N907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500</v>
      </c>
      <c r="O907">
        <v>4.5</v>
      </c>
      <c r="P907" t="s">
        <v>3777</v>
      </c>
      <c r="Q907">
        <f>IF(Table2[[#This Row],[Resolution_Units]]="m",Table2[[#This Row],[Resolution2_best]], IF(Table2[[#This Row],[Resolution_Units]]="k",Table2[[#This Row],[Resolution2_best]]*1000,""))</f>
        <v>4500</v>
      </c>
    </row>
    <row r="908" spans="1:17" x14ac:dyDescent="0.25">
      <c r="A908" t="s">
        <v>2314</v>
      </c>
      <c r="B908">
        <v>616</v>
      </c>
      <c r="C908" t="s">
        <v>2315</v>
      </c>
      <c r="D908">
        <v>2022</v>
      </c>
      <c r="E908" t="s">
        <v>51</v>
      </c>
      <c r="J908" t="s">
        <v>12</v>
      </c>
      <c r="K908" t="s">
        <v>12</v>
      </c>
      <c r="L908" t="s">
        <v>2316</v>
      </c>
      <c r="N90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908" t="str">
        <f>IF(Table2[[#This Row],[Resolution_Units]]="m",Table2[[#This Row],[Resolution2_best]], IF(Table2[[#This Row],[Resolution_Units]]="k",Table2[[#This Row],[Resolution2_best]]*1000,""))</f>
        <v/>
      </c>
    </row>
    <row r="909" spans="1:17" x14ac:dyDescent="0.25">
      <c r="A909" t="s">
        <v>1852</v>
      </c>
      <c r="B909">
        <v>486</v>
      </c>
      <c r="C909" t="s">
        <v>109</v>
      </c>
      <c r="D909">
        <v>2022</v>
      </c>
      <c r="E909" t="s">
        <v>161</v>
      </c>
      <c r="J909" t="s">
        <v>12</v>
      </c>
      <c r="K909" t="s">
        <v>12</v>
      </c>
      <c r="L909" t="s">
        <v>316</v>
      </c>
      <c r="M909" t="s">
        <v>109</v>
      </c>
      <c r="N909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909" t="str">
        <f>IF(Table2[[#This Row],[Resolution_Units]]="m",Table2[[#This Row],[Resolution2_best]], IF(Table2[[#This Row],[Resolution_Units]]="k",Table2[[#This Row],[Resolution2_best]]*1000,""))</f>
        <v/>
      </c>
    </row>
    <row r="910" spans="1:17" x14ac:dyDescent="0.25">
      <c r="A910" t="s">
        <v>1864</v>
      </c>
      <c r="B910">
        <v>490</v>
      </c>
      <c r="C910" t="s">
        <v>1865</v>
      </c>
      <c r="D910">
        <v>2022</v>
      </c>
      <c r="E910" t="s">
        <v>1866</v>
      </c>
      <c r="F910" t="s">
        <v>1867</v>
      </c>
      <c r="J910" t="s">
        <v>12</v>
      </c>
      <c r="K910" t="s">
        <v>12</v>
      </c>
      <c r="L910" t="s">
        <v>1864</v>
      </c>
      <c r="N910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910" t="str">
        <f>IF(Table2[[#This Row],[Resolution_Units]]="m",Table2[[#This Row],[Resolution2_best]], IF(Table2[[#This Row],[Resolution_Units]]="k",Table2[[#This Row],[Resolution2_best]]*1000,""))</f>
        <v/>
      </c>
    </row>
    <row r="911" spans="1:17" x14ac:dyDescent="0.25">
      <c r="A911" t="s">
        <v>1918</v>
      </c>
      <c r="B911">
        <v>506</v>
      </c>
      <c r="C911" t="s">
        <v>1919</v>
      </c>
      <c r="D911">
        <v>2022</v>
      </c>
      <c r="E911" t="s">
        <v>51</v>
      </c>
      <c r="F911" t="s">
        <v>1920</v>
      </c>
      <c r="J911" t="s">
        <v>12</v>
      </c>
      <c r="K911" t="s">
        <v>12</v>
      </c>
      <c r="L911" t="s">
        <v>1921</v>
      </c>
      <c r="M911" t="s">
        <v>209</v>
      </c>
      <c r="N91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911">
        <v>1</v>
      </c>
      <c r="P911" t="s">
        <v>3778</v>
      </c>
      <c r="Q911">
        <f>IF(Table2[[#This Row],[Resolution_Units]]="m",Table2[[#This Row],[Resolution2_best]], IF(Table2[[#This Row],[Resolution_Units]]="k",Table2[[#This Row],[Resolution2_best]]*1000,""))</f>
        <v>1</v>
      </c>
    </row>
    <row r="912" spans="1:17" x14ac:dyDescent="0.25">
      <c r="A912" t="s">
        <v>2220</v>
      </c>
      <c r="B912">
        <v>588</v>
      </c>
      <c r="C912" t="s">
        <v>2221</v>
      </c>
      <c r="D912">
        <v>2022</v>
      </c>
      <c r="E912" t="s">
        <v>11</v>
      </c>
      <c r="F912" t="s">
        <v>508</v>
      </c>
      <c r="G912" t="s">
        <v>217</v>
      </c>
      <c r="H912">
        <v>100</v>
      </c>
      <c r="I912" t="s">
        <v>3776</v>
      </c>
      <c r="J912" t="s">
        <v>218</v>
      </c>
      <c r="K912" t="s">
        <v>219</v>
      </c>
      <c r="L912" t="s">
        <v>188</v>
      </c>
      <c r="M912" t="s">
        <v>54</v>
      </c>
      <c r="N912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0.1</v>
      </c>
      <c r="O912">
        <v>30</v>
      </c>
      <c r="P912" t="s">
        <v>3777</v>
      </c>
      <c r="Q912">
        <f>IF(Table2[[#This Row],[Resolution_Units]]="m",Table2[[#This Row],[Resolution2_best]], IF(Table2[[#This Row],[Resolution_Units]]="k",Table2[[#This Row],[Resolution2_best]]*1000,""))</f>
        <v>30000</v>
      </c>
    </row>
    <row r="913" spans="1:17" x14ac:dyDescent="0.25">
      <c r="A913" t="s">
        <v>1832</v>
      </c>
      <c r="B913">
        <v>480</v>
      </c>
      <c r="C913" t="s">
        <v>1833</v>
      </c>
      <c r="D913">
        <v>2022</v>
      </c>
      <c r="E913" t="s">
        <v>1316</v>
      </c>
      <c r="F913" t="s">
        <v>1834</v>
      </c>
      <c r="J913" t="s">
        <v>12</v>
      </c>
      <c r="K913" t="s">
        <v>12</v>
      </c>
      <c r="L913" t="s">
        <v>1835</v>
      </c>
      <c r="M913" t="s">
        <v>23</v>
      </c>
      <c r="N913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913">
        <v>40</v>
      </c>
      <c r="P913" t="s">
        <v>3778</v>
      </c>
      <c r="Q913">
        <f>IF(Table2[[#This Row],[Resolution_Units]]="m",Table2[[#This Row],[Resolution2_best]], IF(Table2[[#This Row],[Resolution_Units]]="k",Table2[[#This Row],[Resolution2_best]]*1000,""))</f>
        <v>40</v>
      </c>
    </row>
    <row r="914" spans="1:17" x14ac:dyDescent="0.25">
      <c r="A914" t="s">
        <v>2011</v>
      </c>
      <c r="B914">
        <v>531</v>
      </c>
      <c r="C914" t="s">
        <v>2012</v>
      </c>
      <c r="D914">
        <v>2022</v>
      </c>
      <c r="E914" t="s">
        <v>190</v>
      </c>
      <c r="F914" t="s">
        <v>2013</v>
      </c>
      <c r="J914" t="s">
        <v>12</v>
      </c>
      <c r="K914" t="s">
        <v>12</v>
      </c>
      <c r="L914" t="s">
        <v>2004</v>
      </c>
      <c r="M914" t="s">
        <v>23</v>
      </c>
      <c r="N914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914">
        <v>5</v>
      </c>
      <c r="P914" t="s">
        <v>3778</v>
      </c>
      <c r="Q914">
        <f>IF(Table2[[#This Row],[Resolution_Units]]="m",Table2[[#This Row],[Resolution2_best]], IF(Table2[[#This Row],[Resolution_Units]]="k",Table2[[#This Row],[Resolution2_best]]*1000,""))</f>
        <v>5</v>
      </c>
    </row>
    <row r="915" spans="1:17" x14ac:dyDescent="0.25">
      <c r="A915" t="s">
        <v>2001</v>
      </c>
      <c r="B915">
        <v>529</v>
      </c>
      <c r="C915" t="s">
        <v>2002</v>
      </c>
      <c r="D915">
        <v>2022</v>
      </c>
      <c r="E915" t="s">
        <v>190</v>
      </c>
      <c r="F915" t="s">
        <v>2003</v>
      </c>
      <c r="J915" t="s">
        <v>12</v>
      </c>
      <c r="K915" t="s">
        <v>12</v>
      </c>
      <c r="L915" t="s">
        <v>2004</v>
      </c>
      <c r="M915" t="s">
        <v>14</v>
      </c>
      <c r="N91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915">
        <v>25</v>
      </c>
      <c r="P915" t="s">
        <v>3778</v>
      </c>
      <c r="Q915">
        <f>IF(Table2[[#This Row],[Resolution_Units]]="m",Table2[[#This Row],[Resolution2_best]], IF(Table2[[#This Row],[Resolution_Units]]="k",Table2[[#This Row],[Resolution2_best]]*1000,""))</f>
        <v>25</v>
      </c>
    </row>
    <row r="916" spans="1:17" x14ac:dyDescent="0.25">
      <c r="A916" t="s">
        <v>2187</v>
      </c>
      <c r="B916">
        <v>580</v>
      </c>
      <c r="C916" t="s">
        <v>2188</v>
      </c>
      <c r="D916">
        <v>2022</v>
      </c>
      <c r="E916" t="s">
        <v>699</v>
      </c>
      <c r="F916" t="s">
        <v>2189</v>
      </c>
      <c r="J916" t="s">
        <v>12</v>
      </c>
      <c r="K916" t="s">
        <v>12</v>
      </c>
      <c r="L916" t="s">
        <v>2190</v>
      </c>
      <c r="M916" t="s">
        <v>23</v>
      </c>
      <c r="N91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916">
        <v>1</v>
      </c>
      <c r="P916" t="s">
        <v>3777</v>
      </c>
      <c r="Q916">
        <f>IF(Table2[[#This Row],[Resolution_Units]]="m",Table2[[#This Row],[Resolution2_best]], IF(Table2[[#This Row],[Resolution_Units]]="k",Table2[[#This Row],[Resolution2_best]]*1000,""))</f>
        <v>1000</v>
      </c>
    </row>
    <row r="917" spans="1:17" x14ac:dyDescent="0.25">
      <c r="A917" t="s">
        <v>2282</v>
      </c>
      <c r="B917">
        <v>605</v>
      </c>
      <c r="C917" t="s">
        <v>2283</v>
      </c>
      <c r="D917">
        <v>2022</v>
      </c>
      <c r="E917" t="s">
        <v>161</v>
      </c>
      <c r="F917" t="s">
        <v>2284</v>
      </c>
      <c r="J917" t="s">
        <v>12</v>
      </c>
      <c r="K917" t="s">
        <v>12</v>
      </c>
      <c r="L917" t="s">
        <v>2285</v>
      </c>
      <c r="M917" t="s">
        <v>23</v>
      </c>
      <c r="N917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917">
        <v>2.5</v>
      </c>
      <c r="P917" t="s">
        <v>3778</v>
      </c>
      <c r="Q917">
        <f>IF(Table2[[#This Row],[Resolution_Units]]="m",Table2[[#This Row],[Resolution2_best]], IF(Table2[[#This Row],[Resolution_Units]]="k",Table2[[#This Row],[Resolution2_best]]*1000,""))</f>
        <v>2.5</v>
      </c>
    </row>
    <row r="918" spans="1:17" x14ac:dyDescent="0.25">
      <c r="A918" t="s">
        <v>2055</v>
      </c>
      <c r="B918">
        <v>544</v>
      </c>
      <c r="C918" t="s">
        <v>2056</v>
      </c>
      <c r="D918">
        <v>2022</v>
      </c>
      <c r="E918" t="s">
        <v>514</v>
      </c>
      <c r="F918" t="s">
        <v>2057</v>
      </c>
      <c r="J918" t="s">
        <v>12</v>
      </c>
      <c r="K918" t="s">
        <v>12</v>
      </c>
      <c r="L918" t="s">
        <v>2058</v>
      </c>
      <c r="M918" t="s">
        <v>23</v>
      </c>
      <c r="N91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918">
        <v>2</v>
      </c>
      <c r="P918" t="s">
        <v>3778</v>
      </c>
      <c r="Q918">
        <f>IF(Table2[[#This Row],[Resolution_Units]]="m",Table2[[#This Row],[Resolution2_best]], IF(Table2[[#This Row],[Resolution_Units]]="k",Table2[[#This Row],[Resolution2_best]]*1000,""))</f>
        <v>2</v>
      </c>
    </row>
    <row r="919" spans="1:17" x14ac:dyDescent="0.25">
      <c r="A919" t="s">
        <v>2515</v>
      </c>
      <c r="B919">
        <v>673</v>
      </c>
      <c r="C919" t="s">
        <v>2516</v>
      </c>
      <c r="D919">
        <v>2022</v>
      </c>
      <c r="E919" t="s">
        <v>514</v>
      </c>
      <c r="F919" t="s">
        <v>2517</v>
      </c>
      <c r="J919" t="s">
        <v>12</v>
      </c>
      <c r="K919" t="s">
        <v>12</v>
      </c>
      <c r="L919" t="s">
        <v>2058</v>
      </c>
      <c r="M919" t="s">
        <v>23</v>
      </c>
      <c r="N919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919">
        <v>0.5</v>
      </c>
      <c r="P919" t="s">
        <v>3778</v>
      </c>
      <c r="Q919">
        <f>IF(Table2[[#This Row],[Resolution_Units]]="m",Table2[[#This Row],[Resolution2_best]], IF(Table2[[#This Row],[Resolution_Units]]="k",Table2[[#This Row],[Resolution2_best]]*1000,""))</f>
        <v>0.5</v>
      </c>
    </row>
    <row r="920" spans="1:17" x14ac:dyDescent="0.25">
      <c r="A920" t="s">
        <v>2361</v>
      </c>
      <c r="B920">
        <v>629</v>
      </c>
      <c r="C920" t="s">
        <v>2355</v>
      </c>
      <c r="D920">
        <v>2022</v>
      </c>
      <c r="E920" t="s">
        <v>161</v>
      </c>
      <c r="F920" t="s">
        <v>2362</v>
      </c>
      <c r="G920" t="s">
        <v>1623</v>
      </c>
      <c r="H920">
        <v>17</v>
      </c>
      <c r="I920" t="s">
        <v>3778</v>
      </c>
      <c r="J920" t="s">
        <v>2357</v>
      </c>
      <c r="K920" t="s">
        <v>181</v>
      </c>
      <c r="L920" t="s">
        <v>2363</v>
      </c>
      <c r="M920" t="s">
        <v>23</v>
      </c>
      <c r="N920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17000</v>
      </c>
      <c r="O920">
        <v>360</v>
      </c>
      <c r="P920" t="s">
        <v>3778</v>
      </c>
      <c r="Q920">
        <f>IF(Table2[[#This Row],[Resolution_Units]]="m",Table2[[#This Row],[Resolution2_best]], IF(Table2[[#This Row],[Resolution_Units]]="k",Table2[[#This Row],[Resolution2_best]]*1000,""))</f>
        <v>360</v>
      </c>
    </row>
    <row r="921" spans="1:17" x14ac:dyDescent="0.25">
      <c r="A921" t="s">
        <v>1723</v>
      </c>
      <c r="B921">
        <v>446</v>
      </c>
      <c r="C921" t="s">
        <v>1724</v>
      </c>
      <c r="D921">
        <v>2022</v>
      </c>
      <c r="E921" t="s">
        <v>51</v>
      </c>
      <c r="J921" t="s">
        <v>12</v>
      </c>
      <c r="K921" t="s">
        <v>12</v>
      </c>
      <c r="L921" t="s">
        <v>910</v>
      </c>
      <c r="N92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921" t="str">
        <f>IF(Table2[[#This Row],[Resolution_Units]]="m",Table2[[#This Row],[Resolution2_best]], IF(Table2[[#This Row],[Resolution_Units]]="k",Table2[[#This Row],[Resolution2_best]]*1000,""))</f>
        <v/>
      </c>
    </row>
    <row r="922" spans="1:17" x14ac:dyDescent="0.25">
      <c r="A922" t="s">
        <v>1868</v>
      </c>
      <c r="B922">
        <v>491</v>
      </c>
      <c r="C922" t="s">
        <v>1869</v>
      </c>
      <c r="D922">
        <v>2022</v>
      </c>
      <c r="E922" t="s">
        <v>51</v>
      </c>
      <c r="J922" t="s">
        <v>12</v>
      </c>
      <c r="K922" t="s">
        <v>12</v>
      </c>
      <c r="L922" t="s">
        <v>910</v>
      </c>
      <c r="N922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922" t="str">
        <f>IF(Table2[[#This Row],[Resolution_Units]]="m",Table2[[#This Row],[Resolution2_best]], IF(Table2[[#This Row],[Resolution_Units]]="k",Table2[[#This Row],[Resolution2_best]]*1000,""))</f>
        <v/>
      </c>
    </row>
    <row r="923" spans="1:17" x14ac:dyDescent="0.25">
      <c r="A923" t="s">
        <v>437</v>
      </c>
      <c r="B923">
        <v>100</v>
      </c>
      <c r="C923" t="s">
        <v>438</v>
      </c>
      <c r="D923">
        <v>2022</v>
      </c>
      <c r="E923" t="s">
        <v>51</v>
      </c>
      <c r="F923" t="s">
        <v>439</v>
      </c>
      <c r="J923" t="s">
        <v>12</v>
      </c>
      <c r="K923" t="s">
        <v>12</v>
      </c>
      <c r="L923" t="s">
        <v>440</v>
      </c>
      <c r="M923" t="s">
        <v>209</v>
      </c>
      <c r="N923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923">
        <v>0.5</v>
      </c>
      <c r="P923" t="s">
        <v>3777</v>
      </c>
      <c r="Q923">
        <f>IF(Table2[[#This Row],[Resolution_Units]]="m",Table2[[#This Row],[Resolution2_best]], IF(Table2[[#This Row],[Resolution_Units]]="k",Table2[[#This Row],[Resolution2_best]]*1000,""))</f>
        <v>500</v>
      </c>
    </row>
    <row r="924" spans="1:17" x14ac:dyDescent="0.25">
      <c r="A924" t="s">
        <v>2464</v>
      </c>
      <c r="B924">
        <v>656</v>
      </c>
      <c r="C924" t="s">
        <v>2465</v>
      </c>
      <c r="D924">
        <v>2022</v>
      </c>
      <c r="E924" t="s">
        <v>51</v>
      </c>
      <c r="F924" t="s">
        <v>2463</v>
      </c>
      <c r="J924" t="s">
        <v>12</v>
      </c>
      <c r="K924" t="s">
        <v>12</v>
      </c>
      <c r="L924" t="s">
        <v>910</v>
      </c>
      <c r="M924" t="s">
        <v>68</v>
      </c>
      <c r="N924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924" t="str">
        <f>IF(Table2[[#This Row],[Resolution_Units]]="m",Table2[[#This Row],[Resolution2_best]], IF(Table2[[#This Row],[Resolution_Units]]="k",Table2[[#This Row],[Resolution2_best]]*1000,""))</f>
        <v/>
      </c>
    </row>
    <row r="925" spans="1:17" x14ac:dyDescent="0.25">
      <c r="A925" t="s">
        <v>2513</v>
      </c>
      <c r="B925">
        <v>672</v>
      </c>
      <c r="C925" t="s">
        <v>2485</v>
      </c>
      <c r="D925">
        <v>2022</v>
      </c>
      <c r="E925" t="s">
        <v>161</v>
      </c>
      <c r="F925" t="s">
        <v>2514</v>
      </c>
      <c r="J925" t="s">
        <v>12</v>
      </c>
      <c r="K925" t="s">
        <v>12</v>
      </c>
      <c r="L925" t="s">
        <v>2285</v>
      </c>
      <c r="M925" t="s">
        <v>23</v>
      </c>
      <c r="N92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925">
        <v>1.25</v>
      </c>
      <c r="P925" t="s">
        <v>3778</v>
      </c>
      <c r="Q925">
        <f>IF(Table2[[#This Row],[Resolution_Units]]="m",Table2[[#This Row],[Resolution2_best]], IF(Table2[[#This Row],[Resolution_Units]]="k",Table2[[#This Row],[Resolution2_best]]*1000,""))</f>
        <v>1.25</v>
      </c>
    </row>
    <row r="926" spans="1:17" x14ac:dyDescent="0.25">
      <c r="A926" t="s">
        <v>2476</v>
      </c>
      <c r="B926">
        <v>659</v>
      </c>
      <c r="C926" t="s">
        <v>2477</v>
      </c>
      <c r="D926">
        <v>2022</v>
      </c>
      <c r="E926" t="s">
        <v>190</v>
      </c>
      <c r="F926" t="s">
        <v>2478</v>
      </c>
      <c r="J926" t="s">
        <v>12</v>
      </c>
      <c r="K926" t="s">
        <v>12</v>
      </c>
      <c r="L926" t="s">
        <v>2479</v>
      </c>
      <c r="M926" t="s">
        <v>209</v>
      </c>
      <c r="N92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926">
        <v>1</v>
      </c>
      <c r="P926" t="s">
        <v>3778</v>
      </c>
      <c r="Q926">
        <f>IF(Table2[[#This Row],[Resolution_Units]]="m",Table2[[#This Row],[Resolution2_best]], IF(Table2[[#This Row],[Resolution_Units]]="k",Table2[[#This Row],[Resolution2_best]]*1000,""))</f>
        <v>1</v>
      </c>
    </row>
    <row r="927" spans="1:17" x14ac:dyDescent="0.25">
      <c r="A927" t="s">
        <v>2523</v>
      </c>
      <c r="B927">
        <v>676</v>
      </c>
      <c r="C927" t="s">
        <v>2524</v>
      </c>
      <c r="D927">
        <v>2022</v>
      </c>
      <c r="E927" t="s">
        <v>161</v>
      </c>
      <c r="J927" t="s">
        <v>12</v>
      </c>
      <c r="K927" t="s">
        <v>12</v>
      </c>
      <c r="L927" t="s">
        <v>316</v>
      </c>
      <c r="M927" t="s">
        <v>134</v>
      </c>
      <c r="N927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927" t="str">
        <f>IF(Table2[[#This Row],[Resolution_Units]]="m",Table2[[#This Row],[Resolution2_best]], IF(Table2[[#This Row],[Resolution_Units]]="k",Table2[[#This Row],[Resolution2_best]]*1000,""))</f>
        <v/>
      </c>
    </row>
    <row r="928" spans="1:17" x14ac:dyDescent="0.25">
      <c r="A928" t="s">
        <v>3230</v>
      </c>
      <c r="B928">
        <v>892</v>
      </c>
      <c r="C928" t="s">
        <v>3231</v>
      </c>
      <c r="D928">
        <v>2022</v>
      </c>
      <c r="E928" t="s">
        <v>51</v>
      </c>
      <c r="F928" t="s">
        <v>3232</v>
      </c>
      <c r="J928" t="s">
        <v>12</v>
      </c>
      <c r="K928" t="s">
        <v>12</v>
      </c>
      <c r="L928" t="s">
        <v>910</v>
      </c>
      <c r="M928" t="s">
        <v>134</v>
      </c>
      <c r="N92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928" t="str">
        <f>IF(Table2[[#This Row],[Resolution_Units]]="m",Table2[[#This Row],[Resolution2_best]], IF(Table2[[#This Row],[Resolution_Units]]="k",Table2[[#This Row],[Resolution2_best]]*1000,""))</f>
        <v/>
      </c>
    </row>
    <row r="929" spans="1:17" x14ac:dyDescent="0.25">
      <c r="A929" t="s">
        <v>2616</v>
      </c>
      <c r="B929">
        <v>707</v>
      </c>
      <c r="C929" t="s">
        <v>2617</v>
      </c>
      <c r="D929">
        <v>2022</v>
      </c>
      <c r="E929" t="s">
        <v>11</v>
      </c>
      <c r="F929" t="s">
        <v>2618</v>
      </c>
      <c r="G929" t="s">
        <v>829</v>
      </c>
      <c r="H929">
        <v>12</v>
      </c>
      <c r="I929" t="s">
        <v>3777</v>
      </c>
      <c r="J929" t="s">
        <v>479</v>
      </c>
      <c r="K929" t="s">
        <v>443</v>
      </c>
      <c r="L929" t="s">
        <v>2616</v>
      </c>
      <c r="M929" t="s">
        <v>68</v>
      </c>
      <c r="N929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12</v>
      </c>
      <c r="O929">
        <v>12.7</v>
      </c>
      <c r="P929" t="s">
        <v>3777</v>
      </c>
      <c r="Q929">
        <f>IF(Table2[[#This Row],[Resolution_Units]]="m",Table2[[#This Row],[Resolution2_best]], IF(Table2[[#This Row],[Resolution_Units]]="k",Table2[[#This Row],[Resolution2_best]]*1000,""))</f>
        <v>12700</v>
      </c>
    </row>
    <row r="930" spans="1:17" x14ac:dyDescent="0.25">
      <c r="A930" t="s">
        <v>2671</v>
      </c>
      <c r="B930">
        <v>726</v>
      </c>
      <c r="C930" t="s">
        <v>2672</v>
      </c>
      <c r="D930">
        <v>2022</v>
      </c>
      <c r="E930" t="s">
        <v>43</v>
      </c>
      <c r="F930" t="s">
        <v>508</v>
      </c>
      <c r="J930" t="s">
        <v>12</v>
      </c>
      <c r="K930" t="s">
        <v>12</v>
      </c>
      <c r="L930" t="s">
        <v>2673</v>
      </c>
      <c r="M930" t="s">
        <v>54</v>
      </c>
      <c r="N930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930">
        <v>30</v>
      </c>
      <c r="P930" t="s">
        <v>3777</v>
      </c>
      <c r="Q930">
        <f>IF(Table2[[#This Row],[Resolution_Units]]="m",Table2[[#This Row],[Resolution2_best]], IF(Table2[[#This Row],[Resolution_Units]]="k",Table2[[#This Row],[Resolution2_best]]*1000,""))</f>
        <v>30000</v>
      </c>
    </row>
    <row r="931" spans="1:17" x14ac:dyDescent="0.25">
      <c r="A931" t="s">
        <v>3106</v>
      </c>
      <c r="B931">
        <v>856</v>
      </c>
      <c r="C931" t="s">
        <v>3107</v>
      </c>
      <c r="D931">
        <v>2022</v>
      </c>
      <c r="E931" t="s">
        <v>190</v>
      </c>
      <c r="F931" t="s">
        <v>3108</v>
      </c>
      <c r="J931" t="s">
        <v>12</v>
      </c>
      <c r="K931" t="s">
        <v>12</v>
      </c>
      <c r="L931" t="s">
        <v>192</v>
      </c>
      <c r="M931" t="s">
        <v>168</v>
      </c>
      <c r="N93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931">
        <v>5</v>
      </c>
      <c r="P931" t="s">
        <v>3777</v>
      </c>
      <c r="Q931">
        <f>IF(Table2[[#This Row],[Resolution_Units]]="m",Table2[[#This Row],[Resolution2_best]], IF(Table2[[#This Row],[Resolution_Units]]="k",Table2[[#This Row],[Resolution2_best]]*1000,""))</f>
        <v>5000</v>
      </c>
    </row>
    <row r="932" spans="1:17" x14ac:dyDescent="0.25">
      <c r="A932" t="s">
        <v>3299</v>
      </c>
      <c r="B932">
        <v>915</v>
      </c>
      <c r="C932" t="s">
        <v>3300</v>
      </c>
      <c r="D932">
        <v>2022</v>
      </c>
      <c r="E932" t="s">
        <v>161</v>
      </c>
      <c r="F932" t="s">
        <v>3301</v>
      </c>
      <c r="J932" t="s">
        <v>12</v>
      </c>
      <c r="K932" t="s">
        <v>12</v>
      </c>
      <c r="L932" t="s">
        <v>2363</v>
      </c>
      <c r="M932" t="s">
        <v>23</v>
      </c>
      <c r="N932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932">
        <v>1.08</v>
      </c>
      <c r="P932" t="s">
        <v>3777</v>
      </c>
      <c r="Q932">
        <f>IF(Table2[[#This Row],[Resolution_Units]]="m",Table2[[#This Row],[Resolution2_best]], IF(Table2[[#This Row],[Resolution_Units]]="k",Table2[[#This Row],[Resolution2_best]]*1000,""))</f>
        <v>1080</v>
      </c>
    </row>
    <row r="933" spans="1:17" x14ac:dyDescent="0.25">
      <c r="A933" t="s">
        <v>3192</v>
      </c>
      <c r="B933">
        <v>881</v>
      </c>
      <c r="C933" t="s">
        <v>3193</v>
      </c>
      <c r="D933">
        <v>2022</v>
      </c>
      <c r="E933" t="s">
        <v>161</v>
      </c>
      <c r="J933" t="s">
        <v>12</v>
      </c>
      <c r="K933" t="s">
        <v>12</v>
      </c>
      <c r="L933" t="s">
        <v>316</v>
      </c>
      <c r="M933" t="s">
        <v>397</v>
      </c>
      <c r="N933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933" t="str">
        <f>IF(Table2[[#This Row],[Resolution_Units]]="m",Table2[[#This Row],[Resolution2_best]], IF(Table2[[#This Row],[Resolution_Units]]="k",Table2[[#This Row],[Resolution2_best]]*1000,""))</f>
        <v/>
      </c>
    </row>
    <row r="934" spans="1:17" x14ac:dyDescent="0.25">
      <c r="A934" t="s">
        <v>3340</v>
      </c>
      <c r="B934">
        <v>930</v>
      </c>
      <c r="C934" t="s">
        <v>3341</v>
      </c>
      <c r="D934">
        <v>2022</v>
      </c>
      <c r="E934" t="s">
        <v>161</v>
      </c>
      <c r="F934" t="s">
        <v>287</v>
      </c>
      <c r="J934" t="s">
        <v>12</v>
      </c>
      <c r="K934" t="s">
        <v>12</v>
      </c>
      <c r="L934" t="s">
        <v>316</v>
      </c>
      <c r="M934" t="s">
        <v>823</v>
      </c>
      <c r="N934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934" t="str">
        <f>IF(Table2[[#This Row],[Resolution_Units]]="m",Table2[[#This Row],[Resolution2_best]], IF(Table2[[#This Row],[Resolution_Units]]="k",Table2[[#This Row],[Resolution2_best]]*1000,""))</f>
        <v/>
      </c>
    </row>
    <row r="935" spans="1:17" x14ac:dyDescent="0.25">
      <c r="A935" t="s">
        <v>3606</v>
      </c>
      <c r="B935">
        <v>1016</v>
      </c>
      <c r="C935" t="s">
        <v>3607</v>
      </c>
      <c r="D935">
        <v>2022</v>
      </c>
      <c r="E935" t="s">
        <v>161</v>
      </c>
      <c r="F935" t="s">
        <v>813</v>
      </c>
      <c r="G935" t="s">
        <v>3608</v>
      </c>
      <c r="H935">
        <v>750</v>
      </c>
      <c r="I935" t="s">
        <v>3777</v>
      </c>
      <c r="J935" t="s">
        <v>1138</v>
      </c>
      <c r="K935" t="s">
        <v>412</v>
      </c>
      <c r="L935" t="s">
        <v>316</v>
      </c>
      <c r="M935" t="s">
        <v>493</v>
      </c>
      <c r="N935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750</v>
      </c>
      <c r="O935">
        <v>1500</v>
      </c>
      <c r="P935" t="s">
        <v>3777</v>
      </c>
      <c r="Q935">
        <f>IF(Table2[[#This Row],[Resolution_Units]]="m",Table2[[#This Row],[Resolution2_best]], IF(Table2[[#This Row],[Resolution_Units]]="k",Table2[[#This Row],[Resolution2_best]]*1000,""))</f>
        <v>1500000</v>
      </c>
    </row>
    <row r="936" spans="1:17" x14ac:dyDescent="0.25">
      <c r="A936" t="s">
        <v>3727</v>
      </c>
      <c r="B936">
        <v>1053</v>
      </c>
      <c r="C936" t="s">
        <v>3728</v>
      </c>
      <c r="D936">
        <v>2022</v>
      </c>
      <c r="E936" t="s">
        <v>190</v>
      </c>
      <c r="F936" t="s">
        <v>3729</v>
      </c>
      <c r="J936" t="s">
        <v>12</v>
      </c>
      <c r="K936" t="s">
        <v>12</v>
      </c>
      <c r="L936" t="s">
        <v>3730</v>
      </c>
      <c r="M936" t="s">
        <v>23</v>
      </c>
      <c r="N93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936">
        <v>0.8</v>
      </c>
      <c r="P936" t="s">
        <v>3778</v>
      </c>
      <c r="Q936">
        <f>IF(Table2[[#This Row],[Resolution_Units]]="m",Table2[[#This Row],[Resolution2_best]], IF(Table2[[#This Row],[Resolution_Units]]="k",Table2[[#This Row],[Resolution2_best]]*1000,""))</f>
        <v>0.8</v>
      </c>
    </row>
    <row r="937" spans="1:17" x14ac:dyDescent="0.25">
      <c r="A937" t="s">
        <v>159</v>
      </c>
      <c r="B937">
        <v>45</v>
      </c>
      <c r="C937" t="s">
        <v>160</v>
      </c>
      <c r="D937">
        <v>2023</v>
      </c>
      <c r="E937" t="s">
        <v>161</v>
      </c>
      <c r="F937" t="s">
        <v>162</v>
      </c>
      <c r="J937" t="s">
        <v>12</v>
      </c>
      <c r="K937" t="s">
        <v>12</v>
      </c>
      <c r="L937" t="s">
        <v>163</v>
      </c>
      <c r="M937" t="s">
        <v>23</v>
      </c>
      <c r="N937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937">
        <v>10</v>
      </c>
      <c r="P937" t="s">
        <v>3778</v>
      </c>
      <c r="Q937">
        <f>IF(Table2[[#This Row],[Resolution_Units]]="m",Table2[[#This Row],[Resolution2_best]], IF(Table2[[#This Row],[Resolution_Units]]="k",Table2[[#This Row],[Resolution2_best]]*1000,""))</f>
        <v>10</v>
      </c>
    </row>
    <row r="938" spans="1:17" x14ac:dyDescent="0.25">
      <c r="A938" t="s">
        <v>232</v>
      </c>
      <c r="B938">
        <v>59</v>
      </c>
      <c r="C938" t="s">
        <v>233</v>
      </c>
      <c r="D938">
        <v>2023</v>
      </c>
      <c r="E938" t="s">
        <v>190</v>
      </c>
      <c r="F938" t="s">
        <v>234</v>
      </c>
      <c r="G938" t="s">
        <v>235</v>
      </c>
      <c r="H938">
        <v>87.4</v>
      </c>
      <c r="I938" t="s">
        <v>3777</v>
      </c>
      <c r="J938" t="s">
        <v>12</v>
      </c>
      <c r="K938" t="s">
        <v>12</v>
      </c>
      <c r="L938" t="s">
        <v>236</v>
      </c>
      <c r="M938" t="s">
        <v>54</v>
      </c>
      <c r="N938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87.4</v>
      </c>
      <c r="Q938" t="str">
        <f>IF(Table2[[#This Row],[Resolution_Units]]="m",Table2[[#This Row],[Resolution2_best]], IF(Table2[[#This Row],[Resolution_Units]]="k",Table2[[#This Row],[Resolution2_best]]*1000,""))</f>
        <v/>
      </c>
    </row>
    <row r="939" spans="1:17" x14ac:dyDescent="0.25">
      <c r="A939" t="s">
        <v>403</v>
      </c>
      <c r="B939">
        <v>93</v>
      </c>
      <c r="C939" t="s">
        <v>404</v>
      </c>
      <c r="D939">
        <v>2023</v>
      </c>
      <c r="E939" t="s">
        <v>400</v>
      </c>
      <c r="F939" t="s">
        <v>405</v>
      </c>
      <c r="J939" t="s">
        <v>12</v>
      </c>
      <c r="K939" t="s">
        <v>12</v>
      </c>
      <c r="L939" t="s">
        <v>406</v>
      </c>
      <c r="M939" t="s">
        <v>23</v>
      </c>
      <c r="N939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939">
        <v>20</v>
      </c>
      <c r="P939" t="s">
        <v>3778</v>
      </c>
      <c r="Q939">
        <f>IF(Table2[[#This Row],[Resolution_Units]]="m",Table2[[#This Row],[Resolution2_best]], IF(Table2[[#This Row],[Resolution_Units]]="k",Table2[[#This Row],[Resolution2_best]]*1000,""))</f>
        <v>20</v>
      </c>
    </row>
    <row r="940" spans="1:17" x14ac:dyDescent="0.25">
      <c r="A940" t="s">
        <v>333</v>
      </c>
      <c r="B940">
        <v>79</v>
      </c>
      <c r="C940" t="s">
        <v>334</v>
      </c>
      <c r="D940">
        <v>2023</v>
      </c>
      <c r="E940" t="s">
        <v>161</v>
      </c>
      <c r="F940" t="s">
        <v>335</v>
      </c>
      <c r="J940" t="s">
        <v>12</v>
      </c>
      <c r="K940" t="s">
        <v>12</v>
      </c>
      <c r="L940" t="s">
        <v>163</v>
      </c>
      <c r="M940" t="s">
        <v>23</v>
      </c>
      <c r="N940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940">
        <v>240</v>
      </c>
      <c r="P940" t="s">
        <v>3778</v>
      </c>
      <c r="Q940">
        <f>IF(Table2[[#This Row],[Resolution_Units]]="m",Table2[[#This Row],[Resolution2_best]], IF(Table2[[#This Row],[Resolution_Units]]="k",Table2[[#This Row],[Resolution2_best]]*1000,""))</f>
        <v>240</v>
      </c>
    </row>
    <row r="941" spans="1:17" x14ac:dyDescent="0.25">
      <c r="A941" t="s">
        <v>343</v>
      </c>
      <c r="B941">
        <v>81</v>
      </c>
      <c r="C941" t="s">
        <v>344</v>
      </c>
      <c r="D941">
        <v>2023</v>
      </c>
      <c r="E941" t="s">
        <v>17</v>
      </c>
      <c r="F941" t="s">
        <v>345</v>
      </c>
      <c r="G941" t="s">
        <v>346</v>
      </c>
      <c r="H941">
        <v>822</v>
      </c>
      <c r="I941" t="s">
        <v>3777</v>
      </c>
      <c r="J941" t="s">
        <v>347</v>
      </c>
      <c r="K941" t="s">
        <v>348</v>
      </c>
      <c r="L941" t="s">
        <v>349</v>
      </c>
      <c r="M941" t="s">
        <v>14</v>
      </c>
      <c r="N941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822</v>
      </c>
      <c r="O941">
        <v>30</v>
      </c>
      <c r="P941" t="s">
        <v>3778</v>
      </c>
      <c r="Q941">
        <f>IF(Table2[[#This Row],[Resolution_Units]]="m",Table2[[#This Row],[Resolution2_best]], IF(Table2[[#This Row],[Resolution_Units]]="k",Table2[[#This Row],[Resolution2_best]]*1000,""))</f>
        <v>30</v>
      </c>
    </row>
    <row r="942" spans="1:17" x14ac:dyDescent="0.25">
      <c r="A942" t="s">
        <v>414</v>
      </c>
      <c r="B942">
        <v>95</v>
      </c>
      <c r="C942" t="s">
        <v>415</v>
      </c>
      <c r="D942">
        <v>2023</v>
      </c>
      <c r="E942" t="s">
        <v>17</v>
      </c>
      <c r="F942" t="s">
        <v>416</v>
      </c>
      <c r="G942" t="s">
        <v>417</v>
      </c>
      <c r="H942">
        <v>50</v>
      </c>
      <c r="I942" t="s">
        <v>3777</v>
      </c>
      <c r="J942" t="s">
        <v>418</v>
      </c>
      <c r="K942" t="s">
        <v>419</v>
      </c>
      <c r="L942" t="s">
        <v>349</v>
      </c>
      <c r="M942" t="s">
        <v>54</v>
      </c>
      <c r="N942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50</v>
      </c>
      <c r="O942">
        <v>10</v>
      </c>
      <c r="P942" t="s">
        <v>3777</v>
      </c>
      <c r="Q942">
        <f>IF(Table2[[#This Row],[Resolution_Units]]="m",Table2[[#This Row],[Resolution2_best]], IF(Table2[[#This Row],[Resolution_Units]]="k",Table2[[#This Row],[Resolution2_best]]*1000,""))</f>
        <v>10000</v>
      </c>
    </row>
    <row r="943" spans="1:17" x14ac:dyDescent="0.25">
      <c r="A943" t="s">
        <v>634</v>
      </c>
      <c r="B943">
        <v>146</v>
      </c>
      <c r="C943" t="s">
        <v>635</v>
      </c>
      <c r="D943">
        <v>2023</v>
      </c>
      <c r="E943" t="s">
        <v>190</v>
      </c>
      <c r="F943" t="s">
        <v>636</v>
      </c>
      <c r="G943" t="s">
        <v>346</v>
      </c>
      <c r="H943">
        <v>822</v>
      </c>
      <c r="I943" t="s">
        <v>3777</v>
      </c>
      <c r="J943" t="s">
        <v>347</v>
      </c>
      <c r="K943" t="s">
        <v>637</v>
      </c>
      <c r="L943" t="s">
        <v>349</v>
      </c>
      <c r="M943" t="s">
        <v>3793</v>
      </c>
      <c r="N943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822</v>
      </c>
      <c r="O943">
        <v>0.65</v>
      </c>
      <c r="P943" t="s">
        <v>3777</v>
      </c>
      <c r="Q943">
        <f>IF(Table2[[#This Row],[Resolution_Units]]="m",Table2[[#This Row],[Resolution2_best]], IF(Table2[[#This Row],[Resolution_Units]]="k",Table2[[#This Row],[Resolution2_best]]*1000,""))</f>
        <v>650</v>
      </c>
    </row>
    <row r="944" spans="1:17" x14ac:dyDescent="0.25">
      <c r="A944" t="s">
        <v>1439</v>
      </c>
      <c r="B944">
        <v>367</v>
      </c>
      <c r="C944" t="s">
        <v>1440</v>
      </c>
      <c r="D944">
        <v>2023</v>
      </c>
      <c r="E944" t="s">
        <v>11</v>
      </c>
      <c r="F944" t="s">
        <v>891</v>
      </c>
      <c r="J944" t="s">
        <v>12</v>
      </c>
      <c r="K944" t="s">
        <v>12</v>
      </c>
      <c r="L944" t="s">
        <v>1441</v>
      </c>
      <c r="M944" t="s">
        <v>68</v>
      </c>
      <c r="N944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944">
        <v>50</v>
      </c>
      <c r="P944" t="s">
        <v>3777</v>
      </c>
      <c r="Q944">
        <f>IF(Table2[[#This Row],[Resolution_Units]]="m",Table2[[#This Row],[Resolution2_best]], IF(Table2[[#This Row],[Resolution_Units]]="k",Table2[[#This Row],[Resolution2_best]]*1000,""))</f>
        <v>50000</v>
      </c>
    </row>
    <row r="945" spans="1:17" x14ac:dyDescent="0.25">
      <c r="A945" t="s">
        <v>1905</v>
      </c>
      <c r="B945">
        <v>502</v>
      </c>
      <c r="C945" t="s">
        <v>1906</v>
      </c>
      <c r="D945">
        <v>2023</v>
      </c>
      <c r="E945" t="s">
        <v>112</v>
      </c>
      <c r="F945" t="s">
        <v>1899</v>
      </c>
      <c r="J945" t="s">
        <v>12</v>
      </c>
      <c r="K945" t="s">
        <v>12</v>
      </c>
      <c r="L945" t="s">
        <v>1907</v>
      </c>
      <c r="M945" t="s">
        <v>23</v>
      </c>
      <c r="N94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945">
        <v>250</v>
      </c>
      <c r="P945" t="s">
        <v>3778</v>
      </c>
      <c r="Q945">
        <f>IF(Table2[[#This Row],[Resolution_Units]]="m",Table2[[#This Row],[Resolution2_best]], IF(Table2[[#This Row],[Resolution_Units]]="k",Table2[[#This Row],[Resolution2_best]]*1000,""))</f>
        <v>250</v>
      </c>
    </row>
    <row r="946" spans="1:17" x14ac:dyDescent="0.25">
      <c r="A946" t="s">
        <v>1911</v>
      </c>
      <c r="B946">
        <v>504</v>
      </c>
      <c r="C946" t="s">
        <v>1912</v>
      </c>
      <c r="D946">
        <v>2023</v>
      </c>
      <c r="E946" t="s">
        <v>112</v>
      </c>
      <c r="F946" t="s">
        <v>1428</v>
      </c>
      <c r="J946" t="s">
        <v>12</v>
      </c>
      <c r="K946" t="s">
        <v>12</v>
      </c>
      <c r="L946" t="s">
        <v>1913</v>
      </c>
      <c r="M946" t="s">
        <v>23</v>
      </c>
      <c r="N94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946">
        <v>500</v>
      </c>
      <c r="P946" t="s">
        <v>3778</v>
      </c>
      <c r="Q946">
        <f>IF(Table2[[#This Row],[Resolution_Units]]="m",Table2[[#This Row],[Resolution2_best]], IF(Table2[[#This Row],[Resolution_Units]]="k",Table2[[#This Row],[Resolution2_best]]*1000,""))</f>
        <v>500</v>
      </c>
    </row>
    <row r="947" spans="1:17" x14ac:dyDescent="0.25">
      <c r="A947" t="s">
        <v>2259</v>
      </c>
      <c r="B947">
        <v>599</v>
      </c>
      <c r="C947" t="s">
        <v>2260</v>
      </c>
      <c r="D947">
        <v>2023</v>
      </c>
      <c r="E947" t="s">
        <v>112</v>
      </c>
      <c r="F947" t="s">
        <v>2261</v>
      </c>
      <c r="J947" t="s">
        <v>12</v>
      </c>
      <c r="K947" t="s">
        <v>12</v>
      </c>
      <c r="L947" t="s">
        <v>1913</v>
      </c>
      <c r="M947" t="s">
        <v>54</v>
      </c>
      <c r="N947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947" t="str">
        <f>IF(Table2[[#This Row],[Resolution_Units]]="m",Table2[[#This Row],[Resolution2_best]], IF(Table2[[#This Row],[Resolution_Units]]="k",Table2[[#This Row],[Resolution2_best]]*1000,""))</f>
        <v/>
      </c>
    </row>
    <row r="948" spans="1:17" x14ac:dyDescent="0.25">
      <c r="A948" t="s">
        <v>1954</v>
      </c>
      <c r="B948">
        <v>517</v>
      </c>
      <c r="C948" t="s">
        <v>1954</v>
      </c>
      <c r="D948">
        <v>2023</v>
      </c>
      <c r="E948" t="s">
        <v>26</v>
      </c>
      <c r="F948" t="s">
        <v>1748</v>
      </c>
      <c r="J948" t="s">
        <v>30</v>
      </c>
      <c r="K948" t="s">
        <v>510</v>
      </c>
      <c r="L948" t="s">
        <v>1954</v>
      </c>
      <c r="M948" t="s">
        <v>68</v>
      </c>
      <c r="N94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948">
        <v>4.5</v>
      </c>
      <c r="P948" t="s">
        <v>3777</v>
      </c>
      <c r="Q948">
        <f>IF(Table2[[#This Row],[Resolution_Units]]="m",Table2[[#This Row],[Resolution2_best]], IF(Table2[[#This Row],[Resolution_Units]]="k",Table2[[#This Row],[Resolution2_best]]*1000,""))</f>
        <v>4500</v>
      </c>
    </row>
    <row r="949" spans="1:17" x14ac:dyDescent="0.25">
      <c r="A949" t="s">
        <v>1853</v>
      </c>
      <c r="B949">
        <v>487</v>
      </c>
      <c r="C949" t="s">
        <v>1854</v>
      </c>
      <c r="D949">
        <v>2023</v>
      </c>
      <c r="E949" t="s">
        <v>11</v>
      </c>
      <c r="F949" t="s">
        <v>1855</v>
      </c>
      <c r="G949" t="s">
        <v>1039</v>
      </c>
      <c r="H949">
        <v>10</v>
      </c>
      <c r="I949" t="s">
        <v>3778</v>
      </c>
      <c r="J949" t="s">
        <v>21</v>
      </c>
      <c r="K949" t="s">
        <v>181</v>
      </c>
      <c r="L949" t="s">
        <v>1853</v>
      </c>
      <c r="M949" t="s">
        <v>23</v>
      </c>
      <c r="N949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10000</v>
      </c>
      <c r="O949">
        <v>200</v>
      </c>
      <c r="P949" t="s">
        <v>3778</v>
      </c>
      <c r="Q949">
        <f>IF(Table2[[#This Row],[Resolution_Units]]="m",Table2[[#This Row],[Resolution2_best]], IF(Table2[[#This Row],[Resolution_Units]]="k",Table2[[#This Row],[Resolution2_best]]*1000,""))</f>
        <v>200</v>
      </c>
    </row>
    <row r="950" spans="1:17" x14ac:dyDescent="0.25">
      <c r="A950" t="s">
        <v>2066</v>
      </c>
      <c r="B950">
        <v>547</v>
      </c>
      <c r="C950" t="s">
        <v>2067</v>
      </c>
      <c r="D950">
        <v>2023</v>
      </c>
      <c r="E950" t="s">
        <v>17</v>
      </c>
      <c r="F950" t="s">
        <v>1153</v>
      </c>
      <c r="G950" t="s">
        <v>2068</v>
      </c>
      <c r="H950">
        <v>515</v>
      </c>
      <c r="I950" t="s">
        <v>3777</v>
      </c>
      <c r="J950" t="s">
        <v>219</v>
      </c>
      <c r="K950" t="s">
        <v>2069</v>
      </c>
      <c r="L950" t="s">
        <v>349</v>
      </c>
      <c r="M950" t="s">
        <v>23</v>
      </c>
      <c r="N950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515</v>
      </c>
      <c r="O950">
        <v>500</v>
      </c>
      <c r="P950" t="s">
        <v>3778</v>
      </c>
      <c r="Q950">
        <f>IF(Table2[[#This Row],[Resolution_Units]]="m",Table2[[#This Row],[Resolution2_best]], IF(Table2[[#This Row],[Resolution_Units]]="k",Table2[[#This Row],[Resolution2_best]]*1000,""))</f>
        <v>500</v>
      </c>
    </row>
    <row r="951" spans="1:17" x14ac:dyDescent="0.25">
      <c r="A951" t="s">
        <v>2191</v>
      </c>
      <c r="B951">
        <v>581</v>
      </c>
      <c r="C951" t="s">
        <v>2192</v>
      </c>
      <c r="D951">
        <v>2023</v>
      </c>
      <c r="E951" t="s">
        <v>699</v>
      </c>
      <c r="F951" t="s">
        <v>2193</v>
      </c>
      <c r="J951" t="s">
        <v>12</v>
      </c>
      <c r="K951" t="s">
        <v>12</v>
      </c>
      <c r="L951" t="s">
        <v>2194</v>
      </c>
      <c r="M951" t="s">
        <v>23</v>
      </c>
      <c r="N95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951">
        <v>200</v>
      </c>
      <c r="P951" t="s">
        <v>3778</v>
      </c>
      <c r="Q951">
        <f>IF(Table2[[#This Row],[Resolution_Units]]="m",Table2[[#This Row],[Resolution2_best]], IF(Table2[[#This Row],[Resolution_Units]]="k",Table2[[#This Row],[Resolution2_best]]*1000,""))</f>
        <v>200</v>
      </c>
    </row>
    <row r="952" spans="1:17" x14ac:dyDescent="0.25">
      <c r="A952" t="s">
        <v>2424</v>
      </c>
      <c r="B952">
        <v>645</v>
      </c>
      <c r="C952" t="s">
        <v>2425</v>
      </c>
      <c r="D952">
        <v>2023</v>
      </c>
      <c r="E952" t="s">
        <v>112</v>
      </c>
      <c r="F952" t="s">
        <v>2426</v>
      </c>
      <c r="J952" t="s">
        <v>12</v>
      </c>
      <c r="K952" t="s">
        <v>12</v>
      </c>
      <c r="L952" t="s">
        <v>2427</v>
      </c>
      <c r="M952" t="s">
        <v>68</v>
      </c>
      <c r="N952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952">
        <v>3</v>
      </c>
      <c r="P952" t="s">
        <v>3777</v>
      </c>
      <c r="Q952">
        <f>IF(Table2[[#This Row],[Resolution_Units]]="m",Table2[[#This Row],[Resolution2_best]], IF(Table2[[#This Row],[Resolution_Units]]="k",Table2[[#This Row],[Resolution2_best]]*1000,""))</f>
        <v>3000</v>
      </c>
    </row>
    <row r="953" spans="1:17" x14ac:dyDescent="0.25">
      <c r="A953" t="s">
        <v>2428</v>
      </c>
      <c r="B953">
        <v>646</v>
      </c>
      <c r="C953" t="s">
        <v>2429</v>
      </c>
      <c r="D953">
        <v>2023</v>
      </c>
      <c r="E953" t="s">
        <v>112</v>
      </c>
      <c r="F953" t="s">
        <v>2430</v>
      </c>
      <c r="J953" t="s">
        <v>12</v>
      </c>
      <c r="K953" t="s">
        <v>12</v>
      </c>
      <c r="L953" t="s">
        <v>2427</v>
      </c>
      <c r="M953" t="s">
        <v>68</v>
      </c>
      <c r="N953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953">
        <v>15</v>
      </c>
      <c r="P953" t="s">
        <v>3777</v>
      </c>
      <c r="Q953">
        <f>IF(Table2[[#This Row],[Resolution_Units]]="m",Table2[[#This Row],[Resolution2_best]], IF(Table2[[#This Row],[Resolution_Units]]="k",Table2[[#This Row],[Resolution2_best]]*1000,""))</f>
        <v>15000</v>
      </c>
    </row>
    <row r="954" spans="1:17" x14ac:dyDescent="0.25">
      <c r="A954" t="s">
        <v>2660</v>
      </c>
      <c r="B954">
        <v>722</v>
      </c>
      <c r="C954" t="s">
        <v>2660</v>
      </c>
      <c r="D954">
        <v>2023</v>
      </c>
      <c r="E954" t="s">
        <v>112</v>
      </c>
      <c r="J954" t="s">
        <v>12</v>
      </c>
      <c r="K954" t="s">
        <v>12</v>
      </c>
      <c r="L954" t="s">
        <v>1913</v>
      </c>
      <c r="M954" t="s">
        <v>3793</v>
      </c>
      <c r="N954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954" t="str">
        <f>IF(Table2[[#This Row],[Resolution_Units]]="m",Table2[[#This Row],[Resolution2_best]], IF(Table2[[#This Row],[Resolution_Units]]="k",Table2[[#This Row],[Resolution2_best]]*1000,""))</f>
        <v/>
      </c>
    </row>
    <row r="955" spans="1:17" x14ac:dyDescent="0.25">
      <c r="A955" t="s">
        <v>2865</v>
      </c>
      <c r="B955">
        <v>781</v>
      </c>
      <c r="C955" t="s">
        <v>2866</v>
      </c>
      <c r="D955">
        <v>2023</v>
      </c>
      <c r="E955" t="s">
        <v>11</v>
      </c>
      <c r="F955" t="s">
        <v>2867</v>
      </c>
      <c r="J955" t="s">
        <v>12</v>
      </c>
      <c r="K955" t="s">
        <v>12</v>
      </c>
      <c r="L955" t="s">
        <v>2868</v>
      </c>
      <c r="M955" t="s">
        <v>209</v>
      </c>
      <c r="N95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955">
        <v>2</v>
      </c>
      <c r="P955" t="s">
        <v>3778</v>
      </c>
      <c r="Q955">
        <f>IF(Table2[[#This Row],[Resolution_Units]]="m",Table2[[#This Row],[Resolution2_best]], IF(Table2[[#This Row],[Resolution_Units]]="k",Table2[[#This Row],[Resolution2_best]]*1000,""))</f>
        <v>2</v>
      </c>
    </row>
    <row r="956" spans="1:17" x14ac:dyDescent="0.25">
      <c r="A956" t="s">
        <v>2879</v>
      </c>
      <c r="B956">
        <v>784</v>
      </c>
      <c r="C956" t="s">
        <v>2880</v>
      </c>
      <c r="D956">
        <v>2023</v>
      </c>
      <c r="E956" t="s">
        <v>11</v>
      </c>
      <c r="F956" t="s">
        <v>2881</v>
      </c>
      <c r="J956" t="s">
        <v>12</v>
      </c>
      <c r="K956" t="s">
        <v>12</v>
      </c>
      <c r="L956" t="s">
        <v>2868</v>
      </c>
      <c r="M956" t="s">
        <v>209</v>
      </c>
      <c r="N95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956">
        <v>2</v>
      </c>
      <c r="P956" t="s">
        <v>3778</v>
      </c>
      <c r="Q956">
        <f>IF(Table2[[#This Row],[Resolution_Units]]="m",Table2[[#This Row],[Resolution2_best]], IF(Table2[[#This Row],[Resolution_Units]]="k",Table2[[#This Row],[Resolution2_best]]*1000,""))</f>
        <v>2</v>
      </c>
    </row>
    <row r="957" spans="1:17" x14ac:dyDescent="0.25">
      <c r="A957" t="s">
        <v>2869</v>
      </c>
      <c r="B957">
        <v>782</v>
      </c>
      <c r="C957" t="s">
        <v>2870</v>
      </c>
      <c r="D957">
        <v>2023</v>
      </c>
      <c r="E957" t="s">
        <v>17</v>
      </c>
      <c r="F957" t="s">
        <v>2871</v>
      </c>
      <c r="G957" t="s">
        <v>2872</v>
      </c>
      <c r="H957">
        <v>117</v>
      </c>
      <c r="I957" t="s">
        <v>3778</v>
      </c>
      <c r="J957" t="s">
        <v>2873</v>
      </c>
      <c r="K957" t="s">
        <v>2874</v>
      </c>
      <c r="L957" t="s">
        <v>2875</v>
      </c>
      <c r="M957" t="s">
        <v>209</v>
      </c>
      <c r="N957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117000</v>
      </c>
      <c r="O957">
        <v>50</v>
      </c>
      <c r="P957" t="s">
        <v>3778</v>
      </c>
      <c r="Q957">
        <f>IF(Table2[[#This Row],[Resolution_Units]]="m",Table2[[#This Row],[Resolution2_best]], IF(Table2[[#This Row],[Resolution_Units]]="k",Table2[[#This Row],[Resolution2_best]]*1000,""))</f>
        <v>50</v>
      </c>
    </row>
    <row r="958" spans="1:17" x14ac:dyDescent="0.25">
      <c r="A958" t="s">
        <v>3429</v>
      </c>
      <c r="B958">
        <v>964</v>
      </c>
      <c r="C958" t="s">
        <v>3430</v>
      </c>
      <c r="D958">
        <v>2023</v>
      </c>
      <c r="E958" t="s">
        <v>3431</v>
      </c>
      <c r="J958" t="s">
        <v>12</v>
      </c>
      <c r="K958" t="s">
        <v>12</v>
      </c>
      <c r="L958" t="s">
        <v>236</v>
      </c>
      <c r="M958" t="s">
        <v>68</v>
      </c>
      <c r="N95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958" t="str">
        <f>IF(Table2[[#This Row],[Resolution_Units]]="m",Table2[[#This Row],[Resolution2_best]], IF(Table2[[#This Row],[Resolution_Units]]="k",Table2[[#This Row],[Resolution2_best]]*1000,""))</f>
        <v/>
      </c>
    </row>
    <row r="959" spans="1:17" x14ac:dyDescent="0.25">
      <c r="A959" t="s">
        <v>3449</v>
      </c>
      <c r="B959">
        <v>969</v>
      </c>
      <c r="C959" t="s">
        <v>3450</v>
      </c>
      <c r="D959">
        <v>2023</v>
      </c>
      <c r="E959" t="s">
        <v>11</v>
      </c>
      <c r="F959" t="s">
        <v>900</v>
      </c>
      <c r="J959" t="s">
        <v>12</v>
      </c>
      <c r="K959" t="s">
        <v>12</v>
      </c>
      <c r="L959" t="s">
        <v>3449</v>
      </c>
      <c r="M959" t="s">
        <v>68</v>
      </c>
      <c r="N959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959" t="str">
        <f>IF(Table2[[#This Row],[Resolution_Units]]="m",Table2[[#This Row],[Resolution2_best]], IF(Table2[[#This Row],[Resolution_Units]]="k",Table2[[#This Row],[Resolution2_best]]*1000,""))</f>
        <v/>
      </c>
    </row>
    <row r="960" spans="1:17" x14ac:dyDescent="0.25">
      <c r="A960" t="s">
        <v>486</v>
      </c>
      <c r="B960">
        <v>111</v>
      </c>
      <c r="C960" t="s">
        <v>487</v>
      </c>
      <c r="D960">
        <v>2024</v>
      </c>
      <c r="E960" t="s">
        <v>488</v>
      </c>
      <c r="F960" t="s">
        <v>489</v>
      </c>
      <c r="G960" t="s">
        <v>490</v>
      </c>
      <c r="H960">
        <v>32</v>
      </c>
      <c r="I960" t="s">
        <v>3776</v>
      </c>
      <c r="J960" t="s">
        <v>491</v>
      </c>
      <c r="K960" t="s">
        <v>491</v>
      </c>
      <c r="L960" t="s">
        <v>492</v>
      </c>
      <c r="M960" t="s">
        <v>493</v>
      </c>
      <c r="N960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3.2000000000000001E-2</v>
      </c>
      <c r="O960">
        <v>37500</v>
      </c>
      <c r="P960" t="s">
        <v>3777</v>
      </c>
      <c r="Q960">
        <f>IF(Table2[[#This Row],[Resolution_Units]]="m",Table2[[#This Row],[Resolution2_best]], IF(Table2[[#This Row],[Resolution_Units]]="k",Table2[[#This Row],[Resolution2_best]]*1000,""))</f>
        <v>37500000</v>
      </c>
    </row>
    <row r="961" spans="1:17" x14ac:dyDescent="0.25">
      <c r="A961" t="s">
        <v>898</v>
      </c>
      <c r="B961">
        <v>215</v>
      </c>
      <c r="C961" t="s">
        <v>899</v>
      </c>
      <c r="D961">
        <v>2024</v>
      </c>
      <c r="E961" t="s">
        <v>112</v>
      </c>
      <c r="F961" t="s">
        <v>900</v>
      </c>
      <c r="J961" t="s">
        <v>12</v>
      </c>
      <c r="K961" t="s">
        <v>12</v>
      </c>
      <c r="L961" t="s">
        <v>901</v>
      </c>
      <c r="M961" t="s">
        <v>54</v>
      </c>
      <c r="N96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961" t="str">
        <f>IF(Table2[[#This Row],[Resolution_Units]]="m",Table2[[#This Row],[Resolution2_best]], IF(Table2[[#This Row],[Resolution_Units]]="k",Table2[[#This Row],[Resolution2_best]]*1000,""))</f>
        <v/>
      </c>
    </row>
    <row r="962" spans="1:17" x14ac:dyDescent="0.25">
      <c r="A962" t="s">
        <v>984</v>
      </c>
      <c r="B962">
        <v>239</v>
      </c>
      <c r="C962" t="s">
        <v>985</v>
      </c>
      <c r="D962">
        <v>2024</v>
      </c>
      <c r="E962" t="s">
        <v>17</v>
      </c>
      <c r="F962" t="s">
        <v>986</v>
      </c>
      <c r="J962" t="s">
        <v>12</v>
      </c>
      <c r="K962" t="s">
        <v>12</v>
      </c>
      <c r="L962" t="s">
        <v>987</v>
      </c>
      <c r="M962" t="s">
        <v>23</v>
      </c>
      <c r="N962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962">
        <v>300</v>
      </c>
      <c r="P962" t="s">
        <v>3778</v>
      </c>
      <c r="Q962">
        <f>IF(Table2[[#This Row],[Resolution_Units]]="m",Table2[[#This Row],[Resolution2_best]], IF(Table2[[#This Row],[Resolution_Units]]="k",Table2[[#This Row],[Resolution2_best]]*1000,""))</f>
        <v>300</v>
      </c>
    </row>
    <row r="963" spans="1:17" x14ac:dyDescent="0.25">
      <c r="A963" t="s">
        <v>1026</v>
      </c>
      <c r="B963">
        <v>253</v>
      </c>
      <c r="C963" t="s">
        <v>1027</v>
      </c>
      <c r="D963">
        <v>2024</v>
      </c>
      <c r="E963" t="s">
        <v>112</v>
      </c>
      <c r="F963" t="s">
        <v>1028</v>
      </c>
      <c r="J963" t="s">
        <v>12</v>
      </c>
      <c r="K963" t="s">
        <v>12</v>
      </c>
      <c r="L963" t="s">
        <v>901</v>
      </c>
      <c r="M963" t="s">
        <v>68</v>
      </c>
      <c r="N963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963">
        <v>3</v>
      </c>
      <c r="P963" t="s">
        <v>3777</v>
      </c>
      <c r="Q963">
        <f>IF(Table2[[#This Row],[Resolution_Units]]="m",Table2[[#This Row],[Resolution2_best]], IF(Table2[[#This Row],[Resolution_Units]]="k",Table2[[#This Row],[Resolution2_best]]*1000,""))</f>
        <v>3000</v>
      </c>
    </row>
    <row r="964" spans="1:17" x14ac:dyDescent="0.25">
      <c r="A964" t="s">
        <v>1626</v>
      </c>
      <c r="B964">
        <v>418</v>
      </c>
      <c r="C964" t="s">
        <v>1627</v>
      </c>
      <c r="D964">
        <v>2024</v>
      </c>
      <c r="E964" t="s">
        <v>17</v>
      </c>
      <c r="F964" t="s">
        <v>1628</v>
      </c>
      <c r="J964" t="s">
        <v>230</v>
      </c>
      <c r="K964" t="s">
        <v>1629</v>
      </c>
      <c r="L964" t="s">
        <v>1630</v>
      </c>
      <c r="M964" t="s">
        <v>68</v>
      </c>
      <c r="N964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964">
        <v>4</v>
      </c>
      <c r="P964" t="s">
        <v>3777</v>
      </c>
      <c r="Q964">
        <f>IF(Table2[[#This Row],[Resolution_Units]]="m",Table2[[#This Row],[Resolution2_best]], IF(Table2[[#This Row],[Resolution_Units]]="k",Table2[[#This Row],[Resolution2_best]]*1000,""))</f>
        <v>4000</v>
      </c>
    </row>
    <row r="965" spans="1:17" x14ac:dyDescent="0.25">
      <c r="A965" t="s">
        <v>1450</v>
      </c>
      <c r="B965">
        <v>370</v>
      </c>
      <c r="C965" t="s">
        <v>1451</v>
      </c>
      <c r="D965">
        <v>2024</v>
      </c>
      <c r="E965" t="s">
        <v>26</v>
      </c>
      <c r="F965" t="s">
        <v>1452</v>
      </c>
      <c r="G965" t="s">
        <v>1162</v>
      </c>
      <c r="H965">
        <v>6</v>
      </c>
      <c r="I965" t="s">
        <v>3778</v>
      </c>
      <c r="J965" t="s">
        <v>1453</v>
      </c>
      <c r="K965" t="s">
        <v>150</v>
      </c>
      <c r="L965" t="s">
        <v>22</v>
      </c>
      <c r="M965" t="s">
        <v>68</v>
      </c>
      <c r="N965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6000</v>
      </c>
      <c r="O965">
        <v>4</v>
      </c>
      <c r="P965" t="s">
        <v>3777</v>
      </c>
      <c r="Q965">
        <f>IF(Table2[[#This Row],[Resolution_Units]]="m",Table2[[#This Row],[Resolution2_best]], IF(Table2[[#This Row],[Resolution_Units]]="k",Table2[[#This Row],[Resolution2_best]]*1000,""))</f>
        <v>4000</v>
      </c>
    </row>
    <row r="966" spans="1:17" x14ac:dyDescent="0.25">
      <c r="A966" t="s">
        <v>1712</v>
      </c>
      <c r="B966">
        <v>443</v>
      </c>
      <c r="C966" t="s">
        <v>1713</v>
      </c>
      <c r="D966">
        <v>2024</v>
      </c>
      <c r="E966" t="s">
        <v>500</v>
      </c>
      <c r="F966" t="s">
        <v>1714</v>
      </c>
      <c r="J966" t="s">
        <v>12</v>
      </c>
      <c r="K966" t="s">
        <v>12</v>
      </c>
      <c r="L966" t="s">
        <v>1715</v>
      </c>
      <c r="M966" t="s">
        <v>209</v>
      </c>
      <c r="N96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966">
        <v>7</v>
      </c>
      <c r="P966" t="s">
        <v>3778</v>
      </c>
      <c r="Q966">
        <f>IF(Table2[[#This Row],[Resolution_Units]]="m",Table2[[#This Row],[Resolution2_best]], IF(Table2[[#This Row],[Resolution_Units]]="k",Table2[[#This Row],[Resolution2_best]]*1000,""))</f>
        <v>7</v>
      </c>
    </row>
    <row r="967" spans="1:17" x14ac:dyDescent="0.25">
      <c r="A967" t="s">
        <v>1922</v>
      </c>
      <c r="B967">
        <v>507</v>
      </c>
      <c r="C967" t="s">
        <v>1923</v>
      </c>
      <c r="D967">
        <v>2024</v>
      </c>
      <c r="E967" t="s">
        <v>500</v>
      </c>
      <c r="F967" t="s">
        <v>1924</v>
      </c>
      <c r="G967" t="s">
        <v>1925</v>
      </c>
      <c r="H967">
        <v>20</v>
      </c>
      <c r="I967" t="s">
        <v>3778</v>
      </c>
      <c r="J967" t="s">
        <v>1926</v>
      </c>
      <c r="K967" t="s">
        <v>1132</v>
      </c>
      <c r="L967" t="s">
        <v>22</v>
      </c>
      <c r="M967" t="s">
        <v>23</v>
      </c>
      <c r="N967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20000</v>
      </c>
      <c r="O967">
        <v>0.5</v>
      </c>
      <c r="P967" t="s">
        <v>3777</v>
      </c>
      <c r="Q967">
        <f>IF(Table2[[#This Row],[Resolution_Units]]="m",Table2[[#This Row],[Resolution2_best]], IF(Table2[[#This Row],[Resolution_Units]]="k",Table2[[#This Row],[Resolution2_best]]*1000,""))</f>
        <v>500</v>
      </c>
    </row>
    <row r="968" spans="1:17" x14ac:dyDescent="0.25">
      <c r="A968" t="s">
        <v>2262</v>
      </c>
      <c r="B968">
        <v>600</v>
      </c>
      <c r="C968" t="s">
        <v>2263</v>
      </c>
      <c r="D968">
        <v>2024</v>
      </c>
      <c r="E968" t="s">
        <v>17</v>
      </c>
      <c r="F968" t="s">
        <v>2264</v>
      </c>
      <c r="G968" t="s">
        <v>2265</v>
      </c>
      <c r="H968">
        <v>30</v>
      </c>
      <c r="I968" t="s">
        <v>3777</v>
      </c>
      <c r="J968" t="s">
        <v>2266</v>
      </c>
      <c r="K968" t="s">
        <v>2267</v>
      </c>
      <c r="L968" t="s">
        <v>22</v>
      </c>
      <c r="M968" t="s">
        <v>54</v>
      </c>
      <c r="N968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30</v>
      </c>
      <c r="O968">
        <v>17</v>
      </c>
      <c r="P968" t="s">
        <v>3777</v>
      </c>
      <c r="Q968">
        <f>IF(Table2[[#This Row],[Resolution_Units]]="m",Table2[[#This Row],[Resolution2_best]], IF(Table2[[#This Row],[Resolution_Units]]="k",Table2[[#This Row],[Resolution2_best]]*1000,""))</f>
        <v>17000</v>
      </c>
    </row>
    <row r="969" spans="1:17" x14ac:dyDescent="0.25">
      <c r="A969" t="s">
        <v>2247</v>
      </c>
      <c r="B969">
        <v>596</v>
      </c>
      <c r="C969" t="s">
        <v>2248</v>
      </c>
      <c r="D969">
        <v>2024</v>
      </c>
      <c r="E969" t="s">
        <v>17</v>
      </c>
      <c r="F969" t="s">
        <v>2249</v>
      </c>
      <c r="J969" t="s">
        <v>12</v>
      </c>
      <c r="K969" t="s">
        <v>12</v>
      </c>
      <c r="L969" t="s">
        <v>2250</v>
      </c>
      <c r="M969" t="s">
        <v>54</v>
      </c>
      <c r="N969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969">
        <v>10</v>
      </c>
      <c r="P969" t="s">
        <v>3777</v>
      </c>
      <c r="Q969">
        <f>IF(Table2[[#This Row],[Resolution_Units]]="m",Table2[[#This Row],[Resolution2_best]], IF(Table2[[#This Row],[Resolution_Units]]="k",Table2[[#This Row],[Resolution2_best]]*1000,""))</f>
        <v>10000</v>
      </c>
    </row>
    <row r="970" spans="1:17" x14ac:dyDescent="0.25">
      <c r="A970" t="s">
        <v>15</v>
      </c>
      <c r="B970">
        <v>19</v>
      </c>
      <c r="C970" t="s">
        <v>16</v>
      </c>
      <c r="D970">
        <v>2024</v>
      </c>
      <c r="E970" t="s">
        <v>17</v>
      </c>
      <c r="F970" t="s">
        <v>18</v>
      </c>
      <c r="G970" t="s">
        <v>19</v>
      </c>
      <c r="H970">
        <v>6.5</v>
      </c>
      <c r="I970" t="s">
        <v>3775</v>
      </c>
      <c r="J970" t="s">
        <v>20</v>
      </c>
      <c r="K970" t="s">
        <v>21</v>
      </c>
      <c r="L970" t="s">
        <v>22</v>
      </c>
      <c r="M970" t="s">
        <v>23</v>
      </c>
      <c r="N970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6500</v>
      </c>
      <c r="O970">
        <v>4</v>
      </c>
      <c r="P970" t="s">
        <v>3777</v>
      </c>
      <c r="Q970">
        <f>IF(Table2[[#This Row],[Resolution_Units]]="m",Table2[[#This Row],[Resolution2_best]], IF(Table2[[#This Row],[Resolution_Units]]="k",Table2[[#This Row],[Resolution2_best]]*1000,""))</f>
        <v>4000</v>
      </c>
    </row>
    <row r="971" spans="1:17" x14ac:dyDescent="0.25">
      <c r="A971" t="s">
        <v>2728</v>
      </c>
      <c r="B971">
        <v>744</v>
      </c>
      <c r="C971" t="s">
        <v>2729</v>
      </c>
      <c r="D971">
        <v>2024</v>
      </c>
      <c r="E971" t="s">
        <v>17</v>
      </c>
      <c r="F971" t="s">
        <v>260</v>
      </c>
      <c r="G971" t="s">
        <v>131</v>
      </c>
      <c r="H971">
        <v>1</v>
      </c>
      <c r="I971" t="s">
        <v>3778</v>
      </c>
      <c r="J971" t="s">
        <v>261</v>
      </c>
      <c r="K971" t="s">
        <v>29</v>
      </c>
      <c r="L971" t="s">
        <v>2730</v>
      </c>
      <c r="M971" t="s">
        <v>263</v>
      </c>
      <c r="N971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1000</v>
      </c>
      <c r="O971">
        <v>0.5</v>
      </c>
      <c r="P971" t="s">
        <v>3777</v>
      </c>
      <c r="Q971">
        <f>IF(Table2[[#This Row],[Resolution_Units]]="m",Table2[[#This Row],[Resolution2_best]], IF(Table2[[#This Row],[Resolution_Units]]="k",Table2[[#This Row],[Resolution2_best]]*1000,""))</f>
        <v>500</v>
      </c>
    </row>
    <row r="972" spans="1:17" x14ac:dyDescent="0.25">
      <c r="A972" t="s">
        <v>3046</v>
      </c>
      <c r="B972">
        <v>838</v>
      </c>
      <c r="C972" t="s">
        <v>3047</v>
      </c>
      <c r="D972">
        <v>2024</v>
      </c>
      <c r="E972" t="s">
        <v>17</v>
      </c>
      <c r="F972" t="s">
        <v>3048</v>
      </c>
      <c r="G972" t="s">
        <v>3049</v>
      </c>
      <c r="H972">
        <v>25</v>
      </c>
      <c r="I972" t="s">
        <v>3778</v>
      </c>
      <c r="J972" t="s">
        <v>808</v>
      </c>
      <c r="K972" t="s">
        <v>39</v>
      </c>
      <c r="L972" t="s">
        <v>1630</v>
      </c>
      <c r="M972" t="s">
        <v>68</v>
      </c>
      <c r="N972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25000</v>
      </c>
      <c r="O972">
        <v>8</v>
      </c>
      <c r="P972" t="s">
        <v>3777</v>
      </c>
      <c r="Q972">
        <f>IF(Table2[[#This Row],[Resolution_Units]]="m",Table2[[#This Row],[Resolution2_best]], IF(Table2[[#This Row],[Resolution_Units]]="k",Table2[[#This Row],[Resolution2_best]]*1000,""))</f>
        <v>8000</v>
      </c>
    </row>
    <row r="973" spans="1:17" x14ac:dyDescent="0.25">
      <c r="A973" t="s">
        <v>3050</v>
      </c>
      <c r="B973">
        <v>839</v>
      </c>
      <c r="C973" t="s">
        <v>3051</v>
      </c>
      <c r="D973">
        <v>2024</v>
      </c>
      <c r="E973" t="s">
        <v>17</v>
      </c>
      <c r="F973" t="s">
        <v>3052</v>
      </c>
      <c r="G973" t="s">
        <v>1925</v>
      </c>
      <c r="H973">
        <v>20</v>
      </c>
      <c r="I973" t="s">
        <v>3778</v>
      </c>
      <c r="J973" t="s">
        <v>384</v>
      </c>
      <c r="K973" t="s">
        <v>140</v>
      </c>
      <c r="L973" t="s">
        <v>22</v>
      </c>
      <c r="M973" t="s">
        <v>68</v>
      </c>
      <c r="N973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20000</v>
      </c>
      <c r="O973">
        <v>7</v>
      </c>
      <c r="P973" t="s">
        <v>3777</v>
      </c>
      <c r="Q973">
        <f>IF(Table2[[#This Row],[Resolution_Units]]="m",Table2[[#This Row],[Resolution2_best]], IF(Table2[[#This Row],[Resolution_Units]]="k",Table2[[#This Row],[Resolution2_best]]*1000,""))</f>
        <v>7000</v>
      </c>
    </row>
    <row r="974" spans="1:17" x14ac:dyDescent="0.25">
      <c r="A974" t="s">
        <v>88</v>
      </c>
      <c r="B974">
        <v>31</v>
      </c>
      <c r="C974" t="s">
        <v>89</v>
      </c>
      <c r="D974">
        <v>2025</v>
      </c>
      <c r="E974" t="s">
        <v>51</v>
      </c>
      <c r="F974" t="s">
        <v>90</v>
      </c>
      <c r="J974" t="s">
        <v>12</v>
      </c>
      <c r="K974" t="s">
        <v>12</v>
      </c>
      <c r="L974" t="s">
        <v>91</v>
      </c>
      <c r="M974" t="s">
        <v>68</v>
      </c>
      <c r="N974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974">
        <v>3</v>
      </c>
      <c r="P974" t="s">
        <v>3777</v>
      </c>
      <c r="Q974">
        <f>IF(Table2[[#This Row],[Resolution_Units]]="m",Table2[[#This Row],[Resolution2_best]], IF(Table2[[#This Row],[Resolution_Units]]="k",Table2[[#This Row],[Resolution2_best]]*1000,""))</f>
        <v>3000</v>
      </c>
    </row>
    <row r="975" spans="1:17" x14ac:dyDescent="0.25">
      <c r="A975" t="s">
        <v>92</v>
      </c>
      <c r="B975">
        <v>32</v>
      </c>
      <c r="C975" t="s">
        <v>93</v>
      </c>
      <c r="D975">
        <v>2025</v>
      </c>
      <c r="E975" t="s">
        <v>51</v>
      </c>
      <c r="F975" t="s">
        <v>94</v>
      </c>
      <c r="J975" t="s">
        <v>12</v>
      </c>
      <c r="K975" t="s">
        <v>12</v>
      </c>
      <c r="L975" t="s">
        <v>91</v>
      </c>
      <c r="M975" t="s">
        <v>68</v>
      </c>
      <c r="N97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975">
        <v>8</v>
      </c>
      <c r="P975" t="s">
        <v>3777</v>
      </c>
      <c r="Q975">
        <f>IF(Table2[[#This Row],[Resolution_Units]]="m",Table2[[#This Row],[Resolution2_best]], IF(Table2[[#This Row],[Resolution_Units]]="k",Table2[[#This Row],[Resolution2_best]]*1000,""))</f>
        <v>8000</v>
      </c>
    </row>
    <row r="976" spans="1:17" x14ac:dyDescent="0.25">
      <c r="A976" t="s">
        <v>193</v>
      </c>
      <c r="B976">
        <v>52</v>
      </c>
      <c r="C976" t="s">
        <v>194</v>
      </c>
      <c r="D976">
        <v>2025</v>
      </c>
      <c r="E976" t="s">
        <v>17</v>
      </c>
      <c r="F976" t="s">
        <v>195</v>
      </c>
      <c r="J976" t="s">
        <v>12</v>
      </c>
      <c r="K976" t="s">
        <v>12</v>
      </c>
      <c r="L976" t="s">
        <v>193</v>
      </c>
      <c r="M976" t="s">
        <v>68</v>
      </c>
      <c r="N97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976">
        <v>1</v>
      </c>
      <c r="P976" t="s">
        <v>3777</v>
      </c>
      <c r="Q976">
        <f>IF(Table2[[#This Row],[Resolution_Units]]="m",Table2[[#This Row],[Resolution2_best]], IF(Table2[[#This Row],[Resolution_Units]]="k",Table2[[#This Row],[Resolution2_best]]*1000,""))</f>
        <v>1000</v>
      </c>
    </row>
    <row r="977" spans="1:17" x14ac:dyDescent="0.25">
      <c r="A977" t="s">
        <v>889</v>
      </c>
      <c r="B977">
        <v>213</v>
      </c>
      <c r="C977" t="s">
        <v>890</v>
      </c>
      <c r="D977">
        <v>2025</v>
      </c>
      <c r="E977" t="s">
        <v>51</v>
      </c>
      <c r="F977" t="s">
        <v>891</v>
      </c>
      <c r="J977" t="s">
        <v>12</v>
      </c>
      <c r="K977" t="s">
        <v>12</v>
      </c>
      <c r="L977" t="s">
        <v>892</v>
      </c>
      <c r="M977" t="s">
        <v>54</v>
      </c>
      <c r="N977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977">
        <v>50</v>
      </c>
      <c r="P977" t="s">
        <v>3777</v>
      </c>
      <c r="Q977">
        <f>IF(Table2[[#This Row],[Resolution_Units]]="m",Table2[[#This Row],[Resolution2_best]], IF(Table2[[#This Row],[Resolution_Units]]="k",Table2[[#This Row],[Resolution2_best]]*1000,""))</f>
        <v>50000</v>
      </c>
    </row>
    <row r="978" spans="1:17" x14ac:dyDescent="0.25">
      <c r="A978" t="s">
        <v>2138</v>
      </c>
      <c r="B978">
        <v>565</v>
      </c>
      <c r="C978" t="s">
        <v>2139</v>
      </c>
      <c r="D978">
        <v>2025</v>
      </c>
      <c r="E978" t="s">
        <v>51</v>
      </c>
      <c r="F978" t="s">
        <v>2140</v>
      </c>
      <c r="J978" t="s">
        <v>808</v>
      </c>
      <c r="K978" t="s">
        <v>256</v>
      </c>
      <c r="L978" t="s">
        <v>892</v>
      </c>
      <c r="M978" t="s">
        <v>23</v>
      </c>
      <c r="N97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978">
        <v>0.5</v>
      </c>
      <c r="P978" t="s">
        <v>3777</v>
      </c>
      <c r="Q978">
        <f>IF(Table2[[#This Row],[Resolution_Units]]="m",Table2[[#This Row],[Resolution2_best]], IF(Table2[[#This Row],[Resolution_Units]]="k",Table2[[#This Row],[Resolution2_best]]*1000,""))</f>
        <v>500</v>
      </c>
    </row>
    <row r="979" spans="1:17" x14ac:dyDescent="0.25">
      <c r="A979" t="s">
        <v>3309</v>
      </c>
      <c r="B979">
        <v>918</v>
      </c>
      <c r="C979" t="s">
        <v>3310</v>
      </c>
      <c r="D979">
        <v>2025</v>
      </c>
      <c r="E979" t="s">
        <v>51</v>
      </c>
      <c r="F979" t="s">
        <v>287</v>
      </c>
      <c r="J979" t="s">
        <v>12</v>
      </c>
      <c r="K979" t="s">
        <v>12</v>
      </c>
      <c r="L979" t="s">
        <v>989</v>
      </c>
      <c r="M979" t="s">
        <v>397</v>
      </c>
      <c r="N979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979" t="str">
        <f>IF(Table2[[#This Row],[Resolution_Units]]="m",Table2[[#This Row],[Resolution2_best]], IF(Table2[[#This Row],[Resolution_Units]]="k",Table2[[#This Row],[Resolution2_best]]*1000,""))</f>
        <v/>
      </c>
    </row>
    <row r="980" spans="1:17" x14ac:dyDescent="0.25">
      <c r="A980" t="s">
        <v>1464</v>
      </c>
      <c r="B980">
        <v>374</v>
      </c>
      <c r="C980" t="s">
        <v>1465</v>
      </c>
      <c r="D980">
        <v>2025</v>
      </c>
      <c r="E980" t="s">
        <v>17</v>
      </c>
      <c r="F980" t="s">
        <v>1466</v>
      </c>
      <c r="G980" t="s">
        <v>254</v>
      </c>
      <c r="H980">
        <v>60</v>
      </c>
      <c r="I980" t="s">
        <v>3777</v>
      </c>
      <c r="J980" t="s">
        <v>186</v>
      </c>
      <c r="K980" t="s">
        <v>21</v>
      </c>
      <c r="L980" t="s">
        <v>1467</v>
      </c>
      <c r="M980" t="s">
        <v>54</v>
      </c>
      <c r="N980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60</v>
      </c>
      <c r="Q980" t="str">
        <f>IF(Table2[[#This Row],[Resolution_Units]]="m",Table2[[#This Row],[Resolution2_best]], IF(Table2[[#This Row],[Resolution_Units]]="k",Table2[[#This Row],[Resolution2_best]]*1000,""))</f>
        <v/>
      </c>
    </row>
    <row r="981" spans="1:17" x14ac:dyDescent="0.25">
      <c r="A981" t="s">
        <v>2178</v>
      </c>
      <c r="B981">
        <v>577</v>
      </c>
      <c r="C981" t="s">
        <v>2179</v>
      </c>
      <c r="D981">
        <v>2025</v>
      </c>
      <c r="E981" t="s">
        <v>51</v>
      </c>
      <c r="F981" t="s">
        <v>2180</v>
      </c>
      <c r="G981" t="s">
        <v>2174</v>
      </c>
      <c r="H981">
        <v>35</v>
      </c>
      <c r="I981" t="s">
        <v>3777</v>
      </c>
      <c r="J981" t="s">
        <v>39</v>
      </c>
      <c r="K981" t="s">
        <v>21</v>
      </c>
      <c r="L981" t="s">
        <v>91</v>
      </c>
      <c r="M981" t="s">
        <v>54</v>
      </c>
      <c r="N981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35</v>
      </c>
      <c r="O981">
        <v>12</v>
      </c>
      <c r="P981" t="s">
        <v>3777</v>
      </c>
      <c r="Q981">
        <f>IF(Table2[[#This Row],[Resolution_Units]]="m",Table2[[#This Row],[Resolution2_best]], IF(Table2[[#This Row],[Resolution_Units]]="k",Table2[[#This Row],[Resolution2_best]]*1000,""))</f>
        <v>12000</v>
      </c>
    </row>
    <row r="982" spans="1:17" x14ac:dyDescent="0.25">
      <c r="A982" t="s">
        <v>1492</v>
      </c>
      <c r="B982">
        <v>382</v>
      </c>
      <c r="C982" t="s">
        <v>1493</v>
      </c>
      <c r="D982">
        <v>2025</v>
      </c>
      <c r="E982" t="s">
        <v>51</v>
      </c>
      <c r="F982" t="s">
        <v>1494</v>
      </c>
      <c r="J982" t="s">
        <v>12</v>
      </c>
      <c r="K982" t="s">
        <v>12</v>
      </c>
      <c r="L982" t="s">
        <v>91</v>
      </c>
      <c r="M982" t="s">
        <v>68</v>
      </c>
      <c r="N982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982">
        <v>14</v>
      </c>
      <c r="P982" t="s">
        <v>3777</v>
      </c>
      <c r="Q982">
        <f>IF(Table2[[#This Row],[Resolution_Units]]="m",Table2[[#This Row],[Resolution2_best]], IF(Table2[[#This Row],[Resolution_Units]]="k",Table2[[#This Row],[Resolution2_best]]*1000,""))</f>
        <v>14000</v>
      </c>
    </row>
    <row r="983" spans="1:17" x14ac:dyDescent="0.25">
      <c r="A983" t="s">
        <v>1579</v>
      </c>
      <c r="B983">
        <v>405</v>
      </c>
      <c r="C983" t="s">
        <v>1580</v>
      </c>
      <c r="D983">
        <v>2025</v>
      </c>
      <c r="E983" t="s">
        <v>51</v>
      </c>
      <c r="F983" t="s">
        <v>1581</v>
      </c>
      <c r="J983" t="s">
        <v>12</v>
      </c>
      <c r="K983" t="s">
        <v>12</v>
      </c>
      <c r="L983" t="s">
        <v>892</v>
      </c>
      <c r="M983" t="s">
        <v>68</v>
      </c>
      <c r="N983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983">
        <v>4</v>
      </c>
      <c r="P983" t="s">
        <v>3777</v>
      </c>
      <c r="Q983">
        <f>IF(Table2[[#This Row],[Resolution_Units]]="m",Table2[[#This Row],[Resolution2_best]], IF(Table2[[#This Row],[Resolution_Units]]="k",Table2[[#This Row],[Resolution2_best]]*1000,""))</f>
        <v>4000</v>
      </c>
    </row>
    <row r="984" spans="1:17" x14ac:dyDescent="0.25">
      <c r="A984" t="s">
        <v>1794</v>
      </c>
      <c r="B984">
        <v>465</v>
      </c>
      <c r="C984" t="s">
        <v>1795</v>
      </c>
      <c r="D984">
        <v>2025</v>
      </c>
      <c r="E984" t="s">
        <v>51</v>
      </c>
      <c r="F984" t="s">
        <v>900</v>
      </c>
      <c r="J984" t="s">
        <v>12</v>
      </c>
      <c r="K984" t="s">
        <v>12</v>
      </c>
      <c r="L984" t="s">
        <v>892</v>
      </c>
      <c r="M984" t="s">
        <v>23</v>
      </c>
      <c r="N984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984" t="str">
        <f>IF(Table2[[#This Row],[Resolution_Units]]="m",Table2[[#This Row],[Resolution2_best]], IF(Table2[[#This Row],[Resolution_Units]]="k",Table2[[#This Row],[Resolution2_best]]*1000,""))</f>
        <v/>
      </c>
    </row>
    <row r="985" spans="1:17" x14ac:dyDescent="0.25">
      <c r="A985" t="s">
        <v>988</v>
      </c>
      <c r="B985">
        <v>240</v>
      </c>
      <c r="C985" t="s">
        <v>109</v>
      </c>
      <c r="D985">
        <v>2025</v>
      </c>
      <c r="E985" t="s">
        <v>51</v>
      </c>
      <c r="J985" t="s">
        <v>12</v>
      </c>
      <c r="K985" t="s">
        <v>12</v>
      </c>
      <c r="L985" t="s">
        <v>989</v>
      </c>
      <c r="M985" t="s">
        <v>109</v>
      </c>
      <c r="N98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985" t="str">
        <f>IF(Table2[[#This Row],[Resolution_Units]]="m",Table2[[#This Row],[Resolution2_best]], IF(Table2[[#This Row],[Resolution_Units]]="k",Table2[[#This Row],[Resolution2_best]]*1000,""))</f>
        <v/>
      </c>
    </row>
    <row r="986" spans="1:17" x14ac:dyDescent="0.25">
      <c r="A986" t="s">
        <v>2232</v>
      </c>
      <c r="B986">
        <v>591</v>
      </c>
      <c r="C986" t="s">
        <v>2233</v>
      </c>
      <c r="D986">
        <v>2025</v>
      </c>
      <c r="E986" t="s">
        <v>17</v>
      </c>
      <c r="F986" t="s">
        <v>2234</v>
      </c>
      <c r="G986" t="s">
        <v>267</v>
      </c>
      <c r="H986">
        <v>160</v>
      </c>
      <c r="I986" t="s">
        <v>3777</v>
      </c>
      <c r="J986" t="s">
        <v>140</v>
      </c>
      <c r="K986" t="s">
        <v>384</v>
      </c>
      <c r="L986" t="s">
        <v>1467</v>
      </c>
      <c r="M986" t="s">
        <v>54</v>
      </c>
      <c r="N986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160</v>
      </c>
      <c r="Q986" t="str">
        <f>IF(Table2[[#This Row],[Resolution_Units]]="m",Table2[[#This Row],[Resolution2_best]], IF(Table2[[#This Row],[Resolution_Units]]="k",Table2[[#This Row],[Resolution2_best]]*1000,""))</f>
        <v/>
      </c>
    </row>
    <row r="987" spans="1:17" x14ac:dyDescent="0.25">
      <c r="A987" t="s">
        <v>1183</v>
      </c>
      <c r="B987">
        <v>300</v>
      </c>
      <c r="C987" t="s">
        <v>1184</v>
      </c>
      <c r="D987">
        <v>2025</v>
      </c>
      <c r="E987" t="s">
        <v>51</v>
      </c>
      <c r="F987" t="s">
        <v>1185</v>
      </c>
      <c r="G987" t="s">
        <v>1186</v>
      </c>
      <c r="H987">
        <v>60</v>
      </c>
      <c r="I987" t="s">
        <v>3778</v>
      </c>
      <c r="J987" t="s">
        <v>1187</v>
      </c>
      <c r="K987" t="s">
        <v>1188</v>
      </c>
      <c r="L987" t="s">
        <v>91</v>
      </c>
      <c r="M987" t="s">
        <v>23</v>
      </c>
      <c r="N987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60000</v>
      </c>
      <c r="O987">
        <v>60</v>
      </c>
      <c r="P987" t="s">
        <v>3778</v>
      </c>
      <c r="Q987">
        <f>IF(Table2[[#This Row],[Resolution_Units]]="m",Table2[[#This Row],[Resolution2_best]], IF(Table2[[#This Row],[Resolution_Units]]="k",Table2[[#This Row],[Resolution2_best]]*1000,""))</f>
        <v>60</v>
      </c>
    </row>
    <row r="988" spans="1:17" x14ac:dyDescent="0.25">
      <c r="A988" t="s">
        <v>2197</v>
      </c>
      <c r="B988">
        <v>583</v>
      </c>
      <c r="C988" t="s">
        <v>2198</v>
      </c>
      <c r="D988">
        <v>2025</v>
      </c>
      <c r="E988" t="s">
        <v>112</v>
      </c>
      <c r="F988" t="s">
        <v>2199</v>
      </c>
      <c r="J988" t="s">
        <v>12</v>
      </c>
      <c r="K988" t="s">
        <v>12</v>
      </c>
      <c r="L988" t="s">
        <v>2200</v>
      </c>
      <c r="M988" t="s">
        <v>816</v>
      </c>
      <c r="N98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988">
        <v>0.08</v>
      </c>
      <c r="P988" t="s">
        <v>3784</v>
      </c>
      <c r="Q988" t="str">
        <f>IF(Table2[[#This Row],[Resolution_Units]]="m",Table2[[#This Row],[Resolution2_best]], IF(Table2[[#This Row],[Resolution_Units]]="k",Table2[[#This Row],[Resolution2_best]]*1000,""))</f>
        <v/>
      </c>
    </row>
    <row r="989" spans="1:17" x14ac:dyDescent="0.25">
      <c r="A989" t="s">
        <v>1743</v>
      </c>
      <c r="B989">
        <v>453</v>
      </c>
      <c r="C989" t="s">
        <v>1744</v>
      </c>
      <c r="D989">
        <v>2025</v>
      </c>
      <c r="E989" t="s">
        <v>51</v>
      </c>
      <c r="F989" t="s">
        <v>1745</v>
      </c>
      <c r="J989" t="s">
        <v>12</v>
      </c>
      <c r="K989" t="s">
        <v>12</v>
      </c>
      <c r="L989" t="s">
        <v>989</v>
      </c>
      <c r="M989" t="s">
        <v>397</v>
      </c>
      <c r="N989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989">
        <v>10</v>
      </c>
      <c r="P989" t="s">
        <v>3777</v>
      </c>
      <c r="Q989">
        <f>IF(Table2[[#This Row],[Resolution_Units]]="m",Table2[[#This Row],[Resolution2_best]], IF(Table2[[#This Row],[Resolution_Units]]="k",Table2[[#This Row],[Resolution2_best]]*1000,""))</f>
        <v>10000</v>
      </c>
    </row>
    <row r="990" spans="1:17" x14ac:dyDescent="0.25">
      <c r="A990" t="s">
        <v>290</v>
      </c>
      <c r="B990">
        <v>70</v>
      </c>
      <c r="C990" t="s">
        <v>291</v>
      </c>
      <c r="D990">
        <v>2025</v>
      </c>
      <c r="E990" t="s">
        <v>51</v>
      </c>
      <c r="J990" t="s">
        <v>12</v>
      </c>
      <c r="K990" t="s">
        <v>12</v>
      </c>
      <c r="L990" t="s">
        <v>91</v>
      </c>
      <c r="M990" t="s">
        <v>263</v>
      </c>
      <c r="N990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990" t="str">
        <f>IF(Table2[[#This Row],[Resolution_Units]]="m",Table2[[#This Row],[Resolution2_best]], IF(Table2[[#This Row],[Resolution_Units]]="k",Table2[[#This Row],[Resolution2_best]]*1000,""))</f>
        <v/>
      </c>
    </row>
    <row r="991" spans="1:17" x14ac:dyDescent="0.25">
      <c r="A991" t="s">
        <v>2705</v>
      </c>
      <c r="B991">
        <v>736</v>
      </c>
      <c r="C991" t="s">
        <v>2706</v>
      </c>
      <c r="D991">
        <v>2025</v>
      </c>
      <c r="E991" t="s">
        <v>51</v>
      </c>
      <c r="J991" t="s">
        <v>12</v>
      </c>
      <c r="K991" t="s">
        <v>12</v>
      </c>
      <c r="L991" t="s">
        <v>989</v>
      </c>
      <c r="M991" t="s">
        <v>134</v>
      </c>
      <c r="N99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991" t="str">
        <f>IF(Table2[[#This Row],[Resolution_Units]]="m",Table2[[#This Row],[Resolution2_best]], IF(Table2[[#This Row],[Resolution_Units]]="k",Table2[[#This Row],[Resolution2_best]]*1000,""))</f>
        <v/>
      </c>
    </row>
    <row r="992" spans="1:17" x14ac:dyDescent="0.25">
      <c r="A992" t="s">
        <v>2461</v>
      </c>
      <c r="B992">
        <v>655</v>
      </c>
      <c r="C992" t="s">
        <v>2462</v>
      </c>
      <c r="D992">
        <v>2025</v>
      </c>
      <c r="E992" t="s">
        <v>51</v>
      </c>
      <c r="F992" t="s">
        <v>2463</v>
      </c>
      <c r="J992" t="s">
        <v>12</v>
      </c>
      <c r="K992" t="s">
        <v>12</v>
      </c>
      <c r="L992" t="s">
        <v>989</v>
      </c>
      <c r="M992" t="s">
        <v>68</v>
      </c>
      <c r="N992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992" t="str">
        <f>IF(Table2[[#This Row],[Resolution_Units]]="m",Table2[[#This Row],[Resolution2_best]], IF(Table2[[#This Row],[Resolution_Units]]="k",Table2[[#This Row],[Resolution2_best]]*1000,""))</f>
        <v/>
      </c>
    </row>
    <row r="993" spans="1:17" x14ac:dyDescent="0.25">
      <c r="A993" t="s">
        <v>2918</v>
      </c>
      <c r="B993">
        <v>795</v>
      </c>
      <c r="C993" t="s">
        <v>2919</v>
      </c>
      <c r="D993">
        <v>2025</v>
      </c>
      <c r="E993" t="s">
        <v>17</v>
      </c>
      <c r="F993" t="s">
        <v>2920</v>
      </c>
      <c r="G993" t="s">
        <v>2394</v>
      </c>
      <c r="H993">
        <v>5</v>
      </c>
      <c r="I993" t="s">
        <v>3778</v>
      </c>
      <c r="J993" t="s">
        <v>609</v>
      </c>
      <c r="K993" t="s">
        <v>2921</v>
      </c>
      <c r="L993" t="s">
        <v>1467</v>
      </c>
      <c r="M993" t="s">
        <v>214</v>
      </c>
      <c r="N993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5000</v>
      </c>
      <c r="O993">
        <v>25</v>
      </c>
      <c r="P993" t="s">
        <v>3777</v>
      </c>
      <c r="Q993">
        <f>IF(Table2[[#This Row],[Resolution_Units]]="m",Table2[[#This Row],[Resolution2_best]], IF(Table2[[#This Row],[Resolution_Units]]="k",Table2[[#This Row],[Resolution2_best]]*1000,""))</f>
        <v>25000</v>
      </c>
    </row>
    <row r="994" spans="1:17" x14ac:dyDescent="0.25">
      <c r="A994" t="s">
        <v>3350</v>
      </c>
      <c r="B994">
        <v>935</v>
      </c>
      <c r="C994" t="s">
        <v>3351</v>
      </c>
      <c r="D994">
        <v>2025</v>
      </c>
      <c r="E994" t="s">
        <v>112</v>
      </c>
      <c r="F994" t="s">
        <v>3352</v>
      </c>
      <c r="J994" t="s">
        <v>12</v>
      </c>
      <c r="K994" t="s">
        <v>12</v>
      </c>
      <c r="L994" t="s">
        <v>2200</v>
      </c>
      <c r="M994" t="s">
        <v>23</v>
      </c>
      <c r="N994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994">
        <v>1500</v>
      </c>
      <c r="P994" t="s">
        <v>3777</v>
      </c>
      <c r="Q994">
        <f>IF(Table2[[#This Row],[Resolution_Units]]="m",Table2[[#This Row],[Resolution2_best]], IF(Table2[[#This Row],[Resolution_Units]]="k",Table2[[#This Row],[Resolution2_best]]*1000,""))</f>
        <v>1500000</v>
      </c>
    </row>
    <row r="995" spans="1:17" x14ac:dyDescent="0.25">
      <c r="A995" t="s">
        <v>3411</v>
      </c>
      <c r="B995">
        <v>957</v>
      </c>
      <c r="C995" t="s">
        <v>3412</v>
      </c>
      <c r="D995">
        <v>2025</v>
      </c>
      <c r="E995" t="s">
        <v>112</v>
      </c>
      <c r="F995" t="s">
        <v>287</v>
      </c>
      <c r="J995" t="s">
        <v>12</v>
      </c>
      <c r="K995" t="s">
        <v>12</v>
      </c>
      <c r="L995" t="s">
        <v>2200</v>
      </c>
      <c r="M995" t="s">
        <v>823</v>
      </c>
      <c r="N99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995" t="str">
        <f>IF(Table2[[#This Row],[Resolution_Units]]="m",Table2[[#This Row],[Resolution2_best]], IF(Table2[[#This Row],[Resolution_Units]]="k",Table2[[#This Row],[Resolution2_best]]*1000,""))</f>
        <v/>
      </c>
    </row>
    <row r="996" spans="1:17" x14ac:dyDescent="0.25">
      <c r="A996" t="s">
        <v>3422</v>
      </c>
      <c r="B996">
        <v>961</v>
      </c>
      <c r="C996" t="s">
        <v>3423</v>
      </c>
      <c r="D996">
        <v>2025</v>
      </c>
      <c r="E996" t="s">
        <v>112</v>
      </c>
      <c r="J996" t="s">
        <v>12</v>
      </c>
      <c r="K996" t="s">
        <v>12</v>
      </c>
      <c r="L996" t="s">
        <v>2200</v>
      </c>
      <c r="N99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996" t="str">
        <f>IF(Table2[[#This Row],[Resolution_Units]]="m",Table2[[#This Row],[Resolution2_best]], IF(Table2[[#This Row],[Resolution_Units]]="k",Table2[[#This Row],[Resolution2_best]]*1000,""))</f>
        <v/>
      </c>
    </row>
    <row r="997" spans="1:17" x14ac:dyDescent="0.25">
      <c r="A997" t="s">
        <v>3384</v>
      </c>
      <c r="B997">
        <v>947</v>
      </c>
      <c r="C997" t="s">
        <v>3385</v>
      </c>
      <c r="D997">
        <v>2025</v>
      </c>
      <c r="E997" t="s">
        <v>11</v>
      </c>
      <c r="G997" t="s">
        <v>918</v>
      </c>
      <c r="H997">
        <v>0.4</v>
      </c>
      <c r="I997" t="s">
        <v>3777</v>
      </c>
      <c r="J997" t="s">
        <v>3386</v>
      </c>
      <c r="K997" t="s">
        <v>1437</v>
      </c>
      <c r="L997" t="s">
        <v>3387</v>
      </c>
      <c r="N997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0.4</v>
      </c>
      <c r="Q997" t="str">
        <f>IF(Table2[[#This Row],[Resolution_Units]]="m",Table2[[#This Row],[Resolution2_best]], IF(Table2[[#This Row],[Resolution_Units]]="k",Table2[[#This Row],[Resolution2_best]]*1000,""))</f>
        <v/>
      </c>
    </row>
    <row r="998" spans="1:17" x14ac:dyDescent="0.25">
      <c r="A998" t="s">
        <v>3391</v>
      </c>
      <c r="B998">
        <v>949</v>
      </c>
      <c r="C998" t="s">
        <v>3392</v>
      </c>
      <c r="D998">
        <v>2025</v>
      </c>
      <c r="E998" t="s">
        <v>11</v>
      </c>
      <c r="F998" t="s">
        <v>3393</v>
      </c>
      <c r="G998" t="s">
        <v>803</v>
      </c>
      <c r="H998">
        <v>2</v>
      </c>
      <c r="I998" t="s">
        <v>3777</v>
      </c>
      <c r="J998" t="s">
        <v>288</v>
      </c>
      <c r="K998" t="s">
        <v>2552</v>
      </c>
      <c r="L998" t="s">
        <v>3387</v>
      </c>
      <c r="M998" t="s">
        <v>134</v>
      </c>
      <c r="N998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2</v>
      </c>
      <c r="Q998" t="str">
        <f>IF(Table2[[#This Row],[Resolution_Units]]="m",Table2[[#This Row],[Resolution2_best]], IF(Table2[[#This Row],[Resolution_Units]]="k",Table2[[#This Row],[Resolution2_best]]*1000,""))</f>
        <v/>
      </c>
    </row>
    <row r="999" spans="1:17" x14ac:dyDescent="0.25">
      <c r="A999" t="s">
        <v>3388</v>
      </c>
      <c r="B999">
        <v>948</v>
      </c>
      <c r="C999" t="s">
        <v>3389</v>
      </c>
      <c r="D999">
        <v>2025</v>
      </c>
      <c r="E999" t="s">
        <v>11</v>
      </c>
      <c r="F999" t="s">
        <v>3390</v>
      </c>
      <c r="G999" t="s">
        <v>822</v>
      </c>
      <c r="H999">
        <v>1</v>
      </c>
      <c r="I999" t="s">
        <v>3777</v>
      </c>
      <c r="J999" t="s">
        <v>132</v>
      </c>
      <c r="K999" t="s">
        <v>132</v>
      </c>
      <c r="L999" t="s">
        <v>3387</v>
      </c>
      <c r="M999" t="s">
        <v>134</v>
      </c>
      <c r="N999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</v>
      </c>
      <c r="Q999" t="str">
        <f>IF(Table2[[#This Row],[Resolution_Units]]="m",Table2[[#This Row],[Resolution2_best]], IF(Table2[[#This Row],[Resolution_Units]]="k",Table2[[#This Row],[Resolution2_best]]*1000,""))</f>
        <v/>
      </c>
    </row>
    <row r="1000" spans="1:17" x14ac:dyDescent="0.25">
      <c r="A1000" t="s">
        <v>3335</v>
      </c>
      <c r="B1000">
        <v>928</v>
      </c>
      <c r="C1000" t="s">
        <v>3336</v>
      </c>
      <c r="D1000">
        <v>2025</v>
      </c>
      <c r="E1000" t="s">
        <v>51</v>
      </c>
      <c r="F1000" t="s">
        <v>287</v>
      </c>
      <c r="J1000" t="s">
        <v>12</v>
      </c>
      <c r="K1000" t="s">
        <v>12</v>
      </c>
      <c r="L1000" t="s">
        <v>989</v>
      </c>
      <c r="M1000" t="s">
        <v>397</v>
      </c>
      <c r="N1000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1000" t="str">
        <f>IF(Table2[[#This Row],[Resolution_Units]]="m",Table2[[#This Row],[Resolution2_best]], IF(Table2[[#This Row],[Resolution_Units]]="k",Table2[[#This Row],[Resolution2_best]]*1000,""))</f>
        <v/>
      </c>
    </row>
    <row r="1001" spans="1:17" x14ac:dyDescent="0.25">
      <c r="A1001" t="s">
        <v>3317</v>
      </c>
      <c r="B1001">
        <v>922</v>
      </c>
      <c r="C1001" t="s">
        <v>3318</v>
      </c>
      <c r="D1001">
        <v>2025</v>
      </c>
      <c r="E1001" t="s">
        <v>51</v>
      </c>
      <c r="F1001" t="s">
        <v>3319</v>
      </c>
      <c r="J1001" t="s">
        <v>12</v>
      </c>
      <c r="K1001" t="s">
        <v>12</v>
      </c>
      <c r="L1001" t="s">
        <v>989</v>
      </c>
      <c r="M1001" t="s">
        <v>493</v>
      </c>
      <c r="N100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1001">
        <v>1500</v>
      </c>
      <c r="P1001" t="s">
        <v>3777</v>
      </c>
      <c r="Q1001">
        <f>IF(Table2[[#This Row],[Resolution_Units]]="m",Table2[[#This Row],[Resolution2_best]], IF(Table2[[#This Row],[Resolution_Units]]="k",Table2[[#This Row],[Resolution2_best]]*1000,""))</f>
        <v>1500000</v>
      </c>
    </row>
    <row r="1002" spans="1:17" x14ac:dyDescent="0.25">
      <c r="A1002" t="s">
        <v>3534</v>
      </c>
      <c r="B1002">
        <v>994</v>
      </c>
      <c r="C1002" t="s">
        <v>3534</v>
      </c>
      <c r="D1002">
        <v>2025</v>
      </c>
      <c r="E1002" t="s">
        <v>161</v>
      </c>
      <c r="F1002" t="s">
        <v>1916</v>
      </c>
      <c r="J1002" t="s">
        <v>12</v>
      </c>
      <c r="K1002" t="s">
        <v>12</v>
      </c>
      <c r="L1002" t="s">
        <v>3534</v>
      </c>
      <c r="M1002" t="s">
        <v>23</v>
      </c>
      <c r="N1002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1002">
        <v>50</v>
      </c>
      <c r="P1002" t="s">
        <v>3778</v>
      </c>
      <c r="Q1002">
        <f>IF(Table2[[#This Row],[Resolution_Units]]="m",Table2[[#This Row],[Resolution2_best]], IF(Table2[[#This Row],[Resolution_Units]]="k",Table2[[#This Row],[Resolution2_best]]*1000,""))</f>
        <v>50</v>
      </c>
    </row>
    <row r="1003" spans="1:17" x14ac:dyDescent="0.25">
      <c r="A1003" t="s">
        <v>2150</v>
      </c>
      <c r="B1003">
        <v>569</v>
      </c>
      <c r="C1003" t="s">
        <v>2151</v>
      </c>
      <c r="D1003">
        <v>2025</v>
      </c>
      <c r="E1003" t="s">
        <v>51</v>
      </c>
      <c r="F1003" t="s">
        <v>2152</v>
      </c>
      <c r="G1003" t="s">
        <v>2153</v>
      </c>
      <c r="H1003">
        <v>7.5</v>
      </c>
      <c r="I1003" t="s">
        <v>3778</v>
      </c>
      <c r="J1003" t="s">
        <v>74</v>
      </c>
      <c r="K1003" t="s">
        <v>12</v>
      </c>
      <c r="L1003" t="s">
        <v>91</v>
      </c>
      <c r="M1003" t="s">
        <v>23</v>
      </c>
      <c r="N1003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7500</v>
      </c>
      <c r="O1003">
        <v>0.25</v>
      </c>
      <c r="P1003" t="s">
        <v>3777</v>
      </c>
      <c r="Q1003">
        <f>IF(Table2[[#This Row],[Resolution_Units]]="m",Table2[[#This Row],[Resolution2_best]], IF(Table2[[#This Row],[Resolution_Units]]="k",Table2[[#This Row],[Resolution2_best]]*1000,""))</f>
        <v>250</v>
      </c>
    </row>
    <row r="1004" spans="1:17" x14ac:dyDescent="0.25">
      <c r="A1004" t="s">
        <v>3194</v>
      </c>
      <c r="B1004">
        <v>882</v>
      </c>
      <c r="C1004" t="s">
        <v>3195</v>
      </c>
      <c r="D1004">
        <v>2025</v>
      </c>
      <c r="E1004" t="s">
        <v>51</v>
      </c>
      <c r="F1004" t="s">
        <v>3196</v>
      </c>
      <c r="J1004" t="s">
        <v>12</v>
      </c>
      <c r="K1004" t="s">
        <v>12</v>
      </c>
      <c r="L1004" t="s">
        <v>989</v>
      </c>
      <c r="M1004" t="s">
        <v>1415</v>
      </c>
      <c r="N1004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1004">
        <v>3000</v>
      </c>
      <c r="P1004" t="s">
        <v>3777</v>
      </c>
      <c r="Q1004">
        <f>IF(Table2[[#This Row],[Resolution_Units]]="m",Table2[[#This Row],[Resolution2_best]], IF(Table2[[#This Row],[Resolution_Units]]="k",Table2[[#This Row],[Resolution2_best]]*1000,""))</f>
        <v>3000000</v>
      </c>
    </row>
    <row r="1005" spans="1:17" x14ac:dyDescent="0.25">
      <c r="A1005" t="s">
        <v>3262</v>
      </c>
      <c r="B1005">
        <v>904</v>
      </c>
      <c r="C1005" t="s">
        <v>3263</v>
      </c>
      <c r="D1005">
        <v>2025</v>
      </c>
      <c r="E1005" t="s">
        <v>51</v>
      </c>
      <c r="F1005" t="s">
        <v>287</v>
      </c>
      <c r="J1005" t="s">
        <v>12</v>
      </c>
      <c r="K1005" t="s">
        <v>12</v>
      </c>
      <c r="L1005" t="s">
        <v>989</v>
      </c>
      <c r="M1005" t="s">
        <v>729</v>
      </c>
      <c r="N100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1005" t="str">
        <f>IF(Table2[[#This Row],[Resolution_Units]]="m",Table2[[#This Row],[Resolution2_best]], IF(Table2[[#This Row],[Resolution_Units]]="k",Table2[[#This Row],[Resolution2_best]]*1000,""))</f>
        <v/>
      </c>
    </row>
    <row r="1006" spans="1:17" x14ac:dyDescent="0.25">
      <c r="A1006" t="s">
        <v>2692</v>
      </c>
      <c r="B1006">
        <v>732</v>
      </c>
      <c r="C1006" t="s">
        <v>2693</v>
      </c>
      <c r="D1006">
        <v>2025</v>
      </c>
      <c r="E1006" t="s">
        <v>51</v>
      </c>
      <c r="F1006" t="s">
        <v>2694</v>
      </c>
      <c r="J1006" t="s">
        <v>12</v>
      </c>
      <c r="K1006" t="s">
        <v>12</v>
      </c>
      <c r="L1006" t="s">
        <v>989</v>
      </c>
      <c r="M1006" t="s">
        <v>397</v>
      </c>
      <c r="N100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1006">
        <v>3000</v>
      </c>
      <c r="P1006" t="s">
        <v>3777</v>
      </c>
      <c r="Q1006">
        <f>IF(Table2[[#This Row],[Resolution_Units]]="m",Table2[[#This Row],[Resolution2_best]], IF(Table2[[#This Row],[Resolution_Units]]="k",Table2[[#This Row],[Resolution2_best]]*1000,""))</f>
        <v>3000000</v>
      </c>
    </row>
    <row r="1007" spans="1:17" x14ac:dyDescent="0.25">
      <c r="A1007" t="s">
        <v>995</v>
      </c>
      <c r="B1007">
        <v>243</v>
      </c>
      <c r="C1007" t="s">
        <v>996</v>
      </c>
      <c r="D1007">
        <v>2026</v>
      </c>
      <c r="E1007" t="s">
        <v>17</v>
      </c>
      <c r="F1007" t="s">
        <v>997</v>
      </c>
      <c r="J1007" t="s">
        <v>12</v>
      </c>
      <c r="K1007" t="s">
        <v>12</v>
      </c>
      <c r="L1007" t="s">
        <v>998</v>
      </c>
      <c r="M1007" t="s">
        <v>68</v>
      </c>
      <c r="N1007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1007">
        <v>0.75</v>
      </c>
      <c r="P1007" t="s">
        <v>3777</v>
      </c>
      <c r="Q1007">
        <f>IF(Table2[[#This Row],[Resolution_Units]]="m",Table2[[#This Row],[Resolution2_best]], IF(Table2[[#This Row],[Resolution_Units]]="k",Table2[[#This Row],[Resolution2_best]]*1000,""))</f>
        <v>750</v>
      </c>
    </row>
    <row r="1008" spans="1:17" x14ac:dyDescent="0.25">
      <c r="A1008" t="s">
        <v>1374</v>
      </c>
      <c r="B1008">
        <v>349</v>
      </c>
      <c r="C1008" t="s">
        <v>1375</v>
      </c>
      <c r="D1008">
        <v>2026</v>
      </c>
      <c r="E1008" t="s">
        <v>500</v>
      </c>
      <c r="F1008" t="s">
        <v>1376</v>
      </c>
      <c r="J1008" t="s">
        <v>12</v>
      </c>
      <c r="K1008" t="s">
        <v>12</v>
      </c>
      <c r="L1008" t="s">
        <v>1374</v>
      </c>
      <c r="M1008" t="s">
        <v>209</v>
      </c>
      <c r="N100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1008">
        <v>0.25</v>
      </c>
      <c r="P1008" t="s">
        <v>3778</v>
      </c>
      <c r="Q1008">
        <f>IF(Table2[[#This Row],[Resolution_Units]]="m",Table2[[#This Row],[Resolution2_best]], IF(Table2[[#This Row],[Resolution_Units]]="k",Table2[[#This Row],[Resolution2_best]]*1000,""))</f>
        <v>0.25</v>
      </c>
    </row>
    <row r="1009" spans="1:17" x14ac:dyDescent="0.25">
      <c r="A1009" t="s">
        <v>1550</v>
      </c>
      <c r="B1009">
        <v>398</v>
      </c>
      <c r="C1009" t="s">
        <v>1551</v>
      </c>
      <c r="D1009">
        <v>2026</v>
      </c>
      <c r="E1009" t="s">
        <v>500</v>
      </c>
      <c r="F1009" t="s">
        <v>891</v>
      </c>
      <c r="J1009" t="s">
        <v>1552</v>
      </c>
      <c r="K1009" t="s">
        <v>510</v>
      </c>
      <c r="L1009" t="s">
        <v>1553</v>
      </c>
      <c r="M1009" t="s">
        <v>14</v>
      </c>
      <c r="N1009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1009">
        <v>50</v>
      </c>
      <c r="P1009" t="s">
        <v>3777</v>
      </c>
      <c r="Q1009">
        <f>IF(Table2[[#This Row],[Resolution_Units]]="m",Table2[[#This Row],[Resolution2_best]], IF(Table2[[#This Row],[Resolution_Units]]="k",Table2[[#This Row],[Resolution2_best]]*1000,""))</f>
        <v>50000</v>
      </c>
    </row>
    <row r="1010" spans="1:17" x14ac:dyDescent="0.25">
      <c r="A1010" t="s">
        <v>1750</v>
      </c>
      <c r="B1010">
        <v>455</v>
      </c>
      <c r="C1010" t="s">
        <v>1750</v>
      </c>
      <c r="D1010">
        <v>2027</v>
      </c>
      <c r="E1010" t="s">
        <v>11</v>
      </c>
      <c r="J1010" t="s">
        <v>12</v>
      </c>
      <c r="K1010" t="s">
        <v>12</v>
      </c>
      <c r="L1010" t="s">
        <v>1751</v>
      </c>
      <c r="M1010" t="s">
        <v>54</v>
      </c>
      <c r="N1010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1010" t="str">
        <f>IF(Table2[[#This Row],[Resolution_Units]]="m",Table2[[#This Row],[Resolution2_best]], IF(Table2[[#This Row],[Resolution_Units]]="k",Table2[[#This Row],[Resolution2_best]]*1000,""))</f>
        <v/>
      </c>
    </row>
    <row r="1011" spans="1:17" x14ac:dyDescent="0.25">
      <c r="A1011" t="s">
        <v>221</v>
      </c>
      <c r="B1011">
        <v>57</v>
      </c>
      <c r="C1011" t="s">
        <v>222</v>
      </c>
      <c r="E1011" t="s">
        <v>43</v>
      </c>
      <c r="F1011" t="s">
        <v>223</v>
      </c>
      <c r="J1011" t="s">
        <v>12</v>
      </c>
      <c r="K1011" t="s">
        <v>12</v>
      </c>
      <c r="L1011" t="s">
        <v>224</v>
      </c>
      <c r="M1011" t="s">
        <v>54</v>
      </c>
      <c r="N101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1011">
        <v>3</v>
      </c>
      <c r="P1011" t="s">
        <v>3777</v>
      </c>
      <c r="Q1011">
        <f>IF(Table2[[#This Row],[Resolution_Units]]="m",Table2[[#This Row],[Resolution2_best]], IF(Table2[[#This Row],[Resolution_Units]]="k",Table2[[#This Row],[Resolution2_best]]*1000,""))</f>
        <v>3000</v>
      </c>
    </row>
    <row r="1012" spans="1:17" x14ac:dyDescent="0.25">
      <c r="A1012" t="s">
        <v>58</v>
      </c>
      <c r="B1012">
        <v>25</v>
      </c>
      <c r="C1012" t="s">
        <v>59</v>
      </c>
      <c r="E1012" t="s">
        <v>11</v>
      </c>
      <c r="J1012" t="s">
        <v>12</v>
      </c>
      <c r="K1012" t="s">
        <v>12</v>
      </c>
      <c r="L1012" t="s">
        <v>60</v>
      </c>
      <c r="M1012" t="s">
        <v>14</v>
      </c>
      <c r="N1012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1012" t="str">
        <f>IF(Table2[[#This Row],[Resolution_Units]]="m",Table2[[#This Row],[Resolution2_best]], IF(Table2[[#This Row],[Resolution_Units]]="k",Table2[[#This Row],[Resolution2_best]]*1000,""))</f>
        <v/>
      </c>
    </row>
    <row r="1013" spans="1:17" x14ac:dyDescent="0.25">
      <c r="A1013" t="s">
        <v>577</v>
      </c>
      <c r="B1013">
        <v>133</v>
      </c>
      <c r="C1013" t="s">
        <v>578</v>
      </c>
      <c r="E1013" t="s">
        <v>11</v>
      </c>
      <c r="F1013" t="s">
        <v>579</v>
      </c>
      <c r="G1013" t="s">
        <v>580</v>
      </c>
      <c r="H1013">
        <v>1.9</v>
      </c>
      <c r="I1013" t="s">
        <v>3778</v>
      </c>
      <c r="J1013" t="s">
        <v>581</v>
      </c>
      <c r="K1013" t="s">
        <v>582</v>
      </c>
      <c r="L1013" t="s">
        <v>576</v>
      </c>
      <c r="M1013" t="s">
        <v>14</v>
      </c>
      <c r="N1013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1900</v>
      </c>
      <c r="O1013">
        <v>125</v>
      </c>
      <c r="P1013" t="s">
        <v>3778</v>
      </c>
      <c r="Q1013">
        <f>IF(Table2[[#This Row],[Resolution_Units]]="m",Table2[[#This Row],[Resolution2_best]], IF(Table2[[#This Row],[Resolution_Units]]="k",Table2[[#This Row],[Resolution2_best]]*1000,""))</f>
        <v>125</v>
      </c>
    </row>
    <row r="1014" spans="1:17" x14ac:dyDescent="0.25">
      <c r="A1014" t="s">
        <v>572</v>
      </c>
      <c r="B1014">
        <v>132</v>
      </c>
      <c r="C1014" t="s">
        <v>573</v>
      </c>
      <c r="E1014" t="s">
        <v>11</v>
      </c>
      <c r="F1014" t="s">
        <v>574</v>
      </c>
      <c r="G1014" t="s">
        <v>575</v>
      </c>
      <c r="H1014">
        <v>28</v>
      </c>
      <c r="I1014" t="s">
        <v>3778</v>
      </c>
      <c r="J1014" t="s">
        <v>39</v>
      </c>
      <c r="K1014" t="s">
        <v>39</v>
      </c>
      <c r="L1014" t="s">
        <v>576</v>
      </c>
      <c r="M1014" t="s">
        <v>68</v>
      </c>
      <c r="N1014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28000</v>
      </c>
      <c r="O1014">
        <v>250</v>
      </c>
      <c r="P1014" t="s">
        <v>3778</v>
      </c>
      <c r="Q1014">
        <f>IF(Table2[[#This Row],[Resolution_Units]]="m",Table2[[#This Row],[Resolution2_best]], IF(Table2[[#This Row],[Resolution_Units]]="k",Table2[[#This Row],[Resolution2_best]]*1000,""))</f>
        <v>250</v>
      </c>
    </row>
    <row r="1015" spans="1:17" x14ac:dyDescent="0.25">
      <c r="A1015" t="s">
        <v>560</v>
      </c>
      <c r="B1015">
        <v>129</v>
      </c>
      <c r="C1015" t="s">
        <v>561</v>
      </c>
      <c r="E1015" t="s">
        <v>17</v>
      </c>
      <c r="F1015" t="s">
        <v>562</v>
      </c>
      <c r="J1015" t="s">
        <v>12</v>
      </c>
      <c r="K1015" t="s">
        <v>12</v>
      </c>
      <c r="L1015" t="s">
        <v>563</v>
      </c>
      <c r="M1015" t="s">
        <v>23</v>
      </c>
      <c r="N101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1015">
        <v>174</v>
      </c>
      <c r="P1015" t="s">
        <v>3778</v>
      </c>
      <c r="Q1015">
        <f>IF(Table2[[#This Row],[Resolution_Units]]="m",Table2[[#This Row],[Resolution2_best]], IF(Table2[[#This Row],[Resolution_Units]]="k",Table2[[#This Row],[Resolution2_best]]*1000,""))</f>
        <v>174</v>
      </c>
    </row>
    <row r="1016" spans="1:17" x14ac:dyDescent="0.25">
      <c r="A1016" t="s">
        <v>627</v>
      </c>
      <c r="B1016">
        <v>145</v>
      </c>
      <c r="C1016" t="s">
        <v>628</v>
      </c>
      <c r="E1016" t="s">
        <v>11</v>
      </c>
      <c r="F1016" t="s">
        <v>629</v>
      </c>
      <c r="G1016" t="s">
        <v>630</v>
      </c>
      <c r="H1016">
        <v>15</v>
      </c>
      <c r="I1016" t="s">
        <v>3777</v>
      </c>
      <c r="J1016" t="s">
        <v>347</v>
      </c>
      <c r="K1016" t="s">
        <v>631</v>
      </c>
      <c r="L1016" t="s">
        <v>632</v>
      </c>
      <c r="M1016" t="s">
        <v>3793</v>
      </c>
      <c r="N1016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15</v>
      </c>
      <c r="O1016">
        <v>1.4</v>
      </c>
      <c r="P1016" t="s">
        <v>3777</v>
      </c>
      <c r="Q1016">
        <f>IF(Table2[[#This Row],[Resolution_Units]]="m",Table2[[#This Row],[Resolution2_best]], IF(Table2[[#This Row],[Resolution_Units]]="k",Table2[[#This Row],[Resolution2_best]]*1000,""))</f>
        <v>1400</v>
      </c>
    </row>
    <row r="1017" spans="1:17" x14ac:dyDescent="0.25">
      <c r="A1017" t="s">
        <v>583</v>
      </c>
      <c r="B1017">
        <v>134</v>
      </c>
      <c r="C1017" t="s">
        <v>584</v>
      </c>
      <c r="E1017" t="s">
        <v>17</v>
      </c>
      <c r="F1017" t="s">
        <v>585</v>
      </c>
      <c r="J1017" t="s">
        <v>12</v>
      </c>
      <c r="K1017" t="s">
        <v>12</v>
      </c>
      <c r="L1017" t="s">
        <v>563</v>
      </c>
      <c r="M1017" t="s">
        <v>68</v>
      </c>
      <c r="N1017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1017">
        <v>0.8</v>
      </c>
      <c r="P1017" t="s">
        <v>3777</v>
      </c>
      <c r="Q1017">
        <f>IF(Table2[[#This Row],[Resolution_Units]]="m",Table2[[#This Row],[Resolution2_best]], IF(Table2[[#This Row],[Resolution_Units]]="k",Table2[[#This Row],[Resolution2_best]]*1000,""))</f>
        <v>800</v>
      </c>
    </row>
    <row r="1018" spans="1:17" x14ac:dyDescent="0.25">
      <c r="A1018" t="s">
        <v>525</v>
      </c>
      <c r="B1018">
        <v>120</v>
      </c>
      <c r="C1018" t="s">
        <v>526</v>
      </c>
      <c r="E1018" t="s">
        <v>17</v>
      </c>
      <c r="F1018" t="s">
        <v>527</v>
      </c>
      <c r="J1018" t="s">
        <v>12</v>
      </c>
      <c r="K1018" t="s">
        <v>12</v>
      </c>
      <c r="L1018" t="s">
        <v>525</v>
      </c>
      <c r="M1018" t="s">
        <v>23</v>
      </c>
      <c r="N101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1018">
        <v>20</v>
      </c>
      <c r="P1018" t="s">
        <v>3778</v>
      </c>
      <c r="Q1018">
        <f>IF(Table2[[#This Row],[Resolution_Units]]="m",Table2[[#This Row],[Resolution2_best]], IF(Table2[[#This Row],[Resolution_Units]]="k",Table2[[#This Row],[Resolution2_best]]*1000,""))</f>
        <v>20</v>
      </c>
    </row>
    <row r="1019" spans="1:17" x14ac:dyDescent="0.25">
      <c r="A1019" t="s">
        <v>533</v>
      </c>
      <c r="B1019">
        <v>122</v>
      </c>
      <c r="C1019" t="s">
        <v>534</v>
      </c>
      <c r="E1019" t="s">
        <v>17</v>
      </c>
      <c r="F1019" t="s">
        <v>535</v>
      </c>
      <c r="J1019" t="s">
        <v>12</v>
      </c>
      <c r="K1019" t="s">
        <v>12</v>
      </c>
      <c r="L1019" t="s">
        <v>533</v>
      </c>
      <c r="M1019" t="s">
        <v>54</v>
      </c>
      <c r="N1019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1019">
        <v>4</v>
      </c>
      <c r="P1019" t="s">
        <v>3777</v>
      </c>
      <c r="Q1019">
        <f>IF(Table2[[#This Row],[Resolution_Units]]="m",Table2[[#This Row],[Resolution2_best]], IF(Table2[[#This Row],[Resolution_Units]]="k",Table2[[#This Row],[Resolution2_best]]*1000,""))</f>
        <v>4000</v>
      </c>
    </row>
    <row r="1020" spans="1:17" x14ac:dyDescent="0.25">
      <c r="A1020" t="s">
        <v>649</v>
      </c>
      <c r="B1020">
        <v>149</v>
      </c>
      <c r="C1020" t="s">
        <v>650</v>
      </c>
      <c r="E1020" t="s">
        <v>17</v>
      </c>
      <c r="J1020" t="s">
        <v>12</v>
      </c>
      <c r="K1020" t="s">
        <v>12</v>
      </c>
      <c r="L1020" t="s">
        <v>651</v>
      </c>
      <c r="M1020" t="s">
        <v>54</v>
      </c>
      <c r="N1020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1020" t="str">
        <f>IF(Table2[[#This Row],[Resolution_Units]]="m",Table2[[#This Row],[Resolution2_best]], IF(Table2[[#This Row],[Resolution_Units]]="k",Table2[[#This Row],[Resolution2_best]]*1000,""))</f>
        <v/>
      </c>
    </row>
    <row r="1021" spans="1:17" x14ac:dyDescent="0.25">
      <c r="A1021" t="s">
        <v>1042</v>
      </c>
      <c r="B1021">
        <v>256</v>
      </c>
      <c r="C1021" t="s">
        <v>1043</v>
      </c>
      <c r="E1021" t="s">
        <v>11</v>
      </c>
      <c r="F1021" t="s">
        <v>1044</v>
      </c>
      <c r="G1021" t="s">
        <v>1045</v>
      </c>
      <c r="H1021">
        <v>10.5</v>
      </c>
      <c r="I1021" t="s">
        <v>3778</v>
      </c>
      <c r="J1021" t="s">
        <v>1046</v>
      </c>
      <c r="K1021" t="s">
        <v>808</v>
      </c>
      <c r="L1021" t="s">
        <v>1042</v>
      </c>
      <c r="M1021" t="s">
        <v>68</v>
      </c>
      <c r="N1021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10500</v>
      </c>
      <c r="O1021">
        <v>2</v>
      </c>
      <c r="P1021" t="s">
        <v>3777</v>
      </c>
      <c r="Q1021">
        <f>IF(Table2[[#This Row],[Resolution_Units]]="m",Table2[[#This Row],[Resolution2_best]], IF(Table2[[#This Row],[Resolution_Units]]="k",Table2[[#This Row],[Resolution2_best]]*1000,""))</f>
        <v>2000</v>
      </c>
    </row>
    <row r="1022" spans="1:17" x14ac:dyDescent="0.25">
      <c r="A1022" t="s">
        <v>1053</v>
      </c>
      <c r="B1022">
        <v>259</v>
      </c>
      <c r="C1022" t="s">
        <v>1054</v>
      </c>
      <c r="E1022" t="s">
        <v>11</v>
      </c>
      <c r="F1022" t="s">
        <v>1055</v>
      </c>
      <c r="J1022" t="s">
        <v>12</v>
      </c>
      <c r="K1022" t="s">
        <v>12</v>
      </c>
      <c r="L1022" t="s">
        <v>1056</v>
      </c>
      <c r="M1022" t="s">
        <v>54</v>
      </c>
      <c r="N1022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1022">
        <v>25</v>
      </c>
      <c r="P1022" t="s">
        <v>3777</v>
      </c>
      <c r="Q1022">
        <f>IF(Table2[[#This Row],[Resolution_Units]]="m",Table2[[#This Row],[Resolution2_best]], IF(Table2[[#This Row],[Resolution_Units]]="k",Table2[[#This Row],[Resolution2_best]]*1000,""))</f>
        <v>25000</v>
      </c>
    </row>
    <row r="1023" spans="1:17" x14ac:dyDescent="0.25">
      <c r="A1023" t="s">
        <v>1092</v>
      </c>
      <c r="B1023">
        <v>274</v>
      </c>
      <c r="C1023" t="s">
        <v>1093</v>
      </c>
      <c r="E1023" t="s">
        <v>51</v>
      </c>
      <c r="F1023" t="s">
        <v>287</v>
      </c>
      <c r="J1023" t="s">
        <v>12</v>
      </c>
      <c r="K1023" t="s">
        <v>12</v>
      </c>
      <c r="L1023" t="s">
        <v>12</v>
      </c>
      <c r="M1023" t="s">
        <v>134</v>
      </c>
      <c r="N1023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1023" t="str">
        <f>IF(Table2[[#This Row],[Resolution_Units]]="m",Table2[[#This Row],[Resolution2_best]], IF(Table2[[#This Row],[Resolution_Units]]="k",Table2[[#This Row],[Resolution2_best]]*1000,""))</f>
        <v/>
      </c>
    </row>
    <row r="1024" spans="1:17" x14ac:dyDescent="0.25">
      <c r="A1024" t="s">
        <v>1145</v>
      </c>
      <c r="B1024">
        <v>290</v>
      </c>
      <c r="C1024" t="s">
        <v>1146</v>
      </c>
      <c r="E1024" t="s">
        <v>11</v>
      </c>
      <c r="F1024" t="s">
        <v>260</v>
      </c>
      <c r="G1024" t="s">
        <v>814</v>
      </c>
      <c r="H1024">
        <v>40</v>
      </c>
      <c r="I1024" t="s">
        <v>3777</v>
      </c>
      <c r="J1024" t="s">
        <v>443</v>
      </c>
      <c r="K1024" t="s">
        <v>255</v>
      </c>
      <c r="L1024" t="s">
        <v>1147</v>
      </c>
      <c r="M1024" t="s">
        <v>263</v>
      </c>
      <c r="N1024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40</v>
      </c>
      <c r="O1024">
        <v>0.5</v>
      </c>
      <c r="P1024" t="s">
        <v>3777</v>
      </c>
      <c r="Q1024">
        <f>IF(Table2[[#This Row],[Resolution_Units]]="m",Table2[[#This Row],[Resolution2_best]], IF(Table2[[#This Row],[Resolution_Units]]="k",Table2[[#This Row],[Resolution2_best]]*1000,""))</f>
        <v>500</v>
      </c>
    </row>
    <row r="1025" spans="1:17" x14ac:dyDescent="0.25">
      <c r="A1025" t="s">
        <v>1133</v>
      </c>
      <c r="B1025">
        <v>286</v>
      </c>
      <c r="C1025" t="s">
        <v>1129</v>
      </c>
      <c r="E1025" t="s">
        <v>11</v>
      </c>
      <c r="F1025" t="s">
        <v>1130</v>
      </c>
      <c r="G1025" t="s">
        <v>1131</v>
      </c>
      <c r="H1025">
        <v>25</v>
      </c>
      <c r="I1025" t="s">
        <v>3777</v>
      </c>
      <c r="J1025" t="s">
        <v>808</v>
      </c>
      <c r="K1025" t="s">
        <v>1132</v>
      </c>
      <c r="L1025" t="s">
        <v>12</v>
      </c>
      <c r="M1025" t="s">
        <v>54</v>
      </c>
      <c r="N1025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25</v>
      </c>
      <c r="Q1025" t="str">
        <f>IF(Table2[[#This Row],[Resolution_Units]]="m",Table2[[#This Row],[Resolution2_best]], IF(Table2[[#This Row],[Resolution_Units]]="k",Table2[[#This Row],[Resolution2_best]]*1000,""))</f>
        <v/>
      </c>
    </row>
    <row r="1026" spans="1:17" x14ac:dyDescent="0.25">
      <c r="A1026" t="s">
        <v>1189</v>
      </c>
      <c r="B1026">
        <v>301</v>
      </c>
      <c r="C1026" t="s">
        <v>1190</v>
      </c>
      <c r="E1026" t="s">
        <v>17</v>
      </c>
      <c r="J1026" t="s">
        <v>12</v>
      </c>
      <c r="K1026" t="s">
        <v>12</v>
      </c>
      <c r="L1026" t="s">
        <v>1191</v>
      </c>
      <c r="M1026" t="s">
        <v>302</v>
      </c>
      <c r="N102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1026" t="str">
        <f>IF(Table2[[#This Row],[Resolution_Units]]="m",Table2[[#This Row],[Resolution2_best]], IF(Table2[[#This Row],[Resolution_Units]]="k",Table2[[#This Row],[Resolution2_best]]*1000,""))</f>
        <v/>
      </c>
    </row>
    <row r="1027" spans="1:17" x14ac:dyDescent="0.25">
      <c r="A1027" t="s">
        <v>1295</v>
      </c>
      <c r="B1027">
        <v>331</v>
      </c>
      <c r="C1027" t="s">
        <v>1296</v>
      </c>
      <c r="E1027" t="s">
        <v>17</v>
      </c>
      <c r="F1027" t="s">
        <v>1297</v>
      </c>
      <c r="J1027" t="s">
        <v>12</v>
      </c>
      <c r="K1027" t="s">
        <v>12</v>
      </c>
      <c r="L1027" t="s">
        <v>651</v>
      </c>
      <c r="M1027" t="s">
        <v>23</v>
      </c>
      <c r="N1027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1027">
        <v>50</v>
      </c>
      <c r="P1027" t="s">
        <v>3778</v>
      </c>
      <c r="Q1027">
        <f>IF(Table2[[#This Row],[Resolution_Units]]="m",Table2[[#This Row],[Resolution2_best]], IF(Table2[[#This Row],[Resolution_Units]]="k",Table2[[#This Row],[Resolution2_best]]*1000,""))</f>
        <v>50</v>
      </c>
    </row>
    <row r="1028" spans="1:17" x14ac:dyDescent="0.25">
      <c r="A1028" t="s">
        <v>1643</v>
      </c>
      <c r="B1028">
        <v>423</v>
      </c>
      <c r="C1028" t="s">
        <v>1644</v>
      </c>
      <c r="E1028" t="s">
        <v>63</v>
      </c>
      <c r="F1028" t="s">
        <v>1645</v>
      </c>
      <c r="J1028" t="s">
        <v>12</v>
      </c>
      <c r="K1028" t="s">
        <v>12</v>
      </c>
      <c r="L1028" t="s">
        <v>1646</v>
      </c>
      <c r="M1028" t="s">
        <v>23</v>
      </c>
      <c r="N102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1028" t="str">
        <f>IF(Table2[[#This Row],[Resolution_Units]]="m",Table2[[#This Row],[Resolution2_best]], IF(Table2[[#This Row],[Resolution_Units]]="k",Table2[[#This Row],[Resolution2_best]]*1000,""))</f>
        <v/>
      </c>
    </row>
    <row r="1029" spans="1:17" x14ac:dyDescent="0.25">
      <c r="A1029" t="s">
        <v>1566</v>
      </c>
      <c r="B1029">
        <v>402</v>
      </c>
      <c r="C1029" t="s">
        <v>1567</v>
      </c>
      <c r="E1029" t="s">
        <v>11</v>
      </c>
      <c r="F1029" t="s">
        <v>1568</v>
      </c>
      <c r="J1029" t="s">
        <v>12</v>
      </c>
      <c r="K1029" t="s">
        <v>12</v>
      </c>
      <c r="L1029" t="s">
        <v>1147</v>
      </c>
      <c r="M1029" t="s">
        <v>68</v>
      </c>
      <c r="N1029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1029">
        <v>100</v>
      </c>
      <c r="P1029" t="s">
        <v>3777</v>
      </c>
      <c r="Q1029">
        <f>IF(Table2[[#This Row],[Resolution_Units]]="m",Table2[[#This Row],[Resolution2_best]], IF(Table2[[#This Row],[Resolution_Units]]="k",Table2[[#This Row],[Resolution2_best]]*1000,""))</f>
        <v>100000</v>
      </c>
    </row>
    <row r="1030" spans="1:17" x14ac:dyDescent="0.25">
      <c r="A1030" t="s">
        <v>1479</v>
      </c>
      <c r="B1030">
        <v>378</v>
      </c>
      <c r="C1030" t="s">
        <v>1474</v>
      </c>
      <c r="E1030" t="s">
        <v>500</v>
      </c>
      <c r="F1030" t="s">
        <v>260</v>
      </c>
      <c r="G1030" t="s">
        <v>431</v>
      </c>
      <c r="H1030">
        <v>17</v>
      </c>
      <c r="I1030" t="s">
        <v>3777</v>
      </c>
      <c r="J1030" t="s">
        <v>1475</v>
      </c>
      <c r="K1030" t="s">
        <v>1476</v>
      </c>
      <c r="L1030" t="s">
        <v>12</v>
      </c>
      <c r="M1030" t="s">
        <v>263</v>
      </c>
      <c r="N1030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17</v>
      </c>
      <c r="O1030">
        <v>0.5</v>
      </c>
      <c r="P1030" t="s">
        <v>3777</v>
      </c>
      <c r="Q1030">
        <f>IF(Table2[[#This Row],[Resolution_Units]]="m",Table2[[#This Row],[Resolution2_best]], IF(Table2[[#This Row],[Resolution_Units]]="k",Table2[[#This Row],[Resolution2_best]]*1000,""))</f>
        <v>500</v>
      </c>
    </row>
    <row r="1031" spans="1:17" x14ac:dyDescent="0.25">
      <c r="A1031" t="s">
        <v>1595</v>
      </c>
      <c r="B1031">
        <v>409</v>
      </c>
      <c r="C1031" t="s">
        <v>1596</v>
      </c>
      <c r="E1031" t="s">
        <v>17</v>
      </c>
      <c r="F1031" t="s">
        <v>1597</v>
      </c>
      <c r="J1031" t="s">
        <v>12</v>
      </c>
      <c r="K1031" t="s">
        <v>12</v>
      </c>
      <c r="L1031" t="s">
        <v>1598</v>
      </c>
      <c r="M1031" t="s">
        <v>168</v>
      </c>
      <c r="N103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1031">
        <v>80</v>
      </c>
      <c r="P1031" t="s">
        <v>3777</v>
      </c>
      <c r="Q1031">
        <f>IF(Table2[[#This Row],[Resolution_Units]]="m",Table2[[#This Row],[Resolution2_best]], IF(Table2[[#This Row],[Resolution_Units]]="k",Table2[[#This Row],[Resolution2_best]]*1000,""))</f>
        <v>80000</v>
      </c>
    </row>
    <row r="1032" spans="1:17" x14ac:dyDescent="0.25">
      <c r="A1032" t="s">
        <v>1545</v>
      </c>
      <c r="B1032">
        <v>397</v>
      </c>
      <c r="C1032" t="s">
        <v>1546</v>
      </c>
      <c r="E1032" t="s">
        <v>11</v>
      </c>
      <c r="F1032" t="s">
        <v>1547</v>
      </c>
      <c r="J1032" t="s">
        <v>609</v>
      </c>
      <c r="K1032" t="s">
        <v>1548</v>
      </c>
      <c r="L1032" t="s">
        <v>1549</v>
      </c>
      <c r="M1032" t="s">
        <v>209</v>
      </c>
      <c r="N1032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1032">
        <v>10</v>
      </c>
      <c r="P1032" t="s">
        <v>3778</v>
      </c>
      <c r="Q1032">
        <f>IF(Table2[[#This Row],[Resolution_Units]]="m",Table2[[#This Row],[Resolution2_best]], IF(Table2[[#This Row],[Resolution_Units]]="k",Table2[[#This Row],[Resolution2_best]]*1000,""))</f>
        <v>10</v>
      </c>
    </row>
    <row r="1033" spans="1:17" x14ac:dyDescent="0.25">
      <c r="A1033" t="s">
        <v>1827</v>
      </c>
      <c r="B1033">
        <v>478</v>
      </c>
      <c r="C1033" t="s">
        <v>1828</v>
      </c>
      <c r="E1033" t="s">
        <v>17</v>
      </c>
      <c r="F1033" t="s">
        <v>1829</v>
      </c>
      <c r="J1033" t="s">
        <v>12</v>
      </c>
      <c r="K1033" t="s">
        <v>12</v>
      </c>
      <c r="L1033" t="s">
        <v>1827</v>
      </c>
      <c r="M1033" t="s">
        <v>23</v>
      </c>
      <c r="N1033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1033">
        <v>30</v>
      </c>
      <c r="P1033" t="s">
        <v>3778</v>
      </c>
      <c r="Q1033">
        <f>IF(Table2[[#This Row],[Resolution_Units]]="m",Table2[[#This Row],[Resolution2_best]], IF(Table2[[#This Row],[Resolution_Units]]="k",Table2[[#This Row],[Resolution2_best]]*1000,""))</f>
        <v>30</v>
      </c>
    </row>
    <row r="1034" spans="1:17" x14ac:dyDescent="0.25">
      <c r="A1034" t="s">
        <v>1821</v>
      </c>
      <c r="B1034">
        <v>475</v>
      </c>
      <c r="C1034" t="s">
        <v>1822</v>
      </c>
      <c r="E1034" t="s">
        <v>17</v>
      </c>
      <c r="J1034" t="s">
        <v>12</v>
      </c>
      <c r="K1034" t="s">
        <v>12</v>
      </c>
      <c r="L1034" t="s">
        <v>1823</v>
      </c>
      <c r="M1034" t="s">
        <v>302</v>
      </c>
      <c r="N1034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1034" t="str">
        <f>IF(Table2[[#This Row],[Resolution_Units]]="m",Table2[[#This Row],[Resolution2_best]], IF(Table2[[#This Row],[Resolution_Units]]="k",Table2[[#This Row],[Resolution2_best]]*1000,""))</f>
        <v/>
      </c>
    </row>
    <row r="1035" spans="1:17" x14ac:dyDescent="0.25">
      <c r="A1035" t="s">
        <v>9</v>
      </c>
      <c r="B1035">
        <v>18</v>
      </c>
      <c r="C1035" t="s">
        <v>10</v>
      </c>
      <c r="E1035" t="s">
        <v>11</v>
      </c>
      <c r="J1035" t="s">
        <v>12</v>
      </c>
      <c r="K1035" t="s">
        <v>12</v>
      </c>
      <c r="L1035" t="s">
        <v>13</v>
      </c>
      <c r="M1035" t="s">
        <v>14</v>
      </c>
      <c r="N103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1035" t="str">
        <f>IF(Table2[[#This Row],[Resolution_Units]]="m",Table2[[#This Row],[Resolution2_best]], IF(Table2[[#This Row],[Resolution_Units]]="k",Table2[[#This Row],[Resolution2_best]]*1000,""))</f>
        <v/>
      </c>
    </row>
    <row r="1036" spans="1:17" x14ac:dyDescent="0.25">
      <c r="A1036" t="s">
        <v>1856</v>
      </c>
      <c r="B1036">
        <v>488</v>
      </c>
      <c r="C1036" t="s">
        <v>1857</v>
      </c>
      <c r="E1036" t="s">
        <v>17</v>
      </c>
      <c r="F1036" t="s">
        <v>1858</v>
      </c>
      <c r="J1036" t="s">
        <v>12</v>
      </c>
      <c r="K1036" t="s">
        <v>12</v>
      </c>
      <c r="L1036" t="s">
        <v>563</v>
      </c>
      <c r="M1036" t="s">
        <v>23</v>
      </c>
      <c r="N103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1036">
        <v>1</v>
      </c>
      <c r="P1036" t="s">
        <v>3777</v>
      </c>
      <c r="Q1036">
        <f>IF(Table2[[#This Row],[Resolution_Units]]="m",Table2[[#This Row],[Resolution2_best]], IF(Table2[[#This Row],[Resolution_Units]]="k",Table2[[#This Row],[Resolution2_best]]*1000,""))</f>
        <v>1000</v>
      </c>
    </row>
    <row r="1037" spans="1:17" x14ac:dyDescent="0.25">
      <c r="A1037" t="s">
        <v>2345</v>
      </c>
      <c r="B1037">
        <v>625</v>
      </c>
      <c r="C1037" t="s">
        <v>2346</v>
      </c>
      <c r="E1037" t="s">
        <v>11</v>
      </c>
      <c r="F1037" t="s">
        <v>1486</v>
      </c>
      <c r="J1037" t="s">
        <v>2347</v>
      </c>
      <c r="K1037" t="s">
        <v>631</v>
      </c>
      <c r="L1037" t="s">
        <v>2348</v>
      </c>
      <c r="M1037" t="s">
        <v>23</v>
      </c>
      <c r="N1037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1037">
        <v>1</v>
      </c>
      <c r="P1037" t="s">
        <v>3777</v>
      </c>
      <c r="Q1037">
        <f>IF(Table2[[#This Row],[Resolution_Units]]="m",Table2[[#This Row],[Resolution2_best]], IF(Table2[[#This Row],[Resolution_Units]]="k",Table2[[#This Row],[Resolution2_best]]*1000,""))</f>
        <v>1000</v>
      </c>
    </row>
    <row r="1038" spans="1:17" x14ac:dyDescent="0.25">
      <c r="A1038" t="s">
        <v>2370</v>
      </c>
      <c r="B1038">
        <v>632</v>
      </c>
      <c r="C1038" t="s">
        <v>2371</v>
      </c>
      <c r="E1038" t="s">
        <v>51</v>
      </c>
      <c r="F1038" t="s">
        <v>2372</v>
      </c>
      <c r="J1038" t="s">
        <v>12</v>
      </c>
      <c r="K1038" t="s">
        <v>12</v>
      </c>
      <c r="L1038" t="s">
        <v>12</v>
      </c>
      <c r="M1038" t="s">
        <v>23</v>
      </c>
      <c r="N1038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1038">
        <v>1</v>
      </c>
      <c r="P1038" t="s">
        <v>3777</v>
      </c>
      <c r="Q1038">
        <f>IF(Table2[[#This Row],[Resolution_Units]]="m",Table2[[#This Row],[Resolution2_best]], IF(Table2[[#This Row],[Resolution_Units]]="k",Table2[[#This Row],[Resolution2_best]]*1000,""))</f>
        <v>1000</v>
      </c>
    </row>
    <row r="1039" spans="1:17" x14ac:dyDescent="0.25">
      <c r="A1039" t="s">
        <v>2342</v>
      </c>
      <c r="B1039">
        <v>624</v>
      </c>
      <c r="C1039" t="s">
        <v>2343</v>
      </c>
      <c r="E1039" t="s">
        <v>11</v>
      </c>
      <c r="J1039" t="s">
        <v>12</v>
      </c>
      <c r="K1039" t="s">
        <v>12</v>
      </c>
      <c r="L1039" t="s">
        <v>2344</v>
      </c>
      <c r="M1039" t="s">
        <v>14</v>
      </c>
      <c r="N1039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1039" t="str">
        <f>IF(Table2[[#This Row],[Resolution_Units]]="m",Table2[[#This Row],[Resolution2_best]], IF(Table2[[#This Row],[Resolution_Units]]="k",Table2[[#This Row],[Resolution2_best]]*1000,""))</f>
        <v/>
      </c>
    </row>
    <row r="1040" spans="1:17" x14ac:dyDescent="0.25">
      <c r="A1040" t="s">
        <v>2586</v>
      </c>
      <c r="B1040">
        <v>698</v>
      </c>
      <c r="C1040" t="s">
        <v>2586</v>
      </c>
      <c r="E1040" t="s">
        <v>26</v>
      </c>
      <c r="F1040" t="s">
        <v>18</v>
      </c>
      <c r="G1040" t="s">
        <v>2587</v>
      </c>
      <c r="H1040">
        <v>4</v>
      </c>
      <c r="I1040" t="s">
        <v>3778</v>
      </c>
      <c r="J1040" t="s">
        <v>180</v>
      </c>
      <c r="K1040" t="s">
        <v>20</v>
      </c>
      <c r="L1040" t="s">
        <v>2348</v>
      </c>
      <c r="M1040" t="s">
        <v>23</v>
      </c>
      <c r="N1040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4000</v>
      </c>
      <c r="O1040">
        <v>4</v>
      </c>
      <c r="P1040" t="s">
        <v>3777</v>
      </c>
      <c r="Q1040">
        <f>IF(Table2[[#This Row],[Resolution_Units]]="m",Table2[[#This Row],[Resolution2_best]], IF(Table2[[#This Row],[Resolution_Units]]="k",Table2[[#This Row],[Resolution2_best]]*1000,""))</f>
        <v>4000</v>
      </c>
    </row>
    <row r="1041" spans="1:17" x14ac:dyDescent="0.25">
      <c r="A1041" t="s">
        <v>2739</v>
      </c>
      <c r="B1041">
        <v>748</v>
      </c>
      <c r="C1041" t="s">
        <v>2740</v>
      </c>
      <c r="E1041" t="s">
        <v>17</v>
      </c>
      <c r="F1041" t="s">
        <v>2741</v>
      </c>
      <c r="J1041" t="s">
        <v>12</v>
      </c>
      <c r="K1041" t="s">
        <v>12</v>
      </c>
      <c r="L1041" t="s">
        <v>2739</v>
      </c>
      <c r="M1041" t="s">
        <v>209</v>
      </c>
      <c r="N1041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1041">
        <v>5</v>
      </c>
      <c r="P1041" t="s">
        <v>3778</v>
      </c>
      <c r="Q1041">
        <f>IF(Table2[[#This Row],[Resolution_Units]]="m",Table2[[#This Row],[Resolution2_best]], IF(Table2[[#This Row],[Resolution_Units]]="k",Table2[[#This Row],[Resolution2_best]]*1000,""))</f>
        <v>5</v>
      </c>
    </row>
    <row r="1042" spans="1:17" x14ac:dyDescent="0.25">
      <c r="A1042" t="s">
        <v>2653</v>
      </c>
      <c r="B1042">
        <v>720</v>
      </c>
      <c r="C1042" t="s">
        <v>2654</v>
      </c>
      <c r="E1042" t="s">
        <v>51</v>
      </c>
      <c r="F1042" t="s">
        <v>260</v>
      </c>
      <c r="J1042" t="s">
        <v>12</v>
      </c>
      <c r="K1042" t="s">
        <v>12</v>
      </c>
      <c r="L1042" t="s">
        <v>12</v>
      </c>
      <c r="M1042" t="s">
        <v>263</v>
      </c>
      <c r="N1042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1042">
        <v>0.5</v>
      </c>
      <c r="P1042" t="s">
        <v>3777</v>
      </c>
      <c r="Q1042">
        <f>IF(Table2[[#This Row],[Resolution_Units]]="m",Table2[[#This Row],[Resolution2_best]], IF(Table2[[#This Row],[Resolution_Units]]="k",Table2[[#This Row],[Resolution2_best]]*1000,""))</f>
        <v>500</v>
      </c>
    </row>
    <row r="1043" spans="1:17" x14ac:dyDescent="0.25">
      <c r="A1043" t="s">
        <v>2937</v>
      </c>
      <c r="B1043">
        <v>800</v>
      </c>
      <c r="C1043" t="s">
        <v>2919</v>
      </c>
      <c r="E1043" t="s">
        <v>1051</v>
      </c>
      <c r="F1043" t="s">
        <v>184</v>
      </c>
      <c r="J1043" t="s">
        <v>12</v>
      </c>
      <c r="K1043" t="s">
        <v>12</v>
      </c>
      <c r="L1043" t="s">
        <v>12</v>
      </c>
      <c r="M1043" t="s">
        <v>214</v>
      </c>
      <c r="N1043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1043">
        <v>25</v>
      </c>
      <c r="P1043" t="s">
        <v>3777</v>
      </c>
      <c r="Q1043">
        <f>IF(Table2[[#This Row],[Resolution_Units]]="m",Table2[[#This Row],[Resolution2_best]], IF(Table2[[#This Row],[Resolution_Units]]="k",Table2[[#This Row],[Resolution2_best]]*1000,""))</f>
        <v>25000</v>
      </c>
    </row>
    <row r="1044" spans="1:17" x14ac:dyDescent="0.25">
      <c r="A1044" t="s">
        <v>3424</v>
      </c>
      <c r="B1044">
        <v>962</v>
      </c>
      <c r="C1044" t="s">
        <v>3425</v>
      </c>
      <c r="E1044" t="s">
        <v>1051</v>
      </c>
      <c r="F1044" t="s">
        <v>2681</v>
      </c>
      <c r="J1044" t="s">
        <v>12</v>
      </c>
      <c r="K1044" t="s">
        <v>12</v>
      </c>
      <c r="L1044" t="s">
        <v>12</v>
      </c>
      <c r="M1044" t="s">
        <v>23</v>
      </c>
      <c r="N1044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1044">
        <v>80</v>
      </c>
      <c r="P1044" t="s">
        <v>3778</v>
      </c>
      <c r="Q1044">
        <f>IF(Table2[[#This Row],[Resolution_Units]]="m",Table2[[#This Row],[Resolution2_best]], IF(Table2[[#This Row],[Resolution_Units]]="k",Table2[[#This Row],[Resolution2_best]]*1000,""))</f>
        <v>80</v>
      </c>
    </row>
    <row r="1045" spans="1:17" x14ac:dyDescent="0.25">
      <c r="A1045" t="s">
        <v>3353</v>
      </c>
      <c r="B1045">
        <v>936</v>
      </c>
      <c r="C1045" t="s">
        <v>3354</v>
      </c>
      <c r="E1045" t="s">
        <v>11</v>
      </c>
      <c r="F1045" t="s">
        <v>1568</v>
      </c>
      <c r="J1045" t="s">
        <v>12</v>
      </c>
      <c r="K1045" t="s">
        <v>12</v>
      </c>
      <c r="L1045" t="s">
        <v>3355</v>
      </c>
      <c r="M1045" t="s">
        <v>68</v>
      </c>
      <c r="N1045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1045">
        <v>100</v>
      </c>
      <c r="P1045" t="s">
        <v>3777</v>
      </c>
      <c r="Q1045">
        <f>IF(Table2[[#This Row],[Resolution_Units]]="m",Table2[[#This Row],[Resolution2_best]], IF(Table2[[#This Row],[Resolution_Units]]="k",Table2[[#This Row],[Resolution2_best]]*1000,""))</f>
        <v>100000</v>
      </c>
    </row>
    <row r="1046" spans="1:17" x14ac:dyDescent="0.25">
      <c r="A1046" t="s">
        <v>3394</v>
      </c>
      <c r="B1046">
        <v>950</v>
      </c>
      <c r="C1046" t="s">
        <v>3395</v>
      </c>
      <c r="E1046" t="s">
        <v>63</v>
      </c>
      <c r="J1046" t="s">
        <v>12</v>
      </c>
      <c r="K1046" t="s">
        <v>12</v>
      </c>
      <c r="L1046" t="s">
        <v>1646</v>
      </c>
      <c r="M1046" t="s">
        <v>134</v>
      </c>
      <c r="N1046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1046" t="str">
        <f>IF(Table2[[#This Row],[Resolution_Units]]="m",Table2[[#This Row],[Resolution2_best]], IF(Table2[[#This Row],[Resolution_Units]]="k",Table2[[#This Row],[Resolution2_best]]*1000,""))</f>
        <v/>
      </c>
    </row>
    <row r="1047" spans="1:17" x14ac:dyDescent="0.25">
      <c r="A1047" t="s">
        <v>2899</v>
      </c>
      <c r="B1047">
        <v>789</v>
      </c>
      <c r="C1047" t="s">
        <v>2900</v>
      </c>
      <c r="E1047" t="s">
        <v>11</v>
      </c>
      <c r="J1047" t="s">
        <v>12</v>
      </c>
      <c r="K1047" t="s">
        <v>12</v>
      </c>
      <c r="L1047" t="s">
        <v>2901</v>
      </c>
      <c r="M1047" t="s">
        <v>209</v>
      </c>
      <c r="N1047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Q1047" t="str">
        <f>IF(Table2[[#This Row],[Resolution_Units]]="m",Table2[[#This Row],[Resolution2_best]], IF(Table2[[#This Row],[Resolution_Units]]="k",Table2[[#This Row],[Resolution2_best]]*1000,""))</f>
        <v/>
      </c>
    </row>
    <row r="1048" spans="1:17" x14ac:dyDescent="0.25">
      <c r="A1048" t="s">
        <v>3465</v>
      </c>
      <c r="B1048">
        <v>974</v>
      </c>
      <c r="C1048" t="s">
        <v>3466</v>
      </c>
      <c r="E1048" t="s">
        <v>11</v>
      </c>
      <c r="F1048" t="s">
        <v>260</v>
      </c>
      <c r="G1048" t="s">
        <v>814</v>
      </c>
      <c r="H1048">
        <v>40</v>
      </c>
      <c r="I1048" t="s">
        <v>3777</v>
      </c>
      <c r="J1048" t="s">
        <v>443</v>
      </c>
      <c r="K1048" t="s">
        <v>255</v>
      </c>
      <c r="L1048" t="s">
        <v>3467</v>
      </c>
      <c r="M1048" t="s">
        <v>263</v>
      </c>
      <c r="N1048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40</v>
      </c>
      <c r="O1048">
        <v>0.5</v>
      </c>
      <c r="P1048" t="s">
        <v>3777</v>
      </c>
      <c r="Q1048">
        <f>IF(Table2[[#This Row],[Resolution_Units]]="m",Table2[[#This Row],[Resolution2_best]], IF(Table2[[#This Row],[Resolution_Units]]="k",Table2[[#This Row],[Resolution2_best]]*1000,""))</f>
        <v>500</v>
      </c>
    </row>
    <row r="1049" spans="1:17" x14ac:dyDescent="0.25">
      <c r="A1049" t="s">
        <v>3561</v>
      </c>
      <c r="B1049">
        <v>1004</v>
      </c>
      <c r="C1049" t="s">
        <v>3562</v>
      </c>
      <c r="E1049" t="s">
        <v>860</v>
      </c>
      <c r="F1049" t="s">
        <v>3563</v>
      </c>
      <c r="J1049" t="s">
        <v>12</v>
      </c>
      <c r="K1049" t="s">
        <v>12</v>
      </c>
      <c r="L1049" t="s">
        <v>12</v>
      </c>
      <c r="M1049" t="s">
        <v>68</v>
      </c>
      <c r="N1049" t="str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/>
      </c>
      <c r="O1049">
        <v>10</v>
      </c>
      <c r="P1049" t="s">
        <v>3777</v>
      </c>
      <c r="Q1049">
        <f>IF(Table2[[#This Row],[Resolution_Units]]="m",Table2[[#This Row],[Resolution2_best]], IF(Table2[[#This Row],[Resolution_Units]]="k",Table2[[#This Row],[Resolution2_best]]*1000,""))</f>
        <v>10000</v>
      </c>
    </row>
    <row r="1050" spans="1:17" x14ac:dyDescent="0.25">
      <c r="A1050" t="s">
        <v>3578</v>
      </c>
      <c r="B1050">
        <v>1009</v>
      </c>
      <c r="C1050" t="s">
        <v>3579</v>
      </c>
      <c r="E1050" t="s">
        <v>11</v>
      </c>
      <c r="F1050" t="s">
        <v>3580</v>
      </c>
      <c r="G1050" t="s">
        <v>3581</v>
      </c>
      <c r="H1050">
        <v>0.8</v>
      </c>
      <c r="I1050" t="s">
        <v>3778</v>
      </c>
      <c r="J1050" t="s">
        <v>2009</v>
      </c>
      <c r="K1050" t="s">
        <v>3582</v>
      </c>
      <c r="L1050" t="s">
        <v>1549</v>
      </c>
      <c r="M1050" t="s">
        <v>14</v>
      </c>
      <c r="N1050">
        <f>IF(Table2[[#This Row],[Data_Rate_Units]]="k",Table2[[#This Row],[Data_Rate_Num]], IF(Table2[[#This Row],[Data_Rate_Units]]="M",Table2[[#This Row],[Data_Rate_Num]]*1000, IF(Table2[[#This Row],[Data_Rate_Num]]="G",Table2[[#This Row],[Data_Rate_Units]]*(1*10^6), IF(Table2[[#This Row],[Data_Rate_Units]]="b",Table2[[#This Row],[Data_Rate_Num]]*0.001, ""))))</f>
        <v>800</v>
      </c>
      <c r="O1050">
        <v>1</v>
      </c>
      <c r="P1050" t="s">
        <v>3778</v>
      </c>
      <c r="Q1050">
        <f>IF(Table2[[#This Row],[Resolution_Units]]="m",Table2[[#This Row],[Resolution2_best]], IF(Table2[[#This Row],[Resolution_Units]]="k",Table2[[#This Row],[Resolution2_best]]*1000,""))</f>
        <v>1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2672F-4F07-1F4A-899D-58DAC1033989}">
  <dimension ref="A1:H1050"/>
  <sheetViews>
    <sheetView workbookViewId="0">
      <selection activeCell="A2" sqref="A2:A1050"/>
    </sheetView>
  </sheetViews>
  <sheetFormatPr defaultColWidth="11" defaultRowHeight="15.75" x14ac:dyDescent="0.25"/>
  <cols>
    <col min="1" max="1" width="17.375" customWidth="1"/>
    <col min="2" max="2" width="27.125" customWidth="1"/>
    <col min="3" max="3" width="21.625" customWidth="1"/>
    <col min="4" max="4" width="14.125" customWidth="1"/>
    <col min="6" max="6" width="11.5" customWidth="1"/>
    <col min="7" max="7" width="15.875" customWidth="1"/>
  </cols>
  <sheetData>
    <row r="1" spans="1:8" x14ac:dyDescent="0.25">
      <c r="A1" t="s">
        <v>3788</v>
      </c>
      <c r="B1" t="s">
        <v>1</v>
      </c>
      <c r="C1" t="s">
        <v>3772</v>
      </c>
      <c r="D1" t="s">
        <v>8</v>
      </c>
      <c r="E1" t="s">
        <v>6</v>
      </c>
      <c r="F1" t="s">
        <v>7</v>
      </c>
      <c r="G1" t="s">
        <v>3786</v>
      </c>
      <c r="H1" t="s">
        <v>3</v>
      </c>
    </row>
    <row r="2" spans="1:8" x14ac:dyDescent="0.25">
      <c r="A2">
        <v>18</v>
      </c>
      <c r="B2" t="s">
        <v>10</v>
      </c>
      <c r="C2" t="s">
        <v>14</v>
      </c>
      <c r="D2" t="s">
        <v>13</v>
      </c>
      <c r="E2" t="s">
        <v>12</v>
      </c>
      <c r="F2" t="s">
        <v>12</v>
      </c>
      <c r="G2" t="s">
        <v>12</v>
      </c>
      <c r="H2" t="s">
        <v>11</v>
      </c>
    </row>
    <row r="3" spans="1:8" x14ac:dyDescent="0.25">
      <c r="A3">
        <v>19</v>
      </c>
      <c r="B3" t="s">
        <v>16</v>
      </c>
      <c r="C3" t="s">
        <v>23</v>
      </c>
      <c r="D3" t="s">
        <v>22</v>
      </c>
      <c r="E3" t="s">
        <v>20</v>
      </c>
      <c r="F3" t="s">
        <v>21</v>
      </c>
      <c r="G3">
        <v>6500</v>
      </c>
      <c r="H3" t="s">
        <v>17</v>
      </c>
    </row>
    <row r="4" spans="1:8" x14ac:dyDescent="0.25">
      <c r="A4">
        <v>20</v>
      </c>
      <c r="B4" t="s">
        <v>25</v>
      </c>
      <c r="C4" t="s">
        <v>32</v>
      </c>
      <c r="D4" t="s">
        <v>31</v>
      </c>
      <c r="E4" t="s">
        <v>29</v>
      </c>
      <c r="F4" t="s">
        <v>30</v>
      </c>
      <c r="G4">
        <v>4.8</v>
      </c>
      <c r="H4" t="s">
        <v>26</v>
      </c>
    </row>
    <row r="5" spans="1:8" x14ac:dyDescent="0.25">
      <c r="A5">
        <v>21</v>
      </c>
      <c r="B5" t="s">
        <v>34</v>
      </c>
      <c r="C5" t="s">
        <v>23</v>
      </c>
      <c r="D5" t="s">
        <v>40</v>
      </c>
      <c r="E5" t="s">
        <v>38</v>
      </c>
      <c r="F5" t="s">
        <v>39</v>
      </c>
      <c r="G5">
        <v>625</v>
      </c>
      <c r="H5" t="s">
        <v>35</v>
      </c>
    </row>
    <row r="6" spans="1:8" x14ac:dyDescent="0.25">
      <c r="A6">
        <v>22</v>
      </c>
      <c r="B6" t="s">
        <v>42</v>
      </c>
      <c r="C6" t="s">
        <v>23</v>
      </c>
      <c r="D6" t="s">
        <v>48</v>
      </c>
      <c r="E6" t="s">
        <v>46</v>
      </c>
      <c r="F6" t="s">
        <v>47</v>
      </c>
      <c r="G6">
        <v>66000</v>
      </c>
      <c r="H6" t="s">
        <v>43</v>
      </c>
    </row>
    <row r="7" spans="1:8" x14ac:dyDescent="0.25">
      <c r="A7">
        <v>23</v>
      </c>
      <c r="B7" t="s">
        <v>50</v>
      </c>
      <c r="C7" t="s">
        <v>54</v>
      </c>
      <c r="D7" t="s">
        <v>53</v>
      </c>
      <c r="E7" t="s">
        <v>12</v>
      </c>
      <c r="F7" t="s">
        <v>12</v>
      </c>
      <c r="G7" t="s">
        <v>12</v>
      </c>
      <c r="H7" t="s">
        <v>51</v>
      </c>
    </row>
    <row r="8" spans="1:8" x14ac:dyDescent="0.25">
      <c r="A8">
        <v>24</v>
      </c>
      <c r="B8" t="s">
        <v>56</v>
      </c>
      <c r="C8" t="s">
        <v>56</v>
      </c>
      <c r="D8" t="s">
        <v>57</v>
      </c>
      <c r="E8" t="s">
        <v>12</v>
      </c>
      <c r="F8" t="s">
        <v>12</v>
      </c>
      <c r="G8" t="s">
        <v>12</v>
      </c>
      <c r="H8" t="s">
        <v>17</v>
      </c>
    </row>
    <row r="9" spans="1:8" x14ac:dyDescent="0.25">
      <c r="A9">
        <v>25</v>
      </c>
      <c r="B9" t="s">
        <v>59</v>
      </c>
      <c r="C9" t="s">
        <v>14</v>
      </c>
      <c r="D9" t="s">
        <v>60</v>
      </c>
      <c r="E9" t="s">
        <v>12</v>
      </c>
      <c r="F9" t="s">
        <v>12</v>
      </c>
      <c r="G9" t="s">
        <v>12</v>
      </c>
      <c r="H9" t="s">
        <v>11</v>
      </c>
    </row>
    <row r="10" spans="1:8" x14ac:dyDescent="0.25">
      <c r="A10">
        <v>26</v>
      </c>
      <c r="B10" t="s">
        <v>62</v>
      </c>
      <c r="C10" t="s">
        <v>68</v>
      </c>
      <c r="D10" t="s">
        <v>67</v>
      </c>
      <c r="E10" t="s">
        <v>65</v>
      </c>
      <c r="F10" t="s">
        <v>66</v>
      </c>
      <c r="G10" t="s">
        <v>12</v>
      </c>
      <c r="H10" t="s">
        <v>63</v>
      </c>
    </row>
    <row r="11" spans="1:8" x14ac:dyDescent="0.25">
      <c r="A11">
        <v>27</v>
      </c>
      <c r="B11" t="s">
        <v>70</v>
      </c>
      <c r="C11" t="s">
        <v>68</v>
      </c>
      <c r="D11" t="s">
        <v>75</v>
      </c>
      <c r="E11" t="s">
        <v>73</v>
      </c>
      <c r="F11" t="s">
        <v>74</v>
      </c>
      <c r="G11" t="s">
        <v>12</v>
      </c>
      <c r="H11" t="s">
        <v>71</v>
      </c>
    </row>
    <row r="12" spans="1:8" x14ac:dyDescent="0.25">
      <c r="A12">
        <v>28</v>
      </c>
      <c r="B12" t="s">
        <v>77</v>
      </c>
      <c r="C12" t="s">
        <v>54</v>
      </c>
      <c r="D12" t="s">
        <v>81</v>
      </c>
      <c r="E12" t="s">
        <v>79</v>
      </c>
      <c r="F12" t="s">
        <v>80</v>
      </c>
      <c r="G12">
        <v>0.6</v>
      </c>
      <c r="H12" t="s">
        <v>11</v>
      </c>
    </row>
    <row r="13" spans="1:8" x14ac:dyDescent="0.25">
      <c r="A13">
        <v>29</v>
      </c>
      <c r="B13" t="s">
        <v>83</v>
      </c>
      <c r="C13" t="s">
        <v>54</v>
      </c>
      <c r="D13" t="s">
        <v>84</v>
      </c>
      <c r="E13" t="s">
        <v>79</v>
      </c>
      <c r="F13" t="s">
        <v>80</v>
      </c>
      <c r="G13">
        <v>0.6</v>
      </c>
      <c r="H13" t="s">
        <v>11</v>
      </c>
    </row>
    <row r="14" spans="1:8" x14ac:dyDescent="0.25">
      <c r="A14">
        <v>30</v>
      </c>
      <c r="B14" t="s">
        <v>86</v>
      </c>
      <c r="C14" t="s">
        <v>54</v>
      </c>
      <c r="D14" t="s">
        <v>87</v>
      </c>
      <c r="E14" t="s">
        <v>79</v>
      </c>
      <c r="F14" t="s">
        <v>80</v>
      </c>
      <c r="G14">
        <v>0.6</v>
      </c>
      <c r="H14" t="s">
        <v>11</v>
      </c>
    </row>
    <row r="15" spans="1:8" x14ac:dyDescent="0.25">
      <c r="A15">
        <v>31</v>
      </c>
      <c r="B15" t="s">
        <v>89</v>
      </c>
      <c r="C15" t="s">
        <v>68</v>
      </c>
      <c r="D15" t="s">
        <v>91</v>
      </c>
      <c r="E15" t="s">
        <v>12</v>
      </c>
      <c r="F15" t="s">
        <v>12</v>
      </c>
      <c r="G15" t="s">
        <v>12</v>
      </c>
      <c r="H15" t="s">
        <v>51</v>
      </c>
    </row>
    <row r="16" spans="1:8" x14ac:dyDescent="0.25">
      <c r="A16">
        <v>32</v>
      </c>
      <c r="B16" t="s">
        <v>93</v>
      </c>
      <c r="C16" t="s">
        <v>68</v>
      </c>
      <c r="D16" t="s">
        <v>91</v>
      </c>
      <c r="E16" t="s">
        <v>12</v>
      </c>
      <c r="F16" t="s">
        <v>12</v>
      </c>
      <c r="G16" t="s">
        <v>12</v>
      </c>
      <c r="H16" t="s">
        <v>51</v>
      </c>
    </row>
    <row r="17" spans="1:8" x14ac:dyDescent="0.25">
      <c r="A17">
        <v>33</v>
      </c>
      <c r="B17" t="s">
        <v>96</v>
      </c>
      <c r="C17" t="s">
        <v>23</v>
      </c>
      <c r="D17" t="s">
        <v>100</v>
      </c>
      <c r="E17" t="s">
        <v>21</v>
      </c>
      <c r="F17" t="s">
        <v>12</v>
      </c>
      <c r="G17">
        <v>1000000</v>
      </c>
      <c r="H17" t="s">
        <v>97</v>
      </c>
    </row>
    <row r="18" spans="1:8" x14ac:dyDescent="0.25">
      <c r="A18">
        <v>34</v>
      </c>
      <c r="B18" t="s">
        <v>102</v>
      </c>
      <c r="C18" t="s">
        <v>23</v>
      </c>
      <c r="D18" t="s">
        <v>105</v>
      </c>
      <c r="E18" t="s">
        <v>21</v>
      </c>
      <c r="F18" t="s">
        <v>12</v>
      </c>
      <c r="G18" t="s">
        <v>12</v>
      </c>
      <c r="H18" t="s">
        <v>97</v>
      </c>
    </row>
    <row r="19" spans="1:8" x14ac:dyDescent="0.25">
      <c r="A19">
        <v>35</v>
      </c>
      <c r="B19" t="s">
        <v>107</v>
      </c>
      <c r="C19" t="s">
        <v>109</v>
      </c>
      <c r="D19" t="s">
        <v>108</v>
      </c>
      <c r="E19" t="s">
        <v>12</v>
      </c>
      <c r="F19" t="s">
        <v>12</v>
      </c>
      <c r="G19" t="s">
        <v>12</v>
      </c>
      <c r="H19" t="s">
        <v>11</v>
      </c>
    </row>
    <row r="20" spans="1:8" x14ac:dyDescent="0.25">
      <c r="A20">
        <v>36</v>
      </c>
      <c r="B20" t="s">
        <v>111</v>
      </c>
      <c r="C20" t="s">
        <v>23</v>
      </c>
      <c r="D20" t="s">
        <v>114</v>
      </c>
      <c r="E20" t="s">
        <v>12</v>
      </c>
      <c r="F20" t="s">
        <v>12</v>
      </c>
      <c r="G20" t="s">
        <v>12</v>
      </c>
      <c r="H20" t="s">
        <v>112</v>
      </c>
    </row>
    <row r="21" spans="1:8" x14ac:dyDescent="0.25">
      <c r="A21">
        <v>37</v>
      </c>
      <c r="B21" t="s">
        <v>116</v>
      </c>
      <c r="C21" t="s">
        <v>23</v>
      </c>
      <c r="D21" t="s">
        <v>119</v>
      </c>
      <c r="E21" t="s">
        <v>12</v>
      </c>
      <c r="F21" t="s">
        <v>12</v>
      </c>
      <c r="G21" t="s">
        <v>12</v>
      </c>
      <c r="H21" t="s">
        <v>117</v>
      </c>
    </row>
    <row r="22" spans="1:8" x14ac:dyDescent="0.25">
      <c r="A22">
        <v>38</v>
      </c>
      <c r="B22" t="s">
        <v>121</v>
      </c>
      <c r="C22" t="s">
        <v>23</v>
      </c>
      <c r="D22" t="s">
        <v>123</v>
      </c>
      <c r="E22" t="s">
        <v>12</v>
      </c>
      <c r="F22" t="s">
        <v>12</v>
      </c>
      <c r="G22" t="s">
        <v>12</v>
      </c>
      <c r="H22" t="s">
        <v>122</v>
      </c>
    </row>
    <row r="23" spans="1:8" x14ac:dyDescent="0.25">
      <c r="A23">
        <v>39</v>
      </c>
      <c r="B23" t="s">
        <v>125</v>
      </c>
      <c r="C23" t="s">
        <v>23</v>
      </c>
      <c r="D23" t="s">
        <v>127</v>
      </c>
      <c r="E23" t="s">
        <v>12</v>
      </c>
      <c r="F23" t="s">
        <v>12</v>
      </c>
      <c r="G23" t="s">
        <v>12</v>
      </c>
      <c r="H23" t="s">
        <v>11</v>
      </c>
    </row>
    <row r="24" spans="1:8" x14ac:dyDescent="0.25">
      <c r="A24">
        <v>40</v>
      </c>
      <c r="B24" t="s">
        <v>129</v>
      </c>
      <c r="C24" t="s">
        <v>134</v>
      </c>
      <c r="D24" t="s">
        <v>133</v>
      </c>
      <c r="E24" t="s">
        <v>132</v>
      </c>
      <c r="F24" t="s">
        <v>132</v>
      </c>
      <c r="G24">
        <v>1000</v>
      </c>
      <c r="H24" t="s">
        <v>130</v>
      </c>
    </row>
    <row r="25" spans="1:8" x14ac:dyDescent="0.25">
      <c r="A25">
        <v>41</v>
      </c>
      <c r="B25" t="s">
        <v>136</v>
      </c>
      <c r="C25" t="s">
        <v>68</v>
      </c>
      <c r="D25" t="s">
        <v>141</v>
      </c>
      <c r="E25" t="s">
        <v>139</v>
      </c>
      <c r="F25" t="s">
        <v>140</v>
      </c>
      <c r="G25">
        <v>1270</v>
      </c>
      <c r="H25" t="s">
        <v>11</v>
      </c>
    </row>
    <row r="26" spans="1:8" x14ac:dyDescent="0.25">
      <c r="A26">
        <v>42</v>
      </c>
      <c r="B26" t="s">
        <v>143</v>
      </c>
      <c r="C26" t="s">
        <v>68</v>
      </c>
      <c r="D26" t="s">
        <v>123</v>
      </c>
      <c r="E26" t="s">
        <v>12</v>
      </c>
      <c r="F26" t="s">
        <v>12</v>
      </c>
      <c r="G26">
        <v>8900</v>
      </c>
      <c r="H26" t="s">
        <v>122</v>
      </c>
    </row>
    <row r="27" spans="1:8" x14ac:dyDescent="0.25">
      <c r="A27">
        <v>43</v>
      </c>
      <c r="B27" t="s">
        <v>147</v>
      </c>
      <c r="C27" t="s">
        <v>14</v>
      </c>
      <c r="D27" t="s">
        <v>152</v>
      </c>
      <c r="E27" t="s">
        <v>150</v>
      </c>
      <c r="F27" t="s">
        <v>151</v>
      </c>
      <c r="G27">
        <v>11</v>
      </c>
      <c r="H27" t="s">
        <v>17</v>
      </c>
    </row>
    <row r="28" spans="1:8" x14ac:dyDescent="0.25">
      <c r="A28">
        <v>44</v>
      </c>
      <c r="B28" t="s">
        <v>154</v>
      </c>
      <c r="C28" t="s">
        <v>23</v>
      </c>
      <c r="D28" t="s">
        <v>158</v>
      </c>
      <c r="E28" t="s">
        <v>157</v>
      </c>
      <c r="F28" t="s">
        <v>39</v>
      </c>
      <c r="G28">
        <v>300000</v>
      </c>
      <c r="H28" t="s">
        <v>11</v>
      </c>
    </row>
    <row r="29" spans="1:8" x14ac:dyDescent="0.25">
      <c r="A29">
        <v>45</v>
      </c>
      <c r="B29" t="s">
        <v>160</v>
      </c>
      <c r="C29" t="s">
        <v>23</v>
      </c>
      <c r="D29" t="s">
        <v>163</v>
      </c>
      <c r="E29" t="s">
        <v>12</v>
      </c>
      <c r="F29" t="s">
        <v>12</v>
      </c>
      <c r="G29" t="s">
        <v>12</v>
      </c>
      <c r="H29" t="s">
        <v>161</v>
      </c>
    </row>
    <row r="30" spans="1:8" x14ac:dyDescent="0.25">
      <c r="A30">
        <v>46</v>
      </c>
      <c r="B30" t="s">
        <v>165</v>
      </c>
      <c r="C30" t="s">
        <v>168</v>
      </c>
      <c r="D30" t="s">
        <v>167</v>
      </c>
      <c r="E30" t="s">
        <v>12</v>
      </c>
      <c r="F30" t="s">
        <v>12</v>
      </c>
      <c r="G30" t="s">
        <v>12</v>
      </c>
      <c r="H30" t="s">
        <v>11</v>
      </c>
    </row>
    <row r="31" spans="1:8" x14ac:dyDescent="0.25">
      <c r="A31">
        <v>47</v>
      </c>
      <c r="B31" t="s">
        <v>165</v>
      </c>
      <c r="C31" t="s">
        <v>168</v>
      </c>
      <c r="D31" t="s">
        <v>172</v>
      </c>
      <c r="E31" t="s">
        <v>12</v>
      </c>
      <c r="F31" t="s">
        <v>12</v>
      </c>
      <c r="G31" t="s">
        <v>12</v>
      </c>
      <c r="H31" t="s">
        <v>170</v>
      </c>
    </row>
    <row r="32" spans="1:8" x14ac:dyDescent="0.25">
      <c r="A32">
        <v>48</v>
      </c>
      <c r="B32" t="s">
        <v>165</v>
      </c>
      <c r="C32" t="s">
        <v>168</v>
      </c>
      <c r="D32" t="s">
        <v>175</v>
      </c>
      <c r="E32" t="s">
        <v>12</v>
      </c>
      <c r="F32" t="s">
        <v>12</v>
      </c>
      <c r="G32" t="s">
        <v>12</v>
      </c>
      <c r="H32" t="s">
        <v>170</v>
      </c>
    </row>
    <row r="33" spans="1:8" x14ac:dyDescent="0.25">
      <c r="A33">
        <v>49</v>
      </c>
      <c r="B33" t="s">
        <v>177</v>
      </c>
      <c r="C33" t="s">
        <v>168</v>
      </c>
      <c r="D33" t="s">
        <v>182</v>
      </c>
      <c r="E33" t="s">
        <v>180</v>
      </c>
      <c r="F33" t="s">
        <v>181</v>
      </c>
      <c r="G33">
        <v>43</v>
      </c>
      <c r="H33" t="s">
        <v>26</v>
      </c>
    </row>
    <row r="34" spans="1:8" x14ac:dyDescent="0.25">
      <c r="A34">
        <v>50</v>
      </c>
      <c r="B34" t="s">
        <v>183</v>
      </c>
      <c r="C34" t="s">
        <v>168</v>
      </c>
      <c r="D34" t="s">
        <v>188</v>
      </c>
      <c r="E34" t="s">
        <v>186</v>
      </c>
      <c r="F34" t="s">
        <v>187</v>
      </c>
      <c r="G34">
        <v>22.5</v>
      </c>
      <c r="H34" t="s">
        <v>11</v>
      </c>
    </row>
    <row r="35" spans="1:8" x14ac:dyDescent="0.25">
      <c r="A35">
        <v>51</v>
      </c>
      <c r="B35" t="s">
        <v>183</v>
      </c>
      <c r="C35" t="s">
        <v>168</v>
      </c>
      <c r="D35" t="s">
        <v>192</v>
      </c>
      <c r="E35" t="s">
        <v>12</v>
      </c>
      <c r="F35" t="s">
        <v>12</v>
      </c>
      <c r="G35" t="s">
        <v>12</v>
      </c>
      <c r="H35" t="s">
        <v>190</v>
      </c>
    </row>
    <row r="36" spans="1:8" x14ac:dyDescent="0.25">
      <c r="A36">
        <v>52</v>
      </c>
      <c r="B36" t="s">
        <v>194</v>
      </c>
      <c r="C36" t="s">
        <v>68</v>
      </c>
      <c r="D36" t="s">
        <v>193</v>
      </c>
      <c r="E36" t="s">
        <v>12</v>
      </c>
      <c r="F36" t="s">
        <v>12</v>
      </c>
      <c r="G36" t="s">
        <v>12</v>
      </c>
      <c r="H36" t="s">
        <v>17</v>
      </c>
    </row>
    <row r="37" spans="1:8" x14ac:dyDescent="0.25">
      <c r="A37">
        <v>53</v>
      </c>
      <c r="B37" t="s">
        <v>197</v>
      </c>
      <c r="C37" t="s">
        <v>23</v>
      </c>
      <c r="D37" t="s">
        <v>201</v>
      </c>
      <c r="E37" t="s">
        <v>46</v>
      </c>
      <c r="F37" t="s">
        <v>47</v>
      </c>
      <c r="G37">
        <v>66600</v>
      </c>
      <c r="H37" t="s">
        <v>198</v>
      </c>
    </row>
    <row r="38" spans="1:8" x14ac:dyDescent="0.25">
      <c r="A38">
        <v>54</v>
      </c>
      <c r="B38" t="s">
        <v>203</v>
      </c>
      <c r="C38" t="s">
        <v>209</v>
      </c>
      <c r="D38" t="s">
        <v>208</v>
      </c>
      <c r="E38" t="s">
        <v>206</v>
      </c>
      <c r="F38" t="s">
        <v>207</v>
      </c>
      <c r="G38">
        <v>105000</v>
      </c>
      <c r="H38" t="s">
        <v>17</v>
      </c>
    </row>
    <row r="39" spans="1:8" x14ac:dyDescent="0.25">
      <c r="A39">
        <v>55</v>
      </c>
      <c r="B39" t="s">
        <v>211</v>
      </c>
      <c r="C39" t="s">
        <v>214</v>
      </c>
      <c r="D39" t="s">
        <v>208</v>
      </c>
      <c r="E39" t="s">
        <v>206</v>
      </c>
      <c r="F39" t="s">
        <v>207</v>
      </c>
      <c r="G39">
        <v>500</v>
      </c>
      <c r="H39" t="s">
        <v>17</v>
      </c>
    </row>
    <row r="40" spans="1:8" x14ac:dyDescent="0.25">
      <c r="A40">
        <v>56</v>
      </c>
      <c r="B40" t="s">
        <v>216</v>
      </c>
      <c r="C40" t="s">
        <v>54</v>
      </c>
      <c r="D40" t="s">
        <v>220</v>
      </c>
      <c r="E40" t="s">
        <v>218</v>
      </c>
      <c r="F40" t="s">
        <v>219</v>
      </c>
      <c r="G40">
        <v>0.1</v>
      </c>
      <c r="H40" t="s">
        <v>11</v>
      </c>
    </row>
    <row r="41" spans="1:8" x14ac:dyDescent="0.25">
      <c r="A41">
        <v>57</v>
      </c>
      <c r="B41" t="s">
        <v>222</v>
      </c>
      <c r="C41" t="s">
        <v>54</v>
      </c>
      <c r="D41" t="s">
        <v>224</v>
      </c>
      <c r="E41" t="s">
        <v>12</v>
      </c>
      <c r="F41" t="s">
        <v>12</v>
      </c>
      <c r="G41" t="s">
        <v>12</v>
      </c>
      <c r="H41" t="s">
        <v>43</v>
      </c>
    </row>
    <row r="42" spans="1:8" x14ac:dyDescent="0.25">
      <c r="A42">
        <v>58</v>
      </c>
      <c r="B42" t="s">
        <v>226</v>
      </c>
      <c r="C42" t="s">
        <v>54</v>
      </c>
      <c r="D42" t="s">
        <v>231</v>
      </c>
      <c r="E42" t="s">
        <v>229</v>
      </c>
      <c r="F42" t="s">
        <v>230</v>
      </c>
      <c r="G42">
        <v>130</v>
      </c>
      <c r="H42" t="s">
        <v>190</v>
      </c>
    </row>
    <row r="43" spans="1:8" x14ac:dyDescent="0.25">
      <c r="A43">
        <v>59</v>
      </c>
      <c r="B43" t="s">
        <v>233</v>
      </c>
      <c r="C43" t="s">
        <v>54</v>
      </c>
      <c r="D43" t="s">
        <v>236</v>
      </c>
      <c r="E43" t="s">
        <v>12</v>
      </c>
      <c r="F43" t="s">
        <v>12</v>
      </c>
      <c r="G43">
        <v>87.4</v>
      </c>
      <c r="H43" t="s">
        <v>190</v>
      </c>
    </row>
    <row r="44" spans="1:8" x14ac:dyDescent="0.25">
      <c r="A44">
        <v>60</v>
      </c>
      <c r="B44" t="s">
        <v>238</v>
      </c>
      <c r="C44" t="s">
        <v>54</v>
      </c>
      <c r="D44" t="s">
        <v>141</v>
      </c>
      <c r="E44" t="s">
        <v>240</v>
      </c>
      <c r="F44" t="s">
        <v>241</v>
      </c>
      <c r="G44">
        <v>87.4</v>
      </c>
      <c r="H44" t="s">
        <v>190</v>
      </c>
    </row>
    <row r="45" spans="1:8" x14ac:dyDescent="0.25">
      <c r="A45">
        <v>61</v>
      </c>
      <c r="B45" t="s">
        <v>243</v>
      </c>
      <c r="C45" t="s">
        <v>54</v>
      </c>
      <c r="D45" t="s">
        <v>244</v>
      </c>
      <c r="E45" t="s">
        <v>229</v>
      </c>
      <c r="F45" t="s">
        <v>230</v>
      </c>
      <c r="G45">
        <v>130</v>
      </c>
      <c r="H45" t="s">
        <v>190</v>
      </c>
    </row>
    <row r="46" spans="1:8" x14ac:dyDescent="0.25">
      <c r="A46">
        <v>62</v>
      </c>
      <c r="B46" t="s">
        <v>246</v>
      </c>
      <c r="C46" t="s">
        <v>54</v>
      </c>
      <c r="D46" t="s">
        <v>251</v>
      </c>
      <c r="E46" t="s">
        <v>249</v>
      </c>
      <c r="F46" t="s">
        <v>250</v>
      </c>
      <c r="G46">
        <v>3.2</v>
      </c>
      <c r="H46" t="s">
        <v>43</v>
      </c>
    </row>
    <row r="47" spans="1:8" x14ac:dyDescent="0.25">
      <c r="A47">
        <v>63</v>
      </c>
      <c r="B47" t="s">
        <v>253</v>
      </c>
      <c r="C47" t="s">
        <v>54</v>
      </c>
      <c r="D47" t="s">
        <v>257</v>
      </c>
      <c r="E47" t="s">
        <v>255</v>
      </c>
      <c r="F47" t="s">
        <v>256</v>
      </c>
      <c r="G47">
        <v>60</v>
      </c>
      <c r="H47" t="s">
        <v>35</v>
      </c>
    </row>
    <row r="48" spans="1:8" x14ac:dyDescent="0.25">
      <c r="A48">
        <v>64</v>
      </c>
      <c r="B48" t="s">
        <v>259</v>
      </c>
      <c r="C48" t="s">
        <v>263</v>
      </c>
      <c r="D48" t="s">
        <v>262</v>
      </c>
      <c r="E48" t="s">
        <v>132</v>
      </c>
      <c r="F48" t="s">
        <v>261</v>
      </c>
      <c r="G48" t="s">
        <v>12</v>
      </c>
      <c r="H48" t="s">
        <v>97</v>
      </c>
    </row>
    <row r="49" spans="1:8" x14ac:dyDescent="0.25">
      <c r="A49">
        <v>65</v>
      </c>
      <c r="B49" t="s">
        <v>265</v>
      </c>
      <c r="C49" t="s">
        <v>23</v>
      </c>
      <c r="D49" t="s">
        <v>270</v>
      </c>
      <c r="E49" t="s">
        <v>268</v>
      </c>
      <c r="F49" t="s">
        <v>269</v>
      </c>
      <c r="G49">
        <v>160</v>
      </c>
      <c r="H49" t="s">
        <v>11</v>
      </c>
    </row>
    <row r="50" spans="1:8" x14ac:dyDescent="0.25">
      <c r="A50">
        <v>66</v>
      </c>
      <c r="B50" t="s">
        <v>272</v>
      </c>
      <c r="C50" t="s">
        <v>23</v>
      </c>
      <c r="D50" t="s">
        <v>275</v>
      </c>
      <c r="E50" t="s">
        <v>12</v>
      </c>
      <c r="F50" t="s">
        <v>12</v>
      </c>
      <c r="G50" t="s">
        <v>12</v>
      </c>
      <c r="H50" t="s">
        <v>11</v>
      </c>
    </row>
    <row r="51" spans="1:8" x14ac:dyDescent="0.25">
      <c r="A51">
        <v>67</v>
      </c>
      <c r="B51" t="s">
        <v>276</v>
      </c>
      <c r="C51" t="s">
        <v>54</v>
      </c>
      <c r="D51" t="s">
        <v>281</v>
      </c>
      <c r="E51" t="s">
        <v>279</v>
      </c>
      <c r="F51" t="s">
        <v>280</v>
      </c>
      <c r="G51">
        <v>5</v>
      </c>
      <c r="H51" t="s">
        <v>11</v>
      </c>
    </row>
    <row r="52" spans="1:8" x14ac:dyDescent="0.25">
      <c r="A52">
        <v>68</v>
      </c>
      <c r="B52" t="s">
        <v>283</v>
      </c>
      <c r="C52" t="s">
        <v>32</v>
      </c>
      <c r="D52" t="s">
        <v>285</v>
      </c>
      <c r="E52" t="s">
        <v>12</v>
      </c>
      <c r="F52" t="s">
        <v>12</v>
      </c>
      <c r="G52">
        <v>1.2</v>
      </c>
      <c r="H52" t="s">
        <v>26</v>
      </c>
    </row>
    <row r="53" spans="1:8" x14ac:dyDescent="0.25">
      <c r="A53">
        <v>69</v>
      </c>
      <c r="B53" t="s">
        <v>286</v>
      </c>
      <c r="C53" t="s">
        <v>134</v>
      </c>
      <c r="D53" t="s">
        <v>289</v>
      </c>
      <c r="E53" t="s">
        <v>288</v>
      </c>
      <c r="F53" t="s">
        <v>12</v>
      </c>
      <c r="G53" t="s">
        <v>12</v>
      </c>
      <c r="H53" t="s">
        <v>51</v>
      </c>
    </row>
    <row r="54" spans="1:8" x14ac:dyDescent="0.25">
      <c r="A54">
        <v>70</v>
      </c>
      <c r="B54" t="s">
        <v>291</v>
      </c>
      <c r="C54" t="s">
        <v>263</v>
      </c>
      <c r="D54" t="s">
        <v>91</v>
      </c>
      <c r="E54" t="s">
        <v>12</v>
      </c>
      <c r="F54" t="s">
        <v>12</v>
      </c>
      <c r="G54" t="s">
        <v>12</v>
      </c>
      <c r="H54" t="s">
        <v>51</v>
      </c>
    </row>
    <row r="55" spans="1:8" x14ac:dyDescent="0.25">
      <c r="A55">
        <v>71</v>
      </c>
      <c r="B55" t="s">
        <v>293</v>
      </c>
      <c r="C55" t="s">
        <v>209</v>
      </c>
      <c r="D55" t="s">
        <v>40</v>
      </c>
      <c r="E55" t="s">
        <v>296</v>
      </c>
      <c r="F55" t="s">
        <v>297</v>
      </c>
      <c r="G55">
        <v>100000</v>
      </c>
      <c r="H55" t="s">
        <v>17</v>
      </c>
    </row>
    <row r="56" spans="1:8" x14ac:dyDescent="0.25">
      <c r="A56">
        <v>72</v>
      </c>
      <c r="B56" t="s">
        <v>299</v>
      </c>
      <c r="C56" t="s">
        <v>302</v>
      </c>
      <c r="D56" t="s">
        <v>301</v>
      </c>
      <c r="E56" t="s">
        <v>12</v>
      </c>
      <c r="F56" t="s">
        <v>12</v>
      </c>
      <c r="G56" t="s">
        <v>12</v>
      </c>
      <c r="H56" t="s">
        <v>300</v>
      </c>
    </row>
    <row r="57" spans="1:8" x14ac:dyDescent="0.25">
      <c r="A57">
        <v>73</v>
      </c>
      <c r="B57" t="s">
        <v>304</v>
      </c>
      <c r="C57" t="s">
        <v>214</v>
      </c>
      <c r="D57" t="s">
        <v>309</v>
      </c>
      <c r="E57" t="s">
        <v>307</v>
      </c>
      <c r="F57" t="s">
        <v>308</v>
      </c>
      <c r="G57">
        <v>42</v>
      </c>
      <c r="H57" t="s">
        <v>17</v>
      </c>
    </row>
    <row r="58" spans="1:8" x14ac:dyDescent="0.25">
      <c r="A58">
        <v>74</v>
      </c>
      <c r="B58" t="s">
        <v>311</v>
      </c>
      <c r="C58" t="s">
        <v>109</v>
      </c>
      <c r="D58" t="s">
        <v>57</v>
      </c>
      <c r="E58" t="s">
        <v>312</v>
      </c>
      <c r="F58" t="s">
        <v>313</v>
      </c>
      <c r="G58" t="s">
        <v>12</v>
      </c>
      <c r="H58" t="s">
        <v>26</v>
      </c>
    </row>
    <row r="59" spans="1:8" x14ac:dyDescent="0.25">
      <c r="A59">
        <v>75</v>
      </c>
      <c r="B59" t="s">
        <v>315</v>
      </c>
      <c r="C59" t="s">
        <v>134</v>
      </c>
      <c r="D59" t="s">
        <v>316</v>
      </c>
      <c r="E59" t="s">
        <v>12</v>
      </c>
      <c r="F59" t="s">
        <v>12</v>
      </c>
      <c r="G59" t="s">
        <v>12</v>
      </c>
      <c r="H59" t="s">
        <v>161</v>
      </c>
    </row>
    <row r="60" spans="1:8" x14ac:dyDescent="0.25">
      <c r="A60">
        <v>76</v>
      </c>
      <c r="B60" t="s">
        <v>318</v>
      </c>
      <c r="C60" t="s">
        <v>322</v>
      </c>
      <c r="D60" t="s">
        <v>321</v>
      </c>
      <c r="E60" t="s">
        <v>319</v>
      </c>
      <c r="F60" t="s">
        <v>320</v>
      </c>
      <c r="G60" t="s">
        <v>12</v>
      </c>
      <c r="H60" t="s">
        <v>17</v>
      </c>
    </row>
    <row r="61" spans="1:8" x14ac:dyDescent="0.25">
      <c r="A61">
        <v>77</v>
      </c>
      <c r="B61" t="s">
        <v>324</v>
      </c>
      <c r="C61" t="s">
        <v>322</v>
      </c>
      <c r="D61" t="s">
        <v>108</v>
      </c>
      <c r="E61" t="s">
        <v>12</v>
      </c>
      <c r="F61" t="s">
        <v>12</v>
      </c>
      <c r="G61" t="s">
        <v>12</v>
      </c>
      <c r="H61" t="s">
        <v>11</v>
      </c>
    </row>
    <row r="62" spans="1:8" x14ac:dyDescent="0.25">
      <c r="A62">
        <v>78</v>
      </c>
      <c r="B62" t="s">
        <v>326</v>
      </c>
      <c r="C62" t="s">
        <v>23</v>
      </c>
      <c r="D62" t="s">
        <v>332</v>
      </c>
      <c r="E62" t="s">
        <v>330</v>
      </c>
      <c r="F62" t="s">
        <v>331</v>
      </c>
      <c r="G62">
        <v>89200</v>
      </c>
      <c r="H62" t="s">
        <v>327</v>
      </c>
    </row>
    <row r="63" spans="1:8" x14ac:dyDescent="0.25">
      <c r="A63">
        <v>79</v>
      </c>
      <c r="B63" t="s">
        <v>334</v>
      </c>
      <c r="C63" t="s">
        <v>23</v>
      </c>
      <c r="D63" t="s">
        <v>163</v>
      </c>
      <c r="E63" t="s">
        <v>12</v>
      </c>
      <c r="F63" t="s">
        <v>12</v>
      </c>
      <c r="G63" t="s">
        <v>12</v>
      </c>
      <c r="H63" t="s">
        <v>161</v>
      </c>
    </row>
    <row r="64" spans="1:8" x14ac:dyDescent="0.25">
      <c r="A64">
        <v>80</v>
      </c>
      <c r="B64" t="s">
        <v>337</v>
      </c>
      <c r="C64" t="s">
        <v>14</v>
      </c>
      <c r="D64" t="s">
        <v>342</v>
      </c>
      <c r="E64" t="s">
        <v>340</v>
      </c>
      <c r="F64" t="s">
        <v>341</v>
      </c>
      <c r="G64">
        <v>0.45</v>
      </c>
      <c r="H64" t="s">
        <v>11</v>
      </c>
    </row>
    <row r="65" spans="1:8" x14ac:dyDescent="0.25">
      <c r="A65">
        <v>81</v>
      </c>
      <c r="B65" t="s">
        <v>344</v>
      </c>
      <c r="C65" t="s">
        <v>14</v>
      </c>
      <c r="D65" t="s">
        <v>349</v>
      </c>
      <c r="E65" t="s">
        <v>347</v>
      </c>
      <c r="F65" t="s">
        <v>348</v>
      </c>
      <c r="G65">
        <v>822</v>
      </c>
      <c r="H65" t="s">
        <v>17</v>
      </c>
    </row>
    <row r="66" spans="1:8" x14ac:dyDescent="0.25">
      <c r="A66">
        <v>82</v>
      </c>
      <c r="B66" t="s">
        <v>351</v>
      </c>
      <c r="C66" t="s">
        <v>54</v>
      </c>
      <c r="D66" t="s">
        <v>356</v>
      </c>
      <c r="E66" t="s">
        <v>354</v>
      </c>
      <c r="F66" t="s">
        <v>355</v>
      </c>
      <c r="G66">
        <v>20</v>
      </c>
      <c r="H66" t="s">
        <v>11</v>
      </c>
    </row>
    <row r="67" spans="1:8" x14ac:dyDescent="0.25">
      <c r="A67">
        <v>83</v>
      </c>
      <c r="B67" t="s">
        <v>358</v>
      </c>
      <c r="C67" t="s">
        <v>23</v>
      </c>
      <c r="D67" t="s">
        <v>360</v>
      </c>
      <c r="E67" t="s">
        <v>12</v>
      </c>
      <c r="F67" t="s">
        <v>12</v>
      </c>
      <c r="G67" t="s">
        <v>12</v>
      </c>
      <c r="H67" t="s">
        <v>35</v>
      </c>
    </row>
    <row r="68" spans="1:8" x14ac:dyDescent="0.25">
      <c r="A68">
        <v>84</v>
      </c>
      <c r="B68" t="s">
        <v>362</v>
      </c>
      <c r="C68" t="s">
        <v>23</v>
      </c>
      <c r="D68" t="s">
        <v>363</v>
      </c>
      <c r="E68" t="s">
        <v>38</v>
      </c>
      <c r="F68" t="s">
        <v>39</v>
      </c>
      <c r="G68">
        <v>625</v>
      </c>
      <c r="H68" t="s">
        <v>35</v>
      </c>
    </row>
    <row r="69" spans="1:8" x14ac:dyDescent="0.25">
      <c r="A69">
        <v>85</v>
      </c>
      <c r="B69" t="s">
        <v>365</v>
      </c>
      <c r="C69" t="s">
        <v>23</v>
      </c>
      <c r="D69" t="s">
        <v>367</v>
      </c>
      <c r="E69" t="s">
        <v>12</v>
      </c>
      <c r="F69" t="s">
        <v>12</v>
      </c>
      <c r="G69" t="s">
        <v>12</v>
      </c>
      <c r="H69" t="s">
        <v>11</v>
      </c>
    </row>
    <row r="70" spans="1:8" x14ac:dyDescent="0.25">
      <c r="A70">
        <v>86</v>
      </c>
      <c r="B70" t="s">
        <v>369</v>
      </c>
      <c r="C70" t="s">
        <v>23</v>
      </c>
      <c r="D70" t="s">
        <v>373</v>
      </c>
      <c r="E70" t="s">
        <v>372</v>
      </c>
      <c r="F70" t="s">
        <v>218</v>
      </c>
      <c r="G70">
        <v>621.29999999999995</v>
      </c>
      <c r="H70" t="s">
        <v>43</v>
      </c>
    </row>
    <row r="71" spans="1:8" x14ac:dyDescent="0.25">
      <c r="A71">
        <v>87</v>
      </c>
      <c r="B71" t="s">
        <v>375</v>
      </c>
      <c r="C71" t="s">
        <v>23</v>
      </c>
      <c r="D71" t="s">
        <v>377</v>
      </c>
      <c r="E71" t="s">
        <v>372</v>
      </c>
      <c r="F71" t="s">
        <v>218</v>
      </c>
      <c r="G71">
        <v>621.29999999999995</v>
      </c>
      <c r="H71" t="s">
        <v>43</v>
      </c>
    </row>
    <row r="72" spans="1:8" x14ac:dyDescent="0.25">
      <c r="A72">
        <v>88</v>
      </c>
      <c r="B72" t="s">
        <v>379</v>
      </c>
      <c r="C72" t="s">
        <v>23</v>
      </c>
      <c r="D72" t="s">
        <v>380</v>
      </c>
      <c r="E72" t="s">
        <v>372</v>
      </c>
      <c r="F72" t="s">
        <v>218</v>
      </c>
      <c r="G72">
        <v>621.29999999999995</v>
      </c>
      <c r="H72" t="s">
        <v>43</v>
      </c>
    </row>
    <row r="73" spans="1:8" x14ac:dyDescent="0.25">
      <c r="A73">
        <v>89</v>
      </c>
      <c r="B73" t="s">
        <v>382</v>
      </c>
      <c r="C73" t="s">
        <v>23</v>
      </c>
      <c r="D73" t="s">
        <v>385</v>
      </c>
      <c r="E73" t="s">
        <v>384</v>
      </c>
      <c r="F73" t="s">
        <v>341</v>
      </c>
      <c r="G73" t="s">
        <v>12</v>
      </c>
      <c r="H73" t="s">
        <v>190</v>
      </c>
    </row>
    <row r="74" spans="1:8" x14ac:dyDescent="0.25">
      <c r="A74">
        <v>90</v>
      </c>
      <c r="B74" t="s">
        <v>387</v>
      </c>
      <c r="C74" t="s">
        <v>23</v>
      </c>
      <c r="D74" t="s">
        <v>392</v>
      </c>
      <c r="E74" t="s">
        <v>390</v>
      </c>
      <c r="F74" t="s">
        <v>391</v>
      </c>
      <c r="G74">
        <v>160000</v>
      </c>
      <c r="H74" t="s">
        <v>190</v>
      </c>
    </row>
    <row r="75" spans="1:8" x14ac:dyDescent="0.25">
      <c r="A75">
        <v>91</v>
      </c>
      <c r="B75" t="s">
        <v>394</v>
      </c>
      <c r="C75" t="s">
        <v>397</v>
      </c>
      <c r="D75" t="s">
        <v>396</v>
      </c>
      <c r="E75" t="s">
        <v>395</v>
      </c>
      <c r="F75" t="s">
        <v>261</v>
      </c>
      <c r="G75" t="s">
        <v>12</v>
      </c>
      <c r="H75" t="s">
        <v>51</v>
      </c>
    </row>
    <row r="76" spans="1:8" x14ac:dyDescent="0.25">
      <c r="A76">
        <v>92</v>
      </c>
      <c r="B76" t="s">
        <v>399</v>
      </c>
      <c r="C76" t="s">
        <v>23</v>
      </c>
      <c r="D76" t="s">
        <v>402</v>
      </c>
      <c r="E76" t="s">
        <v>12</v>
      </c>
      <c r="F76" t="s">
        <v>12</v>
      </c>
      <c r="G76" t="s">
        <v>12</v>
      </c>
      <c r="H76" t="s">
        <v>400</v>
      </c>
    </row>
    <row r="77" spans="1:8" x14ac:dyDescent="0.25">
      <c r="A77">
        <v>93</v>
      </c>
      <c r="B77" t="s">
        <v>404</v>
      </c>
      <c r="C77" t="s">
        <v>23</v>
      </c>
      <c r="D77" t="s">
        <v>406</v>
      </c>
      <c r="E77" t="s">
        <v>12</v>
      </c>
      <c r="F77" t="s">
        <v>12</v>
      </c>
      <c r="G77" t="s">
        <v>12</v>
      </c>
      <c r="H77" t="s">
        <v>400</v>
      </c>
    </row>
    <row r="78" spans="1:8" x14ac:dyDescent="0.25">
      <c r="A78">
        <v>94</v>
      </c>
      <c r="B78" t="s">
        <v>408</v>
      </c>
      <c r="C78" t="s">
        <v>23</v>
      </c>
      <c r="D78" t="s">
        <v>413</v>
      </c>
      <c r="E78" t="s">
        <v>411</v>
      </c>
      <c r="F78" t="s">
        <v>412</v>
      </c>
      <c r="G78">
        <v>50000</v>
      </c>
      <c r="H78" t="s">
        <v>161</v>
      </c>
    </row>
    <row r="79" spans="1:8" x14ac:dyDescent="0.25">
      <c r="A79">
        <v>95</v>
      </c>
      <c r="B79" t="s">
        <v>415</v>
      </c>
      <c r="C79" t="s">
        <v>54</v>
      </c>
      <c r="D79" t="s">
        <v>349</v>
      </c>
      <c r="E79" t="s">
        <v>418</v>
      </c>
      <c r="F79" t="s">
        <v>419</v>
      </c>
      <c r="G79">
        <v>50</v>
      </c>
      <c r="H79" t="s">
        <v>17</v>
      </c>
    </row>
    <row r="80" spans="1:8" x14ac:dyDescent="0.25">
      <c r="A80">
        <v>96</v>
      </c>
      <c r="B80" t="s">
        <v>421</v>
      </c>
      <c r="C80" t="s">
        <v>397</v>
      </c>
      <c r="D80" t="s">
        <v>422</v>
      </c>
      <c r="E80" t="s">
        <v>79</v>
      </c>
      <c r="F80" t="s">
        <v>12</v>
      </c>
      <c r="G80" t="s">
        <v>12</v>
      </c>
      <c r="H80" t="s">
        <v>190</v>
      </c>
    </row>
    <row r="81" spans="1:8" x14ac:dyDescent="0.25">
      <c r="A81">
        <v>97</v>
      </c>
      <c r="B81" t="s">
        <v>424</v>
      </c>
      <c r="C81" t="s">
        <v>23</v>
      </c>
      <c r="D81" t="s">
        <v>428</v>
      </c>
      <c r="E81" t="s">
        <v>12</v>
      </c>
      <c r="F81" t="s">
        <v>12</v>
      </c>
      <c r="G81">
        <v>320000</v>
      </c>
      <c r="H81" t="s">
        <v>425</v>
      </c>
    </row>
    <row r="82" spans="1:8" x14ac:dyDescent="0.25">
      <c r="A82">
        <v>98</v>
      </c>
      <c r="B82" t="s">
        <v>430</v>
      </c>
      <c r="C82" t="s">
        <v>263</v>
      </c>
      <c r="D82" t="s">
        <v>434</v>
      </c>
      <c r="E82" t="s">
        <v>432</v>
      </c>
      <c r="F82" t="s">
        <v>433</v>
      </c>
      <c r="G82">
        <v>17</v>
      </c>
      <c r="H82" t="s">
        <v>11</v>
      </c>
    </row>
    <row r="83" spans="1:8" x14ac:dyDescent="0.25">
      <c r="A83">
        <v>99</v>
      </c>
      <c r="B83" t="s">
        <v>430</v>
      </c>
      <c r="C83" t="s">
        <v>263</v>
      </c>
      <c r="D83" t="s">
        <v>436</v>
      </c>
      <c r="E83" t="s">
        <v>432</v>
      </c>
      <c r="F83" t="s">
        <v>433</v>
      </c>
      <c r="G83">
        <v>17</v>
      </c>
      <c r="H83" t="s">
        <v>11</v>
      </c>
    </row>
    <row r="84" spans="1:8" x14ac:dyDescent="0.25">
      <c r="A84">
        <v>100</v>
      </c>
      <c r="B84" t="s">
        <v>438</v>
      </c>
      <c r="C84" t="s">
        <v>209</v>
      </c>
      <c r="D84" t="s">
        <v>440</v>
      </c>
      <c r="E84" t="s">
        <v>12</v>
      </c>
      <c r="F84" t="s">
        <v>12</v>
      </c>
      <c r="G84" t="s">
        <v>12</v>
      </c>
      <c r="H84" t="s">
        <v>51</v>
      </c>
    </row>
    <row r="85" spans="1:8" x14ac:dyDescent="0.25">
      <c r="A85">
        <v>101</v>
      </c>
      <c r="B85" t="s">
        <v>442</v>
      </c>
      <c r="D85" t="s">
        <v>444</v>
      </c>
      <c r="E85" t="s">
        <v>443</v>
      </c>
      <c r="F85" t="s">
        <v>12</v>
      </c>
      <c r="G85" t="s">
        <v>12</v>
      </c>
      <c r="H85" t="s">
        <v>51</v>
      </c>
    </row>
    <row r="86" spans="1:8" x14ac:dyDescent="0.25">
      <c r="A86">
        <v>102</v>
      </c>
      <c r="B86" t="s">
        <v>446</v>
      </c>
      <c r="C86" t="s">
        <v>68</v>
      </c>
      <c r="D86" t="s">
        <v>450</v>
      </c>
      <c r="E86" t="s">
        <v>448</v>
      </c>
      <c r="F86" t="s">
        <v>449</v>
      </c>
      <c r="G86" t="s">
        <v>12</v>
      </c>
      <c r="H86" t="s">
        <v>11</v>
      </c>
    </row>
    <row r="87" spans="1:8" x14ac:dyDescent="0.25">
      <c r="A87">
        <v>103</v>
      </c>
      <c r="B87" t="s">
        <v>452</v>
      </c>
      <c r="C87" t="s">
        <v>14</v>
      </c>
      <c r="D87" t="s">
        <v>457</v>
      </c>
      <c r="E87" t="s">
        <v>455</v>
      </c>
      <c r="F87" t="s">
        <v>456</v>
      </c>
      <c r="G87">
        <v>332</v>
      </c>
      <c r="H87" t="s">
        <v>11</v>
      </c>
    </row>
    <row r="88" spans="1:8" x14ac:dyDescent="0.25">
      <c r="A88">
        <v>104</v>
      </c>
      <c r="B88" t="s">
        <v>459</v>
      </c>
      <c r="C88" t="s">
        <v>134</v>
      </c>
      <c r="D88" t="s">
        <v>460</v>
      </c>
      <c r="E88" t="s">
        <v>12</v>
      </c>
      <c r="F88" t="s">
        <v>12</v>
      </c>
      <c r="G88" t="s">
        <v>12</v>
      </c>
      <c r="H88" t="s">
        <v>11</v>
      </c>
    </row>
    <row r="89" spans="1:8" x14ac:dyDescent="0.25">
      <c r="A89">
        <v>105</v>
      </c>
      <c r="B89" t="s">
        <v>461</v>
      </c>
      <c r="C89" t="s">
        <v>209</v>
      </c>
      <c r="D89" t="s">
        <v>462</v>
      </c>
      <c r="E89" t="s">
        <v>12</v>
      </c>
      <c r="F89" t="s">
        <v>12</v>
      </c>
      <c r="G89" t="s">
        <v>12</v>
      </c>
      <c r="H89" t="s">
        <v>462</v>
      </c>
    </row>
    <row r="90" spans="1:8" x14ac:dyDescent="0.25">
      <c r="A90">
        <v>106</v>
      </c>
      <c r="B90" t="s">
        <v>465</v>
      </c>
      <c r="C90" t="s">
        <v>23</v>
      </c>
      <c r="D90" t="s">
        <v>75</v>
      </c>
      <c r="E90" t="s">
        <v>21</v>
      </c>
      <c r="F90" t="s">
        <v>186</v>
      </c>
      <c r="G90" t="s">
        <v>12</v>
      </c>
      <c r="H90" t="s">
        <v>71</v>
      </c>
    </row>
    <row r="91" spans="1:8" x14ac:dyDescent="0.25">
      <c r="A91">
        <v>107</v>
      </c>
      <c r="B91" t="s">
        <v>468</v>
      </c>
      <c r="C91" t="s">
        <v>134</v>
      </c>
      <c r="D91" t="s">
        <v>220</v>
      </c>
      <c r="E91" t="s">
        <v>12</v>
      </c>
      <c r="F91" t="s">
        <v>12</v>
      </c>
      <c r="G91" t="s">
        <v>12</v>
      </c>
      <c r="H91" t="s">
        <v>26</v>
      </c>
    </row>
    <row r="92" spans="1:8" x14ac:dyDescent="0.25">
      <c r="A92">
        <v>108</v>
      </c>
      <c r="B92" t="s">
        <v>470</v>
      </c>
      <c r="C92" t="s">
        <v>14</v>
      </c>
      <c r="D92" t="s">
        <v>474</v>
      </c>
      <c r="E92" t="s">
        <v>150</v>
      </c>
      <c r="F92" t="s">
        <v>473</v>
      </c>
      <c r="G92">
        <v>2000</v>
      </c>
      <c r="H92" t="s">
        <v>11</v>
      </c>
    </row>
    <row r="93" spans="1:8" x14ac:dyDescent="0.25">
      <c r="A93">
        <v>109</v>
      </c>
      <c r="B93" t="s">
        <v>476</v>
      </c>
      <c r="C93" t="s">
        <v>23</v>
      </c>
      <c r="D93" t="s">
        <v>270</v>
      </c>
      <c r="E93" t="s">
        <v>479</v>
      </c>
      <c r="F93" t="s">
        <v>80</v>
      </c>
      <c r="G93">
        <v>216</v>
      </c>
      <c r="H93" t="s">
        <v>11</v>
      </c>
    </row>
    <row r="94" spans="1:8" x14ac:dyDescent="0.25">
      <c r="A94">
        <v>110</v>
      </c>
      <c r="B94" t="s">
        <v>481</v>
      </c>
      <c r="C94" t="s">
        <v>23</v>
      </c>
      <c r="D94" t="s">
        <v>485</v>
      </c>
      <c r="E94" t="s">
        <v>484</v>
      </c>
      <c r="F94" t="s">
        <v>484</v>
      </c>
      <c r="G94">
        <v>1288</v>
      </c>
      <c r="H94" t="s">
        <v>161</v>
      </c>
    </row>
    <row r="95" spans="1:8" x14ac:dyDescent="0.25">
      <c r="A95">
        <v>111</v>
      </c>
      <c r="B95" t="s">
        <v>487</v>
      </c>
      <c r="C95" t="s">
        <v>493</v>
      </c>
      <c r="D95" t="s">
        <v>492</v>
      </c>
      <c r="E95" t="s">
        <v>491</v>
      </c>
      <c r="F95" t="s">
        <v>491</v>
      </c>
      <c r="G95">
        <v>3.2000000000000001E-2</v>
      </c>
      <c r="H95" t="s">
        <v>488</v>
      </c>
    </row>
    <row r="96" spans="1:8" x14ac:dyDescent="0.25">
      <c r="A96">
        <v>112</v>
      </c>
      <c r="B96" t="s">
        <v>495</v>
      </c>
      <c r="C96" t="s">
        <v>397</v>
      </c>
      <c r="D96" t="s">
        <v>497</v>
      </c>
      <c r="E96" t="s">
        <v>12</v>
      </c>
      <c r="F96" t="s">
        <v>12</v>
      </c>
      <c r="G96" t="s">
        <v>12</v>
      </c>
      <c r="H96" t="s">
        <v>35</v>
      </c>
    </row>
    <row r="97" spans="1:8" x14ac:dyDescent="0.25">
      <c r="A97">
        <v>113</v>
      </c>
      <c r="B97" t="s">
        <v>499</v>
      </c>
      <c r="C97" t="s">
        <v>134</v>
      </c>
      <c r="D97" t="s">
        <v>497</v>
      </c>
      <c r="E97" t="s">
        <v>12</v>
      </c>
      <c r="F97" t="s">
        <v>12</v>
      </c>
      <c r="G97" t="s">
        <v>12</v>
      </c>
      <c r="H97" t="s">
        <v>500</v>
      </c>
    </row>
    <row r="98" spans="1:8" x14ac:dyDescent="0.25">
      <c r="A98">
        <v>114</v>
      </c>
      <c r="B98" t="s">
        <v>502</v>
      </c>
      <c r="C98" t="s">
        <v>134</v>
      </c>
      <c r="D98" t="s">
        <v>460</v>
      </c>
      <c r="E98" t="s">
        <v>12</v>
      </c>
      <c r="F98" t="s">
        <v>12</v>
      </c>
      <c r="G98" t="s">
        <v>12</v>
      </c>
      <c r="H98" t="s">
        <v>11</v>
      </c>
    </row>
    <row r="99" spans="1:8" x14ac:dyDescent="0.25">
      <c r="A99">
        <v>115</v>
      </c>
      <c r="B99" t="s">
        <v>504</v>
      </c>
      <c r="D99" t="s">
        <v>505</v>
      </c>
      <c r="E99" t="s">
        <v>12</v>
      </c>
      <c r="F99" t="s">
        <v>12</v>
      </c>
      <c r="G99" t="s">
        <v>12</v>
      </c>
      <c r="H99" t="s">
        <v>63</v>
      </c>
    </row>
    <row r="100" spans="1:8" x14ac:dyDescent="0.25">
      <c r="A100">
        <v>116</v>
      </c>
      <c r="B100" t="s">
        <v>507</v>
      </c>
      <c r="C100" t="s">
        <v>54</v>
      </c>
      <c r="D100" t="s">
        <v>511</v>
      </c>
      <c r="E100" t="s">
        <v>510</v>
      </c>
      <c r="F100" t="s">
        <v>255</v>
      </c>
      <c r="G100">
        <v>10</v>
      </c>
      <c r="H100" t="s">
        <v>11</v>
      </c>
    </row>
    <row r="101" spans="1:8" x14ac:dyDescent="0.25">
      <c r="A101">
        <v>117</v>
      </c>
      <c r="B101" t="s">
        <v>513</v>
      </c>
      <c r="C101" t="s">
        <v>23</v>
      </c>
      <c r="D101" t="s">
        <v>516</v>
      </c>
      <c r="E101" t="s">
        <v>12</v>
      </c>
      <c r="F101" t="s">
        <v>12</v>
      </c>
      <c r="G101" t="s">
        <v>12</v>
      </c>
      <c r="H101" t="s">
        <v>514</v>
      </c>
    </row>
    <row r="102" spans="1:8" x14ac:dyDescent="0.25">
      <c r="A102">
        <v>118</v>
      </c>
      <c r="B102" t="s">
        <v>518</v>
      </c>
      <c r="D102" t="s">
        <v>519</v>
      </c>
      <c r="E102" t="s">
        <v>12</v>
      </c>
      <c r="F102" t="s">
        <v>12</v>
      </c>
      <c r="G102" t="s">
        <v>12</v>
      </c>
      <c r="H102" t="s">
        <v>488</v>
      </c>
    </row>
    <row r="103" spans="1:8" x14ac:dyDescent="0.25">
      <c r="A103">
        <v>119</v>
      </c>
      <c r="B103" t="s">
        <v>521</v>
      </c>
      <c r="D103" t="s">
        <v>524</v>
      </c>
      <c r="E103" t="s">
        <v>132</v>
      </c>
      <c r="F103" t="s">
        <v>523</v>
      </c>
      <c r="G103" t="s">
        <v>12</v>
      </c>
      <c r="H103" t="s">
        <v>522</v>
      </c>
    </row>
    <row r="104" spans="1:8" x14ac:dyDescent="0.25">
      <c r="A104">
        <v>120</v>
      </c>
      <c r="B104" t="s">
        <v>526</v>
      </c>
      <c r="C104" t="s">
        <v>23</v>
      </c>
      <c r="D104" t="s">
        <v>525</v>
      </c>
      <c r="E104" t="s">
        <v>12</v>
      </c>
      <c r="F104" t="s">
        <v>12</v>
      </c>
      <c r="G104" t="s">
        <v>12</v>
      </c>
      <c r="H104" t="s">
        <v>17</v>
      </c>
    </row>
    <row r="105" spans="1:8" x14ac:dyDescent="0.25">
      <c r="A105">
        <v>121</v>
      </c>
      <c r="B105" t="s">
        <v>529</v>
      </c>
      <c r="C105" t="s">
        <v>23</v>
      </c>
      <c r="D105" t="s">
        <v>532</v>
      </c>
      <c r="E105" t="s">
        <v>523</v>
      </c>
      <c r="F105" t="s">
        <v>531</v>
      </c>
      <c r="G105">
        <v>1000</v>
      </c>
      <c r="H105" t="s">
        <v>35</v>
      </c>
    </row>
    <row r="106" spans="1:8" x14ac:dyDescent="0.25">
      <c r="A106">
        <v>122</v>
      </c>
      <c r="B106" t="s">
        <v>534</v>
      </c>
      <c r="C106" t="s">
        <v>54</v>
      </c>
      <c r="D106" t="s">
        <v>533</v>
      </c>
      <c r="E106" t="s">
        <v>12</v>
      </c>
      <c r="F106" t="s">
        <v>12</v>
      </c>
      <c r="G106" t="s">
        <v>12</v>
      </c>
      <c r="H106" t="s">
        <v>17</v>
      </c>
    </row>
    <row r="107" spans="1:8" x14ac:dyDescent="0.25">
      <c r="A107">
        <v>123</v>
      </c>
      <c r="B107" t="s">
        <v>537</v>
      </c>
      <c r="D107" t="s">
        <v>519</v>
      </c>
      <c r="E107" t="s">
        <v>539</v>
      </c>
      <c r="F107" t="s">
        <v>540</v>
      </c>
      <c r="G107">
        <v>3.5</v>
      </c>
      <c r="H107" t="s">
        <v>11</v>
      </c>
    </row>
    <row r="108" spans="1:8" x14ac:dyDescent="0.25">
      <c r="A108">
        <v>124</v>
      </c>
      <c r="B108" t="s">
        <v>542</v>
      </c>
      <c r="C108" t="s">
        <v>263</v>
      </c>
      <c r="D108" t="s">
        <v>545</v>
      </c>
      <c r="E108" t="s">
        <v>544</v>
      </c>
      <c r="F108" t="s">
        <v>531</v>
      </c>
      <c r="G108" t="s">
        <v>12</v>
      </c>
      <c r="H108" t="s">
        <v>543</v>
      </c>
    </row>
    <row r="109" spans="1:8" x14ac:dyDescent="0.25">
      <c r="A109">
        <v>125</v>
      </c>
      <c r="B109" t="s">
        <v>547</v>
      </c>
      <c r="C109" t="s">
        <v>23</v>
      </c>
      <c r="D109" t="s">
        <v>550</v>
      </c>
      <c r="E109" t="s">
        <v>549</v>
      </c>
      <c r="F109" t="s">
        <v>12</v>
      </c>
      <c r="G109" t="s">
        <v>12</v>
      </c>
      <c r="H109" t="s">
        <v>190</v>
      </c>
    </row>
    <row r="110" spans="1:8" x14ac:dyDescent="0.25">
      <c r="A110">
        <v>126</v>
      </c>
      <c r="B110" t="s">
        <v>552</v>
      </c>
      <c r="C110" t="s">
        <v>134</v>
      </c>
      <c r="D110" t="s">
        <v>321</v>
      </c>
      <c r="E110" t="s">
        <v>12</v>
      </c>
      <c r="F110" t="s">
        <v>12</v>
      </c>
      <c r="G110" t="s">
        <v>12</v>
      </c>
      <c r="H110" t="s">
        <v>26</v>
      </c>
    </row>
    <row r="111" spans="1:8" x14ac:dyDescent="0.25">
      <c r="A111">
        <v>127</v>
      </c>
      <c r="B111" t="s">
        <v>554</v>
      </c>
      <c r="D111" t="s">
        <v>555</v>
      </c>
      <c r="E111" t="s">
        <v>12</v>
      </c>
      <c r="F111" t="s">
        <v>12</v>
      </c>
      <c r="G111" t="s">
        <v>12</v>
      </c>
      <c r="H111" t="s">
        <v>488</v>
      </c>
    </row>
    <row r="112" spans="1:8" x14ac:dyDescent="0.25">
      <c r="A112">
        <v>128</v>
      </c>
      <c r="B112" t="s">
        <v>557</v>
      </c>
      <c r="C112" t="s">
        <v>68</v>
      </c>
      <c r="D112" t="s">
        <v>84</v>
      </c>
      <c r="E112" t="s">
        <v>559</v>
      </c>
      <c r="F112" t="s">
        <v>12</v>
      </c>
      <c r="G112" t="s">
        <v>12</v>
      </c>
      <c r="H112" t="s">
        <v>11</v>
      </c>
    </row>
    <row r="113" spans="1:8" x14ac:dyDescent="0.25">
      <c r="A113">
        <v>129</v>
      </c>
      <c r="B113" t="s">
        <v>561</v>
      </c>
      <c r="C113" t="s">
        <v>23</v>
      </c>
      <c r="D113" t="s">
        <v>563</v>
      </c>
      <c r="E113" t="s">
        <v>12</v>
      </c>
      <c r="F113" t="s">
        <v>12</v>
      </c>
      <c r="G113" t="s">
        <v>12</v>
      </c>
      <c r="H113" t="s">
        <v>17</v>
      </c>
    </row>
    <row r="114" spans="1:8" x14ac:dyDescent="0.25">
      <c r="A114">
        <v>130</v>
      </c>
      <c r="B114" t="s">
        <v>565</v>
      </c>
      <c r="C114" t="s">
        <v>54</v>
      </c>
      <c r="D114" t="s">
        <v>566</v>
      </c>
      <c r="E114" t="s">
        <v>12</v>
      </c>
      <c r="F114" t="s">
        <v>12</v>
      </c>
      <c r="G114" t="s">
        <v>12</v>
      </c>
      <c r="H114" t="s">
        <v>170</v>
      </c>
    </row>
    <row r="115" spans="1:8" x14ac:dyDescent="0.25">
      <c r="A115">
        <v>131</v>
      </c>
      <c r="B115" t="s">
        <v>568</v>
      </c>
      <c r="C115" t="s">
        <v>23</v>
      </c>
      <c r="D115" t="s">
        <v>571</v>
      </c>
      <c r="E115" t="s">
        <v>491</v>
      </c>
      <c r="F115" t="s">
        <v>395</v>
      </c>
      <c r="G115" t="s">
        <v>12</v>
      </c>
      <c r="H115" t="s">
        <v>569</v>
      </c>
    </row>
    <row r="116" spans="1:8" x14ac:dyDescent="0.25">
      <c r="A116">
        <v>132</v>
      </c>
      <c r="B116" t="s">
        <v>573</v>
      </c>
      <c r="C116" t="s">
        <v>68</v>
      </c>
      <c r="D116" t="s">
        <v>576</v>
      </c>
      <c r="E116" t="s">
        <v>39</v>
      </c>
      <c r="F116" t="s">
        <v>39</v>
      </c>
      <c r="G116">
        <v>28000</v>
      </c>
      <c r="H116" t="s">
        <v>11</v>
      </c>
    </row>
    <row r="117" spans="1:8" x14ac:dyDescent="0.25">
      <c r="A117">
        <v>133</v>
      </c>
      <c r="B117" t="s">
        <v>578</v>
      </c>
      <c r="C117" t="s">
        <v>14</v>
      </c>
      <c r="D117" t="s">
        <v>576</v>
      </c>
      <c r="E117" t="s">
        <v>581</v>
      </c>
      <c r="F117" t="s">
        <v>582</v>
      </c>
      <c r="G117">
        <v>1900</v>
      </c>
      <c r="H117" t="s">
        <v>11</v>
      </c>
    </row>
    <row r="118" spans="1:8" x14ac:dyDescent="0.25">
      <c r="A118">
        <v>134</v>
      </c>
      <c r="B118" t="s">
        <v>584</v>
      </c>
      <c r="C118" t="s">
        <v>68</v>
      </c>
      <c r="D118" t="s">
        <v>563</v>
      </c>
      <c r="E118" t="s">
        <v>12</v>
      </c>
      <c r="F118" t="s">
        <v>12</v>
      </c>
      <c r="G118" t="s">
        <v>12</v>
      </c>
      <c r="H118" t="s">
        <v>17</v>
      </c>
    </row>
    <row r="119" spans="1:8" x14ac:dyDescent="0.25">
      <c r="A119">
        <v>135</v>
      </c>
      <c r="B119" t="s">
        <v>587</v>
      </c>
      <c r="C119" t="s">
        <v>23</v>
      </c>
      <c r="D119" t="s">
        <v>590</v>
      </c>
      <c r="E119" t="s">
        <v>12</v>
      </c>
      <c r="F119" t="s">
        <v>12</v>
      </c>
      <c r="G119" t="s">
        <v>12</v>
      </c>
      <c r="H119" t="s">
        <v>588</v>
      </c>
    </row>
    <row r="120" spans="1:8" x14ac:dyDescent="0.25">
      <c r="A120">
        <v>136</v>
      </c>
      <c r="B120" t="s">
        <v>592</v>
      </c>
      <c r="C120" t="s">
        <v>23</v>
      </c>
      <c r="D120" t="s">
        <v>595</v>
      </c>
      <c r="E120" t="s">
        <v>255</v>
      </c>
      <c r="F120" t="s">
        <v>186</v>
      </c>
      <c r="G120">
        <v>670</v>
      </c>
      <c r="H120" t="s">
        <v>170</v>
      </c>
    </row>
    <row r="121" spans="1:8" x14ac:dyDescent="0.25">
      <c r="A121">
        <v>137</v>
      </c>
      <c r="B121" t="s">
        <v>597</v>
      </c>
      <c r="C121" t="s">
        <v>23</v>
      </c>
      <c r="D121" t="s">
        <v>600</v>
      </c>
      <c r="E121" t="s">
        <v>599</v>
      </c>
      <c r="F121" t="s">
        <v>132</v>
      </c>
      <c r="G121" t="s">
        <v>12</v>
      </c>
      <c r="H121" t="s">
        <v>97</v>
      </c>
    </row>
    <row r="122" spans="1:8" x14ac:dyDescent="0.25">
      <c r="A122">
        <v>138</v>
      </c>
      <c r="B122" t="s">
        <v>602</v>
      </c>
      <c r="C122" t="s">
        <v>263</v>
      </c>
      <c r="D122" t="s">
        <v>519</v>
      </c>
      <c r="E122" t="s">
        <v>479</v>
      </c>
      <c r="F122" t="s">
        <v>80</v>
      </c>
      <c r="G122">
        <v>0.5</v>
      </c>
      <c r="H122" t="s">
        <v>11</v>
      </c>
    </row>
    <row r="123" spans="1:8" x14ac:dyDescent="0.25">
      <c r="A123">
        <v>139</v>
      </c>
      <c r="B123" t="s">
        <v>605</v>
      </c>
      <c r="C123" t="s">
        <v>209</v>
      </c>
      <c r="D123" t="s">
        <v>610</v>
      </c>
      <c r="E123" t="s">
        <v>608</v>
      </c>
      <c r="F123" t="s">
        <v>609</v>
      </c>
      <c r="G123">
        <v>310000</v>
      </c>
      <c r="H123" t="s">
        <v>97</v>
      </c>
    </row>
    <row r="124" spans="1:8" x14ac:dyDescent="0.25">
      <c r="A124">
        <v>140</v>
      </c>
      <c r="B124" t="s">
        <v>612</v>
      </c>
      <c r="C124" t="s">
        <v>134</v>
      </c>
      <c r="D124" t="s">
        <v>497</v>
      </c>
      <c r="E124" t="s">
        <v>12</v>
      </c>
      <c r="F124" t="s">
        <v>12</v>
      </c>
      <c r="G124" t="s">
        <v>12</v>
      </c>
      <c r="H124" t="s">
        <v>500</v>
      </c>
    </row>
    <row r="125" spans="1:8" x14ac:dyDescent="0.25">
      <c r="A125">
        <v>141</v>
      </c>
      <c r="B125" t="s">
        <v>614</v>
      </c>
      <c r="C125" t="s">
        <v>54</v>
      </c>
      <c r="D125" t="s">
        <v>617</v>
      </c>
      <c r="E125" t="s">
        <v>268</v>
      </c>
      <c r="F125" t="s">
        <v>180</v>
      </c>
      <c r="G125">
        <v>77</v>
      </c>
      <c r="H125" t="s">
        <v>11</v>
      </c>
    </row>
    <row r="126" spans="1:8" x14ac:dyDescent="0.25">
      <c r="A126">
        <v>142</v>
      </c>
      <c r="B126" t="s">
        <v>619</v>
      </c>
      <c r="C126" t="s">
        <v>493</v>
      </c>
      <c r="D126" t="s">
        <v>81</v>
      </c>
      <c r="E126" t="s">
        <v>12</v>
      </c>
      <c r="F126" t="s">
        <v>12</v>
      </c>
      <c r="G126" t="s">
        <v>12</v>
      </c>
      <c r="H126" t="s">
        <v>11</v>
      </c>
    </row>
    <row r="127" spans="1:8" x14ac:dyDescent="0.25">
      <c r="A127">
        <v>143</v>
      </c>
      <c r="B127" t="s">
        <v>622</v>
      </c>
      <c r="C127" t="s">
        <v>134</v>
      </c>
      <c r="D127" t="s">
        <v>623</v>
      </c>
      <c r="E127" t="s">
        <v>12</v>
      </c>
      <c r="F127" t="s">
        <v>12</v>
      </c>
      <c r="G127" t="s">
        <v>12</v>
      </c>
      <c r="H127" t="s">
        <v>300</v>
      </c>
    </row>
    <row r="128" spans="1:8" x14ac:dyDescent="0.25">
      <c r="A128">
        <v>144</v>
      </c>
      <c r="B128" t="s">
        <v>625</v>
      </c>
      <c r="C128" t="s">
        <v>134</v>
      </c>
      <c r="D128" t="s">
        <v>626</v>
      </c>
      <c r="E128" t="s">
        <v>12</v>
      </c>
      <c r="F128" t="s">
        <v>12</v>
      </c>
      <c r="G128" t="s">
        <v>12</v>
      </c>
      <c r="H128" t="s">
        <v>11</v>
      </c>
    </row>
    <row r="129" spans="1:8" x14ac:dyDescent="0.25">
      <c r="A129">
        <v>145</v>
      </c>
      <c r="B129" t="s">
        <v>628</v>
      </c>
      <c r="C129" t="s">
        <v>633</v>
      </c>
      <c r="D129" t="s">
        <v>632</v>
      </c>
      <c r="E129" t="s">
        <v>347</v>
      </c>
      <c r="F129" t="s">
        <v>631</v>
      </c>
      <c r="G129">
        <v>15</v>
      </c>
      <c r="H129" t="s">
        <v>11</v>
      </c>
    </row>
    <row r="130" spans="1:8" x14ac:dyDescent="0.25">
      <c r="A130">
        <v>146</v>
      </c>
      <c r="B130" t="s">
        <v>635</v>
      </c>
      <c r="C130" t="s">
        <v>633</v>
      </c>
      <c r="D130" t="s">
        <v>349</v>
      </c>
      <c r="E130" t="s">
        <v>347</v>
      </c>
      <c r="F130" t="s">
        <v>637</v>
      </c>
      <c r="G130">
        <v>822</v>
      </c>
      <c r="H130" t="s">
        <v>190</v>
      </c>
    </row>
    <row r="131" spans="1:8" x14ac:dyDescent="0.25">
      <c r="A131">
        <v>147</v>
      </c>
      <c r="B131" t="s">
        <v>639</v>
      </c>
      <c r="C131" t="s">
        <v>68</v>
      </c>
      <c r="D131" t="s">
        <v>356</v>
      </c>
      <c r="E131" t="s">
        <v>642</v>
      </c>
      <c r="F131" t="s">
        <v>643</v>
      </c>
      <c r="G131">
        <v>1500</v>
      </c>
      <c r="H131" t="s">
        <v>11</v>
      </c>
    </row>
    <row r="132" spans="1:8" x14ac:dyDescent="0.25">
      <c r="A132">
        <v>148</v>
      </c>
      <c r="B132" t="s">
        <v>645</v>
      </c>
      <c r="C132" t="s">
        <v>134</v>
      </c>
      <c r="D132" t="s">
        <v>648</v>
      </c>
      <c r="E132" t="s">
        <v>647</v>
      </c>
      <c r="F132" t="s">
        <v>261</v>
      </c>
      <c r="G132">
        <v>0.46200000000000002</v>
      </c>
      <c r="H132" t="s">
        <v>11</v>
      </c>
    </row>
    <row r="133" spans="1:8" x14ac:dyDescent="0.25">
      <c r="A133">
        <v>149</v>
      </c>
      <c r="B133" t="s">
        <v>650</v>
      </c>
      <c r="C133" t="s">
        <v>54</v>
      </c>
      <c r="D133" t="s">
        <v>651</v>
      </c>
      <c r="E133" t="s">
        <v>12</v>
      </c>
      <c r="F133" t="s">
        <v>12</v>
      </c>
      <c r="G133" t="s">
        <v>12</v>
      </c>
      <c r="H133" t="s">
        <v>17</v>
      </c>
    </row>
    <row r="134" spans="1:8" x14ac:dyDescent="0.25">
      <c r="A134">
        <v>150</v>
      </c>
      <c r="B134" t="s">
        <v>653</v>
      </c>
      <c r="C134" t="s">
        <v>209</v>
      </c>
      <c r="D134" t="s">
        <v>658</v>
      </c>
      <c r="E134" t="s">
        <v>656</v>
      </c>
      <c r="F134" t="s">
        <v>657</v>
      </c>
      <c r="G134" t="s">
        <v>12</v>
      </c>
      <c r="H134" t="s">
        <v>654</v>
      </c>
    </row>
    <row r="135" spans="1:8" x14ac:dyDescent="0.25">
      <c r="A135">
        <v>151</v>
      </c>
      <c r="B135" t="s">
        <v>660</v>
      </c>
      <c r="D135" t="s">
        <v>662</v>
      </c>
      <c r="E135" t="s">
        <v>12</v>
      </c>
      <c r="F135" t="s">
        <v>12</v>
      </c>
      <c r="G135" t="s">
        <v>12</v>
      </c>
      <c r="H135" t="s">
        <v>11</v>
      </c>
    </row>
    <row r="136" spans="1:8" x14ac:dyDescent="0.25">
      <c r="A136">
        <v>152</v>
      </c>
      <c r="B136" t="s">
        <v>664</v>
      </c>
      <c r="C136" t="s">
        <v>23</v>
      </c>
      <c r="D136" t="s">
        <v>668</v>
      </c>
      <c r="E136" t="s">
        <v>218</v>
      </c>
      <c r="F136" t="s">
        <v>667</v>
      </c>
      <c r="G136">
        <v>800</v>
      </c>
      <c r="H136" t="s">
        <v>11</v>
      </c>
    </row>
    <row r="137" spans="1:8" x14ac:dyDescent="0.25">
      <c r="A137">
        <v>153</v>
      </c>
      <c r="B137" t="s">
        <v>670</v>
      </c>
      <c r="C137" t="s">
        <v>23</v>
      </c>
      <c r="D137" t="s">
        <v>595</v>
      </c>
      <c r="E137" t="s">
        <v>433</v>
      </c>
      <c r="F137" t="s">
        <v>29</v>
      </c>
      <c r="G137">
        <v>2670</v>
      </c>
      <c r="H137" t="s">
        <v>170</v>
      </c>
    </row>
    <row r="138" spans="1:8" x14ac:dyDescent="0.25">
      <c r="A138">
        <v>154</v>
      </c>
      <c r="B138" t="s">
        <v>674</v>
      </c>
      <c r="C138" t="s">
        <v>32</v>
      </c>
      <c r="D138" t="s">
        <v>675</v>
      </c>
      <c r="E138" t="s">
        <v>12</v>
      </c>
      <c r="F138" t="s">
        <v>12</v>
      </c>
      <c r="G138">
        <v>0.1</v>
      </c>
      <c r="H138" t="s">
        <v>43</v>
      </c>
    </row>
    <row r="139" spans="1:8" x14ac:dyDescent="0.25">
      <c r="A139">
        <v>155</v>
      </c>
      <c r="B139" t="s">
        <v>677</v>
      </c>
      <c r="C139" t="s">
        <v>32</v>
      </c>
      <c r="D139" t="s">
        <v>678</v>
      </c>
      <c r="E139" t="s">
        <v>12</v>
      </c>
      <c r="F139" t="s">
        <v>12</v>
      </c>
      <c r="G139">
        <v>0.1</v>
      </c>
      <c r="H139" t="s">
        <v>43</v>
      </c>
    </row>
    <row r="140" spans="1:8" x14ac:dyDescent="0.25">
      <c r="A140">
        <v>156</v>
      </c>
      <c r="B140" t="s">
        <v>677</v>
      </c>
      <c r="C140" t="s">
        <v>32</v>
      </c>
      <c r="D140" t="s">
        <v>681</v>
      </c>
      <c r="E140" t="s">
        <v>12</v>
      </c>
      <c r="F140" t="s">
        <v>12</v>
      </c>
      <c r="G140">
        <v>0.3</v>
      </c>
      <c r="H140" t="s">
        <v>117</v>
      </c>
    </row>
    <row r="141" spans="1:8" x14ac:dyDescent="0.25">
      <c r="A141">
        <v>157</v>
      </c>
      <c r="B141" t="s">
        <v>677</v>
      </c>
      <c r="C141" t="s">
        <v>32</v>
      </c>
      <c r="D141" t="s">
        <v>683</v>
      </c>
      <c r="E141" t="s">
        <v>12</v>
      </c>
      <c r="F141" t="s">
        <v>12</v>
      </c>
      <c r="G141">
        <v>0.1</v>
      </c>
      <c r="H141" t="s">
        <v>112</v>
      </c>
    </row>
    <row r="142" spans="1:8" x14ac:dyDescent="0.25">
      <c r="A142">
        <v>158</v>
      </c>
      <c r="B142" t="s">
        <v>677</v>
      </c>
      <c r="C142" t="s">
        <v>32</v>
      </c>
      <c r="D142" t="s">
        <v>686</v>
      </c>
      <c r="E142" t="s">
        <v>12</v>
      </c>
      <c r="F142" t="s">
        <v>12</v>
      </c>
      <c r="G142">
        <v>4.8</v>
      </c>
      <c r="H142" t="s">
        <v>161</v>
      </c>
    </row>
    <row r="143" spans="1:8" x14ac:dyDescent="0.25">
      <c r="A143">
        <v>159</v>
      </c>
      <c r="B143" t="s">
        <v>677</v>
      </c>
      <c r="C143" t="s">
        <v>32</v>
      </c>
      <c r="D143" t="s">
        <v>689</v>
      </c>
      <c r="E143" t="s">
        <v>12</v>
      </c>
      <c r="F143" t="s">
        <v>12</v>
      </c>
      <c r="G143">
        <v>1.2</v>
      </c>
      <c r="H143" t="s">
        <v>51</v>
      </c>
    </row>
    <row r="144" spans="1:8" x14ac:dyDescent="0.25">
      <c r="A144">
        <v>160</v>
      </c>
      <c r="B144" t="s">
        <v>691</v>
      </c>
      <c r="C144" t="s">
        <v>32</v>
      </c>
      <c r="D144" t="s">
        <v>692</v>
      </c>
      <c r="E144" t="s">
        <v>12</v>
      </c>
      <c r="F144" t="s">
        <v>12</v>
      </c>
      <c r="G144" t="s">
        <v>12</v>
      </c>
      <c r="H144" t="s">
        <v>11</v>
      </c>
    </row>
    <row r="145" spans="1:8" x14ac:dyDescent="0.25">
      <c r="A145">
        <v>161</v>
      </c>
      <c r="B145" t="s">
        <v>691</v>
      </c>
      <c r="C145" t="s">
        <v>32</v>
      </c>
      <c r="D145" t="s">
        <v>695</v>
      </c>
      <c r="E145" t="s">
        <v>12</v>
      </c>
      <c r="F145" t="s">
        <v>12</v>
      </c>
      <c r="G145">
        <v>0.4</v>
      </c>
      <c r="H145" t="s">
        <v>400</v>
      </c>
    </row>
    <row r="146" spans="1:8" x14ac:dyDescent="0.25">
      <c r="A146">
        <v>162</v>
      </c>
      <c r="B146" t="s">
        <v>691</v>
      </c>
      <c r="C146" t="s">
        <v>32</v>
      </c>
      <c r="D146" t="s">
        <v>231</v>
      </c>
      <c r="E146" t="s">
        <v>697</v>
      </c>
      <c r="F146" t="s">
        <v>20</v>
      </c>
      <c r="G146">
        <v>0.4</v>
      </c>
      <c r="H146" t="s">
        <v>26</v>
      </c>
    </row>
    <row r="147" spans="1:8" x14ac:dyDescent="0.25">
      <c r="A147">
        <v>163</v>
      </c>
      <c r="B147" t="s">
        <v>691</v>
      </c>
      <c r="C147" t="s">
        <v>32</v>
      </c>
      <c r="D147" t="s">
        <v>700</v>
      </c>
      <c r="E147" t="s">
        <v>12</v>
      </c>
      <c r="F147" t="s">
        <v>12</v>
      </c>
      <c r="G147">
        <v>0.4</v>
      </c>
      <c r="H147" t="s">
        <v>699</v>
      </c>
    </row>
    <row r="148" spans="1:8" x14ac:dyDescent="0.25">
      <c r="A148">
        <v>164</v>
      </c>
      <c r="B148" t="s">
        <v>702</v>
      </c>
      <c r="C148" t="s">
        <v>32</v>
      </c>
      <c r="D148" t="s">
        <v>704</v>
      </c>
      <c r="E148" t="s">
        <v>12</v>
      </c>
      <c r="F148" t="s">
        <v>12</v>
      </c>
      <c r="G148">
        <v>2.56</v>
      </c>
      <c r="H148" t="s">
        <v>26</v>
      </c>
    </row>
    <row r="149" spans="1:8" x14ac:dyDescent="0.25">
      <c r="A149">
        <v>165</v>
      </c>
      <c r="B149" t="s">
        <v>706</v>
      </c>
      <c r="C149" t="s">
        <v>32</v>
      </c>
      <c r="D149" t="s">
        <v>707</v>
      </c>
      <c r="E149" t="s">
        <v>12</v>
      </c>
      <c r="F149" t="s">
        <v>12</v>
      </c>
      <c r="G149">
        <v>0.1</v>
      </c>
      <c r="H149" t="s">
        <v>51</v>
      </c>
    </row>
    <row r="150" spans="1:8" x14ac:dyDescent="0.25">
      <c r="A150">
        <v>166</v>
      </c>
      <c r="B150" t="s">
        <v>709</v>
      </c>
      <c r="C150" t="s">
        <v>302</v>
      </c>
      <c r="D150" t="s">
        <v>710</v>
      </c>
      <c r="E150" t="s">
        <v>12</v>
      </c>
      <c r="F150" t="s">
        <v>12</v>
      </c>
      <c r="G150" t="s">
        <v>12</v>
      </c>
      <c r="H150" t="s">
        <v>11</v>
      </c>
    </row>
    <row r="151" spans="1:8" x14ac:dyDescent="0.25">
      <c r="A151">
        <v>167</v>
      </c>
      <c r="B151" t="s">
        <v>712</v>
      </c>
      <c r="C151" t="s">
        <v>54</v>
      </c>
      <c r="D151" t="s">
        <v>714</v>
      </c>
      <c r="E151" t="s">
        <v>12</v>
      </c>
      <c r="F151" t="s">
        <v>12</v>
      </c>
      <c r="G151" t="s">
        <v>12</v>
      </c>
      <c r="H151" t="s">
        <v>51</v>
      </c>
    </row>
    <row r="152" spans="1:8" x14ac:dyDescent="0.25">
      <c r="A152">
        <v>168</v>
      </c>
      <c r="B152" t="s">
        <v>716</v>
      </c>
      <c r="C152" t="s">
        <v>23</v>
      </c>
      <c r="D152" t="s">
        <v>718</v>
      </c>
      <c r="E152" t="s">
        <v>12</v>
      </c>
      <c r="F152" t="s">
        <v>12</v>
      </c>
      <c r="G152" t="s">
        <v>12</v>
      </c>
      <c r="H152" t="s">
        <v>500</v>
      </c>
    </row>
    <row r="153" spans="1:8" x14ac:dyDescent="0.25">
      <c r="A153">
        <v>169</v>
      </c>
      <c r="B153" t="s">
        <v>720</v>
      </c>
      <c r="C153" t="s">
        <v>109</v>
      </c>
      <c r="D153" t="s">
        <v>108</v>
      </c>
      <c r="E153" t="s">
        <v>12</v>
      </c>
      <c r="F153" t="s">
        <v>12</v>
      </c>
      <c r="G153" t="s">
        <v>12</v>
      </c>
      <c r="H153" t="s">
        <v>11</v>
      </c>
    </row>
    <row r="154" spans="1:8" x14ac:dyDescent="0.25">
      <c r="A154">
        <v>170</v>
      </c>
      <c r="B154" t="s">
        <v>722</v>
      </c>
      <c r="C154" t="s">
        <v>725</v>
      </c>
      <c r="D154" t="s">
        <v>724</v>
      </c>
      <c r="E154" t="s">
        <v>723</v>
      </c>
      <c r="F154" t="s">
        <v>132</v>
      </c>
      <c r="G154">
        <v>5</v>
      </c>
      <c r="H154" t="s">
        <v>11</v>
      </c>
    </row>
    <row r="155" spans="1:8" x14ac:dyDescent="0.25">
      <c r="A155">
        <v>171</v>
      </c>
      <c r="B155" t="s">
        <v>727</v>
      </c>
      <c r="C155" t="s">
        <v>729</v>
      </c>
      <c r="D155" t="s">
        <v>396</v>
      </c>
      <c r="E155" t="s">
        <v>443</v>
      </c>
      <c r="F155" t="s">
        <v>728</v>
      </c>
      <c r="G155" t="s">
        <v>12</v>
      </c>
      <c r="H155" t="s">
        <v>51</v>
      </c>
    </row>
    <row r="156" spans="1:8" x14ac:dyDescent="0.25">
      <c r="A156">
        <v>172</v>
      </c>
      <c r="B156" t="s">
        <v>731</v>
      </c>
      <c r="D156" t="s">
        <v>396</v>
      </c>
      <c r="E156" t="s">
        <v>732</v>
      </c>
      <c r="F156" t="s">
        <v>733</v>
      </c>
      <c r="G156" t="s">
        <v>12</v>
      </c>
      <c r="H156" t="s">
        <v>51</v>
      </c>
    </row>
    <row r="157" spans="1:8" x14ac:dyDescent="0.25">
      <c r="A157">
        <v>173</v>
      </c>
      <c r="B157" t="s">
        <v>735</v>
      </c>
      <c r="C157" t="s">
        <v>23</v>
      </c>
      <c r="D157" t="s">
        <v>741</v>
      </c>
      <c r="E157" t="s">
        <v>739</v>
      </c>
      <c r="F157" t="s">
        <v>740</v>
      </c>
      <c r="G157">
        <v>30000</v>
      </c>
      <c r="H157" t="s">
        <v>736</v>
      </c>
    </row>
    <row r="158" spans="1:8" x14ac:dyDescent="0.25">
      <c r="A158">
        <v>174</v>
      </c>
      <c r="B158" t="s">
        <v>743</v>
      </c>
      <c r="C158" t="s">
        <v>302</v>
      </c>
      <c r="D158" t="s">
        <v>747</v>
      </c>
      <c r="E158" t="s">
        <v>745</v>
      </c>
      <c r="F158" t="s">
        <v>746</v>
      </c>
      <c r="G158">
        <v>16.7</v>
      </c>
      <c r="H158" t="s">
        <v>26</v>
      </c>
    </row>
    <row r="159" spans="1:8" x14ac:dyDescent="0.25">
      <c r="A159">
        <v>175</v>
      </c>
      <c r="B159" t="s">
        <v>749</v>
      </c>
      <c r="C159" t="s">
        <v>750</v>
      </c>
      <c r="D159" t="s">
        <v>108</v>
      </c>
      <c r="E159" t="s">
        <v>12</v>
      </c>
      <c r="F159" t="s">
        <v>12</v>
      </c>
      <c r="G159" t="s">
        <v>12</v>
      </c>
      <c r="H159" t="s">
        <v>11</v>
      </c>
    </row>
    <row r="160" spans="1:8" x14ac:dyDescent="0.25">
      <c r="A160">
        <v>176</v>
      </c>
      <c r="B160" t="s">
        <v>752</v>
      </c>
      <c r="C160" t="s">
        <v>23</v>
      </c>
      <c r="D160" t="s">
        <v>123</v>
      </c>
      <c r="E160" t="s">
        <v>12</v>
      </c>
      <c r="F160" t="s">
        <v>12</v>
      </c>
      <c r="G160">
        <v>9450</v>
      </c>
      <c r="H160" t="s">
        <v>122</v>
      </c>
    </row>
    <row r="161" spans="1:8" x14ac:dyDescent="0.25">
      <c r="A161">
        <v>177</v>
      </c>
      <c r="B161" t="s">
        <v>756</v>
      </c>
      <c r="C161" t="s">
        <v>633</v>
      </c>
      <c r="D161" t="s">
        <v>761</v>
      </c>
      <c r="E161" t="s">
        <v>759</v>
      </c>
      <c r="F161" t="s">
        <v>760</v>
      </c>
      <c r="G161">
        <v>190</v>
      </c>
      <c r="H161" t="s">
        <v>190</v>
      </c>
    </row>
    <row r="162" spans="1:8" x14ac:dyDescent="0.25">
      <c r="A162">
        <v>178</v>
      </c>
      <c r="B162" t="s">
        <v>763</v>
      </c>
      <c r="C162" t="s">
        <v>54</v>
      </c>
      <c r="D162" t="s">
        <v>766</v>
      </c>
      <c r="E162" t="s">
        <v>433</v>
      </c>
      <c r="F162" t="s">
        <v>765</v>
      </c>
      <c r="G162" t="s">
        <v>12</v>
      </c>
      <c r="H162" t="s">
        <v>97</v>
      </c>
    </row>
    <row r="163" spans="1:8" x14ac:dyDescent="0.25">
      <c r="A163">
        <v>179</v>
      </c>
      <c r="B163" t="s">
        <v>768</v>
      </c>
      <c r="C163" t="s">
        <v>770</v>
      </c>
      <c r="D163" t="s">
        <v>769</v>
      </c>
      <c r="E163" t="s">
        <v>12</v>
      </c>
      <c r="F163" t="s">
        <v>12</v>
      </c>
      <c r="G163" t="s">
        <v>12</v>
      </c>
      <c r="H163" t="s">
        <v>17</v>
      </c>
    </row>
    <row r="164" spans="1:8" x14ac:dyDescent="0.25">
      <c r="A164">
        <v>180</v>
      </c>
      <c r="B164" t="s">
        <v>772</v>
      </c>
      <c r="C164" t="s">
        <v>23</v>
      </c>
      <c r="D164" t="s">
        <v>777</v>
      </c>
      <c r="E164" t="s">
        <v>775</v>
      </c>
      <c r="F164" t="s">
        <v>776</v>
      </c>
      <c r="G164">
        <v>2320</v>
      </c>
      <c r="H164" t="s">
        <v>11</v>
      </c>
    </row>
    <row r="165" spans="1:8" x14ac:dyDescent="0.25">
      <c r="A165">
        <v>181</v>
      </c>
      <c r="B165" t="s">
        <v>779</v>
      </c>
      <c r="C165" t="s">
        <v>134</v>
      </c>
      <c r="D165" t="s">
        <v>780</v>
      </c>
      <c r="E165" t="s">
        <v>12</v>
      </c>
      <c r="F165" t="s">
        <v>12</v>
      </c>
      <c r="G165" t="s">
        <v>12</v>
      </c>
      <c r="H165" t="s">
        <v>11</v>
      </c>
    </row>
    <row r="166" spans="1:8" x14ac:dyDescent="0.25">
      <c r="A166">
        <v>182</v>
      </c>
      <c r="B166" t="s">
        <v>782</v>
      </c>
      <c r="C166" t="s">
        <v>134</v>
      </c>
      <c r="D166" t="s">
        <v>780</v>
      </c>
      <c r="E166" t="s">
        <v>12</v>
      </c>
      <c r="F166" t="s">
        <v>12</v>
      </c>
      <c r="G166" t="s">
        <v>12</v>
      </c>
      <c r="H166" t="s">
        <v>11</v>
      </c>
    </row>
    <row r="167" spans="1:8" x14ac:dyDescent="0.25">
      <c r="A167">
        <v>183</v>
      </c>
      <c r="B167" t="s">
        <v>784</v>
      </c>
      <c r="C167" t="s">
        <v>134</v>
      </c>
      <c r="D167" t="s">
        <v>780</v>
      </c>
      <c r="E167" t="s">
        <v>12</v>
      </c>
      <c r="F167" t="s">
        <v>12</v>
      </c>
      <c r="G167" t="s">
        <v>12</v>
      </c>
      <c r="H167" t="s">
        <v>11</v>
      </c>
    </row>
    <row r="168" spans="1:8" x14ac:dyDescent="0.25">
      <c r="A168">
        <v>184</v>
      </c>
      <c r="B168" t="s">
        <v>786</v>
      </c>
      <c r="C168" t="s">
        <v>787</v>
      </c>
      <c r="D168" t="s">
        <v>108</v>
      </c>
      <c r="E168" t="s">
        <v>12</v>
      </c>
      <c r="F168" t="s">
        <v>12</v>
      </c>
      <c r="G168" t="s">
        <v>12</v>
      </c>
      <c r="H168" t="s">
        <v>11</v>
      </c>
    </row>
    <row r="169" spans="1:8" x14ac:dyDescent="0.25">
      <c r="A169">
        <v>185</v>
      </c>
      <c r="B169" t="s">
        <v>786</v>
      </c>
      <c r="C169" t="s">
        <v>787</v>
      </c>
      <c r="D169" t="s">
        <v>321</v>
      </c>
      <c r="E169" t="s">
        <v>12</v>
      </c>
      <c r="F169" t="s">
        <v>12</v>
      </c>
      <c r="G169" t="s">
        <v>12</v>
      </c>
      <c r="H169" t="s">
        <v>17</v>
      </c>
    </row>
    <row r="170" spans="1:8" x14ac:dyDescent="0.25">
      <c r="A170">
        <v>186</v>
      </c>
      <c r="B170" t="s">
        <v>790</v>
      </c>
      <c r="D170" t="s">
        <v>626</v>
      </c>
      <c r="E170" t="s">
        <v>12</v>
      </c>
      <c r="F170" t="s">
        <v>12</v>
      </c>
      <c r="G170" t="s">
        <v>12</v>
      </c>
      <c r="H170" t="s">
        <v>190</v>
      </c>
    </row>
    <row r="171" spans="1:8" x14ac:dyDescent="0.25">
      <c r="A171">
        <v>187</v>
      </c>
      <c r="B171" t="s">
        <v>792</v>
      </c>
      <c r="D171" t="s">
        <v>57</v>
      </c>
      <c r="E171" t="s">
        <v>443</v>
      </c>
      <c r="F171" t="s">
        <v>80</v>
      </c>
      <c r="G171">
        <v>6</v>
      </c>
      <c r="H171" t="s">
        <v>63</v>
      </c>
    </row>
    <row r="172" spans="1:8" x14ac:dyDescent="0.25">
      <c r="A172">
        <v>188</v>
      </c>
      <c r="B172" t="s">
        <v>795</v>
      </c>
      <c r="D172" t="s">
        <v>460</v>
      </c>
      <c r="E172" t="s">
        <v>12</v>
      </c>
      <c r="F172" t="s">
        <v>12</v>
      </c>
      <c r="G172" t="s">
        <v>12</v>
      </c>
      <c r="H172" t="s">
        <v>11</v>
      </c>
    </row>
    <row r="173" spans="1:8" x14ac:dyDescent="0.25">
      <c r="A173">
        <v>189</v>
      </c>
      <c r="B173" t="s">
        <v>792</v>
      </c>
      <c r="D173" t="s">
        <v>798</v>
      </c>
      <c r="E173" t="s">
        <v>79</v>
      </c>
      <c r="F173" t="s">
        <v>797</v>
      </c>
      <c r="G173" t="s">
        <v>12</v>
      </c>
      <c r="H173" t="s">
        <v>11</v>
      </c>
    </row>
    <row r="174" spans="1:8" x14ac:dyDescent="0.25">
      <c r="A174">
        <v>190</v>
      </c>
      <c r="B174" t="s">
        <v>800</v>
      </c>
      <c r="D174" t="s">
        <v>321</v>
      </c>
      <c r="E174" t="s">
        <v>12</v>
      </c>
      <c r="F174" t="s">
        <v>12</v>
      </c>
      <c r="G174" t="s">
        <v>12</v>
      </c>
      <c r="H174" t="s">
        <v>17</v>
      </c>
    </row>
    <row r="175" spans="1:8" x14ac:dyDescent="0.25">
      <c r="A175">
        <v>191</v>
      </c>
      <c r="B175" t="s">
        <v>802</v>
      </c>
      <c r="D175" t="s">
        <v>780</v>
      </c>
      <c r="E175" t="s">
        <v>804</v>
      </c>
      <c r="F175" t="s">
        <v>805</v>
      </c>
      <c r="G175">
        <v>2</v>
      </c>
      <c r="H175" t="s">
        <v>11</v>
      </c>
    </row>
    <row r="176" spans="1:8" x14ac:dyDescent="0.25">
      <c r="A176">
        <v>192</v>
      </c>
      <c r="B176" t="s">
        <v>807</v>
      </c>
      <c r="C176" t="s">
        <v>56</v>
      </c>
      <c r="D176" t="s">
        <v>810</v>
      </c>
      <c r="E176" t="s">
        <v>808</v>
      </c>
      <c r="F176" t="s">
        <v>809</v>
      </c>
      <c r="G176" t="s">
        <v>12</v>
      </c>
      <c r="H176" t="s">
        <v>17</v>
      </c>
    </row>
    <row r="177" spans="1:8" x14ac:dyDescent="0.25">
      <c r="A177">
        <v>193</v>
      </c>
      <c r="B177" t="s">
        <v>812</v>
      </c>
      <c r="C177" t="s">
        <v>816</v>
      </c>
      <c r="D177" t="s">
        <v>815</v>
      </c>
      <c r="E177" t="s">
        <v>12</v>
      </c>
      <c r="F177" t="s">
        <v>12</v>
      </c>
      <c r="G177">
        <v>40</v>
      </c>
      <c r="H177" t="s">
        <v>190</v>
      </c>
    </row>
    <row r="178" spans="1:8" x14ac:dyDescent="0.25">
      <c r="A178">
        <v>194</v>
      </c>
      <c r="B178" t="s">
        <v>818</v>
      </c>
      <c r="C178" t="s">
        <v>134</v>
      </c>
      <c r="D178" t="s">
        <v>108</v>
      </c>
      <c r="E178" t="s">
        <v>12</v>
      </c>
      <c r="F178" t="s">
        <v>12</v>
      </c>
      <c r="G178" t="s">
        <v>12</v>
      </c>
      <c r="H178" t="s">
        <v>11</v>
      </c>
    </row>
    <row r="179" spans="1:8" x14ac:dyDescent="0.25">
      <c r="A179">
        <v>195</v>
      </c>
      <c r="B179" t="s">
        <v>820</v>
      </c>
      <c r="C179" t="s">
        <v>823</v>
      </c>
      <c r="D179" t="s">
        <v>497</v>
      </c>
      <c r="E179" t="s">
        <v>12</v>
      </c>
      <c r="F179" t="s">
        <v>12</v>
      </c>
      <c r="G179">
        <v>1</v>
      </c>
      <c r="H179" t="s">
        <v>11</v>
      </c>
    </row>
    <row r="180" spans="1:8" x14ac:dyDescent="0.25">
      <c r="A180">
        <v>196</v>
      </c>
      <c r="B180" t="s">
        <v>825</v>
      </c>
      <c r="C180" t="s">
        <v>134</v>
      </c>
      <c r="D180" t="s">
        <v>444</v>
      </c>
      <c r="E180" t="s">
        <v>826</v>
      </c>
      <c r="F180" t="s">
        <v>12</v>
      </c>
      <c r="G180" t="s">
        <v>12</v>
      </c>
      <c r="H180" t="s">
        <v>51</v>
      </c>
    </row>
    <row r="181" spans="1:8" x14ac:dyDescent="0.25">
      <c r="A181">
        <v>197</v>
      </c>
      <c r="B181" t="s">
        <v>828</v>
      </c>
      <c r="D181" t="s">
        <v>780</v>
      </c>
      <c r="E181" t="s">
        <v>830</v>
      </c>
      <c r="F181" t="s">
        <v>540</v>
      </c>
      <c r="G181">
        <v>12</v>
      </c>
      <c r="H181" t="s">
        <v>11</v>
      </c>
    </row>
    <row r="182" spans="1:8" x14ac:dyDescent="0.25">
      <c r="A182">
        <v>198</v>
      </c>
      <c r="B182" t="s">
        <v>832</v>
      </c>
      <c r="C182" t="s">
        <v>68</v>
      </c>
      <c r="D182" t="s">
        <v>123</v>
      </c>
      <c r="E182" t="s">
        <v>12</v>
      </c>
      <c r="F182" t="s">
        <v>12</v>
      </c>
      <c r="G182">
        <v>48000</v>
      </c>
      <c r="H182" t="s">
        <v>122</v>
      </c>
    </row>
    <row r="183" spans="1:8" x14ac:dyDescent="0.25">
      <c r="A183">
        <v>199</v>
      </c>
      <c r="B183" t="s">
        <v>836</v>
      </c>
      <c r="C183" t="s">
        <v>23</v>
      </c>
      <c r="D183" t="s">
        <v>837</v>
      </c>
      <c r="E183" t="s">
        <v>12</v>
      </c>
      <c r="F183" t="s">
        <v>12</v>
      </c>
      <c r="G183" t="s">
        <v>12</v>
      </c>
      <c r="H183" t="s">
        <v>11</v>
      </c>
    </row>
    <row r="184" spans="1:8" x14ac:dyDescent="0.25">
      <c r="A184">
        <v>200</v>
      </c>
      <c r="B184" t="s">
        <v>839</v>
      </c>
      <c r="C184" t="s">
        <v>134</v>
      </c>
      <c r="D184" t="s">
        <v>840</v>
      </c>
      <c r="E184" t="s">
        <v>312</v>
      </c>
      <c r="F184" t="s">
        <v>531</v>
      </c>
      <c r="G184" t="s">
        <v>12</v>
      </c>
      <c r="H184" t="s">
        <v>17</v>
      </c>
    </row>
    <row r="185" spans="1:8" x14ac:dyDescent="0.25">
      <c r="A185">
        <v>201</v>
      </c>
      <c r="B185" t="s">
        <v>842</v>
      </c>
      <c r="C185" t="s">
        <v>23</v>
      </c>
      <c r="D185" t="s">
        <v>844</v>
      </c>
      <c r="E185" t="s">
        <v>12</v>
      </c>
      <c r="F185" t="s">
        <v>12</v>
      </c>
      <c r="G185" t="s">
        <v>12</v>
      </c>
      <c r="H185" t="s">
        <v>97</v>
      </c>
    </row>
    <row r="186" spans="1:8" x14ac:dyDescent="0.25">
      <c r="A186">
        <v>202</v>
      </c>
      <c r="B186" t="s">
        <v>846</v>
      </c>
      <c r="C186" t="s">
        <v>23</v>
      </c>
      <c r="D186" t="s">
        <v>849</v>
      </c>
      <c r="E186" t="s">
        <v>65</v>
      </c>
      <c r="F186" t="s">
        <v>268</v>
      </c>
      <c r="G186" t="s">
        <v>12</v>
      </c>
      <c r="H186" t="s">
        <v>847</v>
      </c>
    </row>
    <row r="187" spans="1:8" x14ac:dyDescent="0.25">
      <c r="A187">
        <v>203</v>
      </c>
      <c r="B187" t="s">
        <v>851</v>
      </c>
      <c r="C187" t="s">
        <v>134</v>
      </c>
      <c r="D187" t="s">
        <v>852</v>
      </c>
      <c r="E187" t="s">
        <v>12</v>
      </c>
      <c r="F187" t="s">
        <v>12</v>
      </c>
      <c r="G187" t="s">
        <v>12</v>
      </c>
      <c r="H187" t="s">
        <v>11</v>
      </c>
    </row>
    <row r="188" spans="1:8" x14ac:dyDescent="0.25">
      <c r="A188">
        <v>204</v>
      </c>
      <c r="B188" t="s">
        <v>854</v>
      </c>
      <c r="C188" t="s">
        <v>134</v>
      </c>
      <c r="D188" t="s">
        <v>648</v>
      </c>
      <c r="E188" t="s">
        <v>856</v>
      </c>
      <c r="F188" t="s">
        <v>857</v>
      </c>
      <c r="G188">
        <v>0.16</v>
      </c>
      <c r="H188" t="s">
        <v>11</v>
      </c>
    </row>
    <row r="189" spans="1:8" x14ac:dyDescent="0.25">
      <c r="A189">
        <v>205</v>
      </c>
      <c r="B189" t="s">
        <v>859</v>
      </c>
      <c r="C189" t="s">
        <v>134</v>
      </c>
      <c r="D189" t="s">
        <v>861</v>
      </c>
      <c r="E189" t="s">
        <v>12</v>
      </c>
      <c r="F189" t="s">
        <v>12</v>
      </c>
      <c r="G189" t="s">
        <v>12</v>
      </c>
      <c r="H189" t="s">
        <v>860</v>
      </c>
    </row>
    <row r="190" spans="1:8" x14ac:dyDescent="0.25">
      <c r="A190">
        <v>206</v>
      </c>
      <c r="B190" t="s">
        <v>863</v>
      </c>
      <c r="C190" t="s">
        <v>134</v>
      </c>
      <c r="D190" t="s">
        <v>864</v>
      </c>
      <c r="E190" t="s">
        <v>443</v>
      </c>
      <c r="F190" t="s">
        <v>443</v>
      </c>
      <c r="G190" t="s">
        <v>12</v>
      </c>
      <c r="H190" t="s">
        <v>17</v>
      </c>
    </row>
    <row r="191" spans="1:8" x14ac:dyDescent="0.25">
      <c r="A191">
        <v>207</v>
      </c>
      <c r="B191" t="s">
        <v>866</v>
      </c>
      <c r="C191" t="s">
        <v>134</v>
      </c>
      <c r="D191" t="s">
        <v>626</v>
      </c>
      <c r="E191" t="s">
        <v>12</v>
      </c>
      <c r="F191" t="s">
        <v>12</v>
      </c>
      <c r="G191" t="s">
        <v>12</v>
      </c>
      <c r="H191" t="s">
        <v>11</v>
      </c>
    </row>
    <row r="192" spans="1:8" x14ac:dyDescent="0.25">
      <c r="A192">
        <v>208</v>
      </c>
      <c r="B192" t="s">
        <v>868</v>
      </c>
      <c r="C192" t="s">
        <v>23</v>
      </c>
      <c r="D192" t="s">
        <v>872</v>
      </c>
      <c r="E192" t="s">
        <v>870</v>
      </c>
      <c r="F192" t="s">
        <v>871</v>
      </c>
      <c r="G192" t="s">
        <v>12</v>
      </c>
      <c r="H192" t="s">
        <v>11</v>
      </c>
    </row>
    <row r="193" spans="1:8" x14ac:dyDescent="0.25">
      <c r="A193">
        <v>209</v>
      </c>
      <c r="B193" t="s">
        <v>874</v>
      </c>
      <c r="C193" t="s">
        <v>23</v>
      </c>
      <c r="D193" t="s">
        <v>876</v>
      </c>
      <c r="E193" t="s">
        <v>12</v>
      </c>
      <c r="F193" t="s">
        <v>12</v>
      </c>
      <c r="G193" t="s">
        <v>12</v>
      </c>
      <c r="H193" t="s">
        <v>17</v>
      </c>
    </row>
    <row r="194" spans="1:8" x14ac:dyDescent="0.25">
      <c r="A194">
        <v>210</v>
      </c>
      <c r="B194" t="s">
        <v>878</v>
      </c>
      <c r="C194" t="s">
        <v>54</v>
      </c>
      <c r="D194" t="s">
        <v>880</v>
      </c>
      <c r="E194" t="s">
        <v>728</v>
      </c>
      <c r="F194" t="s">
        <v>29</v>
      </c>
      <c r="G194">
        <v>0.5</v>
      </c>
      <c r="H194" t="s">
        <v>11</v>
      </c>
    </row>
    <row r="195" spans="1:8" x14ac:dyDescent="0.25">
      <c r="A195">
        <v>211</v>
      </c>
      <c r="B195" t="s">
        <v>882</v>
      </c>
      <c r="C195" t="s">
        <v>54</v>
      </c>
      <c r="D195" t="s">
        <v>885</v>
      </c>
      <c r="E195" t="s">
        <v>12</v>
      </c>
      <c r="F195" t="s">
        <v>12</v>
      </c>
      <c r="G195">
        <v>1.1200000000000001</v>
      </c>
      <c r="H195" t="s">
        <v>11</v>
      </c>
    </row>
    <row r="196" spans="1:8" x14ac:dyDescent="0.25">
      <c r="A196">
        <v>212</v>
      </c>
      <c r="B196" t="s">
        <v>882</v>
      </c>
      <c r="C196" t="s">
        <v>54</v>
      </c>
      <c r="D196" t="s">
        <v>888</v>
      </c>
      <c r="E196" t="s">
        <v>12</v>
      </c>
      <c r="F196" t="s">
        <v>12</v>
      </c>
      <c r="G196">
        <v>1.1200000000000001</v>
      </c>
      <c r="H196" t="s">
        <v>11</v>
      </c>
    </row>
    <row r="197" spans="1:8" x14ac:dyDescent="0.25">
      <c r="A197">
        <v>213</v>
      </c>
      <c r="B197" t="s">
        <v>890</v>
      </c>
      <c r="C197" t="s">
        <v>54</v>
      </c>
      <c r="D197" t="s">
        <v>892</v>
      </c>
      <c r="E197" t="s">
        <v>12</v>
      </c>
      <c r="F197" t="s">
        <v>12</v>
      </c>
      <c r="G197" t="s">
        <v>12</v>
      </c>
      <c r="H197" t="s">
        <v>51</v>
      </c>
    </row>
    <row r="198" spans="1:8" x14ac:dyDescent="0.25">
      <c r="A198">
        <v>214</v>
      </c>
      <c r="B198" t="s">
        <v>894</v>
      </c>
      <c r="C198" t="s">
        <v>54</v>
      </c>
      <c r="D198" t="s">
        <v>897</v>
      </c>
      <c r="E198" t="s">
        <v>66</v>
      </c>
      <c r="F198" t="s">
        <v>180</v>
      </c>
      <c r="G198">
        <v>2.6</v>
      </c>
      <c r="H198" t="s">
        <v>112</v>
      </c>
    </row>
    <row r="199" spans="1:8" x14ac:dyDescent="0.25">
      <c r="A199">
        <v>215</v>
      </c>
      <c r="B199" t="s">
        <v>899</v>
      </c>
      <c r="C199" t="s">
        <v>54</v>
      </c>
      <c r="D199" t="s">
        <v>901</v>
      </c>
      <c r="E199" t="s">
        <v>12</v>
      </c>
      <c r="F199" t="s">
        <v>12</v>
      </c>
      <c r="G199" t="s">
        <v>12</v>
      </c>
      <c r="H199" t="s">
        <v>112</v>
      </c>
    </row>
    <row r="200" spans="1:8" x14ac:dyDescent="0.25">
      <c r="A200">
        <v>216</v>
      </c>
      <c r="B200" t="s">
        <v>903</v>
      </c>
      <c r="C200" t="s">
        <v>134</v>
      </c>
      <c r="D200" t="s">
        <v>497</v>
      </c>
      <c r="E200" t="s">
        <v>12</v>
      </c>
      <c r="F200" t="s">
        <v>12</v>
      </c>
      <c r="G200" t="s">
        <v>12</v>
      </c>
      <c r="H200" t="s">
        <v>17</v>
      </c>
    </row>
    <row r="201" spans="1:8" x14ac:dyDescent="0.25">
      <c r="A201">
        <v>217</v>
      </c>
      <c r="B201" t="s">
        <v>905</v>
      </c>
      <c r="C201" t="s">
        <v>134</v>
      </c>
      <c r="D201" t="s">
        <v>872</v>
      </c>
      <c r="E201" t="s">
        <v>12</v>
      </c>
      <c r="F201" t="s">
        <v>12</v>
      </c>
      <c r="G201" t="s">
        <v>12</v>
      </c>
      <c r="H201" t="s">
        <v>11</v>
      </c>
    </row>
    <row r="202" spans="1:8" x14ac:dyDescent="0.25">
      <c r="A202">
        <v>218</v>
      </c>
      <c r="B202" t="s">
        <v>906</v>
      </c>
      <c r="C202" t="s">
        <v>134</v>
      </c>
      <c r="D202" t="s">
        <v>798</v>
      </c>
      <c r="E202" t="s">
        <v>479</v>
      </c>
      <c r="F202" t="s">
        <v>907</v>
      </c>
      <c r="G202" t="s">
        <v>12</v>
      </c>
      <c r="H202" t="s">
        <v>11</v>
      </c>
    </row>
    <row r="203" spans="1:8" x14ac:dyDescent="0.25">
      <c r="A203">
        <v>219</v>
      </c>
      <c r="B203" t="s">
        <v>909</v>
      </c>
      <c r="C203" t="s">
        <v>134</v>
      </c>
      <c r="D203" t="s">
        <v>910</v>
      </c>
      <c r="E203" t="s">
        <v>12</v>
      </c>
      <c r="F203" t="s">
        <v>12</v>
      </c>
      <c r="G203" t="s">
        <v>12</v>
      </c>
      <c r="H203" t="s">
        <v>51</v>
      </c>
    </row>
    <row r="204" spans="1:8" x14ac:dyDescent="0.25">
      <c r="A204">
        <v>220</v>
      </c>
      <c r="B204" t="s">
        <v>912</v>
      </c>
      <c r="C204" t="s">
        <v>54</v>
      </c>
      <c r="D204" t="s">
        <v>915</v>
      </c>
      <c r="E204" t="s">
        <v>914</v>
      </c>
      <c r="F204" t="s">
        <v>180</v>
      </c>
      <c r="G204">
        <v>0.4</v>
      </c>
      <c r="H204" t="s">
        <v>11</v>
      </c>
    </row>
    <row r="205" spans="1:8" x14ac:dyDescent="0.25">
      <c r="A205">
        <v>221</v>
      </c>
      <c r="B205" t="s">
        <v>912</v>
      </c>
      <c r="C205" t="s">
        <v>54</v>
      </c>
      <c r="D205" t="s">
        <v>919</v>
      </c>
      <c r="E205" t="s">
        <v>914</v>
      </c>
      <c r="F205" t="s">
        <v>180</v>
      </c>
      <c r="G205">
        <v>0.4</v>
      </c>
      <c r="H205" t="s">
        <v>11</v>
      </c>
    </row>
    <row r="206" spans="1:8" x14ac:dyDescent="0.25">
      <c r="A206">
        <v>222</v>
      </c>
      <c r="B206" t="s">
        <v>921</v>
      </c>
      <c r="C206" t="s">
        <v>23</v>
      </c>
      <c r="D206" t="s">
        <v>926</v>
      </c>
      <c r="E206" t="s">
        <v>924</v>
      </c>
      <c r="F206" t="s">
        <v>925</v>
      </c>
      <c r="G206">
        <v>170000</v>
      </c>
      <c r="H206" t="s">
        <v>11</v>
      </c>
    </row>
    <row r="207" spans="1:8" x14ac:dyDescent="0.25">
      <c r="A207">
        <v>223</v>
      </c>
      <c r="B207" t="s">
        <v>928</v>
      </c>
      <c r="C207" t="s">
        <v>23</v>
      </c>
      <c r="D207" t="s">
        <v>933</v>
      </c>
      <c r="E207" t="s">
        <v>931</v>
      </c>
      <c r="F207" t="s">
        <v>932</v>
      </c>
      <c r="G207">
        <v>150000</v>
      </c>
      <c r="H207" t="s">
        <v>11</v>
      </c>
    </row>
    <row r="208" spans="1:8" x14ac:dyDescent="0.25">
      <c r="A208">
        <v>224</v>
      </c>
      <c r="B208" t="s">
        <v>935</v>
      </c>
      <c r="C208" t="s">
        <v>23</v>
      </c>
      <c r="D208" t="s">
        <v>861</v>
      </c>
      <c r="E208" t="s">
        <v>12</v>
      </c>
      <c r="F208" t="s">
        <v>12</v>
      </c>
      <c r="G208" t="s">
        <v>12</v>
      </c>
      <c r="H208" t="s">
        <v>936</v>
      </c>
    </row>
    <row r="209" spans="1:8" x14ac:dyDescent="0.25">
      <c r="A209">
        <v>225</v>
      </c>
      <c r="B209" t="s">
        <v>935</v>
      </c>
      <c r="C209" t="s">
        <v>23</v>
      </c>
      <c r="D209" t="s">
        <v>941</v>
      </c>
      <c r="E209" t="s">
        <v>940</v>
      </c>
      <c r="F209" t="s">
        <v>540</v>
      </c>
      <c r="G209" t="s">
        <v>12</v>
      </c>
      <c r="H209" t="s">
        <v>11</v>
      </c>
    </row>
    <row r="210" spans="1:8" x14ac:dyDescent="0.25">
      <c r="A210">
        <v>226</v>
      </c>
      <c r="B210" t="s">
        <v>943</v>
      </c>
      <c r="C210" t="s">
        <v>816</v>
      </c>
      <c r="D210" t="s">
        <v>945</v>
      </c>
      <c r="E210" t="s">
        <v>12</v>
      </c>
      <c r="F210" t="s">
        <v>12</v>
      </c>
      <c r="G210" t="s">
        <v>12</v>
      </c>
      <c r="H210" t="s">
        <v>11</v>
      </c>
    </row>
    <row r="211" spans="1:8" x14ac:dyDescent="0.25">
      <c r="A211">
        <v>227</v>
      </c>
      <c r="B211" t="s">
        <v>947</v>
      </c>
      <c r="D211" t="s">
        <v>127</v>
      </c>
      <c r="E211" t="s">
        <v>949</v>
      </c>
      <c r="F211" t="s">
        <v>950</v>
      </c>
      <c r="G211">
        <v>7000</v>
      </c>
      <c r="H211" t="s">
        <v>11</v>
      </c>
    </row>
    <row r="212" spans="1:8" x14ac:dyDescent="0.25">
      <c r="A212">
        <v>228</v>
      </c>
      <c r="B212" t="s">
        <v>952</v>
      </c>
      <c r="C212" t="s">
        <v>23</v>
      </c>
      <c r="D212" t="s">
        <v>953</v>
      </c>
      <c r="E212" t="s">
        <v>12</v>
      </c>
      <c r="F212" t="s">
        <v>12</v>
      </c>
      <c r="G212" t="s">
        <v>12</v>
      </c>
      <c r="H212" t="s">
        <v>161</v>
      </c>
    </row>
    <row r="213" spans="1:8" x14ac:dyDescent="0.25">
      <c r="A213">
        <v>229</v>
      </c>
      <c r="B213" t="s">
        <v>955</v>
      </c>
      <c r="D213" t="s">
        <v>48</v>
      </c>
      <c r="E213" t="s">
        <v>29</v>
      </c>
      <c r="F213" t="s">
        <v>180</v>
      </c>
      <c r="G213">
        <v>7.2</v>
      </c>
      <c r="H213" t="s">
        <v>43</v>
      </c>
    </row>
    <row r="214" spans="1:8" x14ac:dyDescent="0.25">
      <c r="A214">
        <v>230</v>
      </c>
      <c r="B214" t="s">
        <v>958</v>
      </c>
      <c r="C214" t="s">
        <v>23</v>
      </c>
      <c r="D214" t="s">
        <v>505</v>
      </c>
      <c r="E214" t="s">
        <v>12</v>
      </c>
      <c r="F214" t="s">
        <v>12</v>
      </c>
      <c r="G214" t="s">
        <v>12</v>
      </c>
      <c r="H214" t="s">
        <v>63</v>
      </c>
    </row>
    <row r="215" spans="1:8" x14ac:dyDescent="0.25">
      <c r="A215">
        <v>231</v>
      </c>
      <c r="B215" t="s">
        <v>961</v>
      </c>
      <c r="C215" t="s">
        <v>134</v>
      </c>
      <c r="D215" t="s">
        <v>872</v>
      </c>
      <c r="E215" t="s">
        <v>12</v>
      </c>
      <c r="F215" t="s">
        <v>12</v>
      </c>
      <c r="G215" t="s">
        <v>12</v>
      </c>
      <c r="H215" t="s">
        <v>11</v>
      </c>
    </row>
    <row r="216" spans="1:8" x14ac:dyDescent="0.25">
      <c r="A216">
        <v>232</v>
      </c>
      <c r="B216" t="s">
        <v>963</v>
      </c>
      <c r="C216" t="s">
        <v>23</v>
      </c>
      <c r="D216" t="s">
        <v>966</v>
      </c>
      <c r="E216" t="s">
        <v>341</v>
      </c>
      <c r="F216" t="s">
        <v>150</v>
      </c>
      <c r="G216">
        <v>150000</v>
      </c>
      <c r="H216" t="s">
        <v>17</v>
      </c>
    </row>
    <row r="217" spans="1:8" x14ac:dyDescent="0.25">
      <c r="A217">
        <v>233</v>
      </c>
      <c r="B217" t="s">
        <v>968</v>
      </c>
      <c r="C217" t="s">
        <v>134</v>
      </c>
      <c r="D217" t="s">
        <v>108</v>
      </c>
      <c r="E217" t="s">
        <v>12</v>
      </c>
      <c r="F217" t="s">
        <v>12</v>
      </c>
      <c r="G217" t="s">
        <v>12</v>
      </c>
      <c r="H217" t="s">
        <v>11</v>
      </c>
    </row>
    <row r="218" spans="1:8" x14ac:dyDescent="0.25">
      <c r="A218">
        <v>234</v>
      </c>
      <c r="B218" t="s">
        <v>970</v>
      </c>
      <c r="C218" t="s">
        <v>109</v>
      </c>
      <c r="D218" t="s">
        <v>798</v>
      </c>
      <c r="E218" t="s">
        <v>971</v>
      </c>
      <c r="F218" t="s">
        <v>972</v>
      </c>
      <c r="G218" t="s">
        <v>12</v>
      </c>
      <c r="H218" t="s">
        <v>11</v>
      </c>
    </row>
    <row r="219" spans="1:8" x14ac:dyDescent="0.25">
      <c r="A219">
        <v>235</v>
      </c>
      <c r="B219" t="s">
        <v>970</v>
      </c>
      <c r="C219" t="s">
        <v>109</v>
      </c>
      <c r="D219" t="s">
        <v>321</v>
      </c>
      <c r="E219" t="s">
        <v>12</v>
      </c>
      <c r="F219" t="s">
        <v>12</v>
      </c>
      <c r="G219" t="s">
        <v>12</v>
      </c>
      <c r="H219" t="s">
        <v>17</v>
      </c>
    </row>
    <row r="220" spans="1:8" x14ac:dyDescent="0.25">
      <c r="A220">
        <v>236</v>
      </c>
      <c r="B220" t="s">
        <v>975</v>
      </c>
      <c r="D220" t="s">
        <v>976</v>
      </c>
      <c r="E220" t="s">
        <v>12</v>
      </c>
      <c r="F220" t="s">
        <v>12</v>
      </c>
      <c r="G220" t="s">
        <v>12</v>
      </c>
      <c r="H220" t="s">
        <v>11</v>
      </c>
    </row>
    <row r="221" spans="1:8" x14ac:dyDescent="0.25">
      <c r="A221">
        <v>237</v>
      </c>
      <c r="B221" t="s">
        <v>978</v>
      </c>
      <c r="C221" t="s">
        <v>816</v>
      </c>
      <c r="D221" t="s">
        <v>980</v>
      </c>
      <c r="E221" t="s">
        <v>765</v>
      </c>
      <c r="F221" t="s">
        <v>765</v>
      </c>
      <c r="G221" t="s">
        <v>12</v>
      </c>
      <c r="H221" t="s">
        <v>97</v>
      </c>
    </row>
    <row r="222" spans="1:8" x14ac:dyDescent="0.25">
      <c r="A222">
        <v>238</v>
      </c>
      <c r="B222" t="s">
        <v>981</v>
      </c>
      <c r="C222" t="s">
        <v>23</v>
      </c>
      <c r="D222" t="s">
        <v>981</v>
      </c>
      <c r="E222" t="s">
        <v>12</v>
      </c>
      <c r="F222" t="s">
        <v>12</v>
      </c>
      <c r="G222" t="s">
        <v>12</v>
      </c>
      <c r="H222" t="s">
        <v>982</v>
      </c>
    </row>
    <row r="223" spans="1:8" x14ac:dyDescent="0.25">
      <c r="A223">
        <v>239</v>
      </c>
      <c r="B223" t="s">
        <v>985</v>
      </c>
      <c r="C223" t="s">
        <v>23</v>
      </c>
      <c r="D223" t="s">
        <v>987</v>
      </c>
      <c r="E223" t="s">
        <v>12</v>
      </c>
      <c r="F223" t="s">
        <v>12</v>
      </c>
      <c r="G223" t="s">
        <v>12</v>
      </c>
      <c r="H223" t="s">
        <v>17</v>
      </c>
    </row>
    <row r="224" spans="1:8" x14ac:dyDescent="0.25">
      <c r="A224">
        <v>240</v>
      </c>
      <c r="B224" t="s">
        <v>109</v>
      </c>
      <c r="C224" t="s">
        <v>109</v>
      </c>
      <c r="D224" t="s">
        <v>989</v>
      </c>
      <c r="E224" t="s">
        <v>12</v>
      </c>
      <c r="F224" t="s">
        <v>12</v>
      </c>
      <c r="G224" t="s">
        <v>12</v>
      </c>
      <c r="H224" t="s">
        <v>51</v>
      </c>
    </row>
    <row r="225" spans="1:8" x14ac:dyDescent="0.25">
      <c r="A225">
        <v>241</v>
      </c>
      <c r="B225" t="s">
        <v>991</v>
      </c>
      <c r="C225" t="s">
        <v>134</v>
      </c>
      <c r="D225" t="s">
        <v>108</v>
      </c>
      <c r="E225" t="s">
        <v>12</v>
      </c>
      <c r="F225" t="s">
        <v>12</v>
      </c>
      <c r="G225" t="s">
        <v>12</v>
      </c>
      <c r="H225" t="s">
        <v>11</v>
      </c>
    </row>
    <row r="226" spans="1:8" x14ac:dyDescent="0.25">
      <c r="A226">
        <v>242</v>
      </c>
      <c r="B226" t="s">
        <v>993</v>
      </c>
      <c r="C226" t="s">
        <v>54</v>
      </c>
      <c r="D226" t="s">
        <v>994</v>
      </c>
      <c r="E226" t="s">
        <v>12</v>
      </c>
      <c r="F226" t="s">
        <v>12</v>
      </c>
      <c r="G226" t="s">
        <v>12</v>
      </c>
      <c r="H226" t="s">
        <v>11</v>
      </c>
    </row>
    <row r="227" spans="1:8" x14ac:dyDescent="0.25">
      <c r="A227">
        <v>243</v>
      </c>
      <c r="B227" t="s">
        <v>996</v>
      </c>
      <c r="C227" t="s">
        <v>68</v>
      </c>
      <c r="D227" t="s">
        <v>998</v>
      </c>
      <c r="E227" t="s">
        <v>12</v>
      </c>
      <c r="F227" t="s">
        <v>12</v>
      </c>
      <c r="G227" t="s">
        <v>12</v>
      </c>
      <c r="H227" t="s">
        <v>17</v>
      </c>
    </row>
    <row r="228" spans="1:8" x14ac:dyDescent="0.25">
      <c r="A228">
        <v>244</v>
      </c>
      <c r="B228" t="s">
        <v>978</v>
      </c>
      <c r="C228" t="s">
        <v>816</v>
      </c>
      <c r="D228" t="s">
        <v>945</v>
      </c>
      <c r="E228" t="s">
        <v>12</v>
      </c>
      <c r="F228" t="s">
        <v>12</v>
      </c>
      <c r="G228" t="s">
        <v>12</v>
      </c>
      <c r="H228" t="s">
        <v>11</v>
      </c>
    </row>
    <row r="229" spans="1:8" x14ac:dyDescent="0.25">
      <c r="A229">
        <v>245</v>
      </c>
      <c r="B229" t="s">
        <v>1002</v>
      </c>
      <c r="C229" t="s">
        <v>23</v>
      </c>
      <c r="D229" t="s">
        <v>941</v>
      </c>
      <c r="E229" t="s">
        <v>12</v>
      </c>
      <c r="F229" t="s">
        <v>12</v>
      </c>
      <c r="G229" t="s">
        <v>12</v>
      </c>
      <c r="H229" t="s">
        <v>11</v>
      </c>
    </row>
    <row r="230" spans="1:8" x14ac:dyDescent="0.25">
      <c r="A230">
        <v>246</v>
      </c>
      <c r="B230" t="s">
        <v>1005</v>
      </c>
      <c r="C230" t="s">
        <v>816</v>
      </c>
      <c r="D230" t="s">
        <v>941</v>
      </c>
      <c r="E230" t="s">
        <v>12</v>
      </c>
      <c r="F230" t="s">
        <v>12</v>
      </c>
      <c r="G230" t="s">
        <v>12</v>
      </c>
      <c r="H230" t="s">
        <v>11</v>
      </c>
    </row>
    <row r="231" spans="1:8" x14ac:dyDescent="0.25">
      <c r="A231">
        <v>247</v>
      </c>
      <c r="B231" t="s">
        <v>1008</v>
      </c>
      <c r="C231" t="s">
        <v>23</v>
      </c>
      <c r="D231" t="s">
        <v>941</v>
      </c>
      <c r="E231" t="s">
        <v>12</v>
      </c>
      <c r="F231" t="s">
        <v>12</v>
      </c>
      <c r="G231" t="s">
        <v>12</v>
      </c>
      <c r="H231" t="s">
        <v>11</v>
      </c>
    </row>
    <row r="232" spans="1:8" x14ac:dyDescent="0.25">
      <c r="A232">
        <v>248</v>
      </c>
      <c r="B232" t="s">
        <v>1011</v>
      </c>
      <c r="C232" t="s">
        <v>109</v>
      </c>
      <c r="D232" t="s">
        <v>1014</v>
      </c>
      <c r="E232" t="s">
        <v>1012</v>
      </c>
      <c r="F232" t="s">
        <v>1013</v>
      </c>
      <c r="G232" t="s">
        <v>12</v>
      </c>
      <c r="H232" t="s">
        <v>300</v>
      </c>
    </row>
    <row r="233" spans="1:8" x14ac:dyDescent="0.25">
      <c r="A233">
        <v>249</v>
      </c>
      <c r="B233" t="s">
        <v>1016</v>
      </c>
      <c r="C233" t="s">
        <v>68</v>
      </c>
      <c r="D233" t="s">
        <v>450</v>
      </c>
      <c r="E233" t="s">
        <v>12</v>
      </c>
      <c r="F233" t="s">
        <v>12</v>
      </c>
      <c r="G233" t="s">
        <v>12</v>
      </c>
      <c r="H233" t="s">
        <v>11</v>
      </c>
    </row>
    <row r="234" spans="1:8" x14ac:dyDescent="0.25">
      <c r="A234">
        <v>250</v>
      </c>
      <c r="B234" t="s">
        <v>1019</v>
      </c>
      <c r="C234" t="s">
        <v>134</v>
      </c>
      <c r="D234" t="s">
        <v>910</v>
      </c>
      <c r="E234" t="s">
        <v>12</v>
      </c>
      <c r="F234" t="s">
        <v>12</v>
      </c>
      <c r="G234" t="s">
        <v>12</v>
      </c>
      <c r="H234" t="s">
        <v>51</v>
      </c>
    </row>
    <row r="235" spans="1:8" x14ac:dyDescent="0.25">
      <c r="A235">
        <v>251</v>
      </c>
      <c r="B235" t="s">
        <v>1021</v>
      </c>
      <c r="C235" t="s">
        <v>302</v>
      </c>
      <c r="D235" t="s">
        <v>505</v>
      </c>
      <c r="E235" t="s">
        <v>12</v>
      </c>
      <c r="F235" t="s">
        <v>12</v>
      </c>
      <c r="G235" t="s">
        <v>12</v>
      </c>
      <c r="H235" t="s">
        <v>63</v>
      </c>
    </row>
    <row r="236" spans="1:8" x14ac:dyDescent="0.25">
      <c r="A236">
        <v>252</v>
      </c>
      <c r="B236" t="s">
        <v>1023</v>
      </c>
      <c r="C236" t="s">
        <v>68</v>
      </c>
      <c r="D236" t="s">
        <v>1025</v>
      </c>
      <c r="E236" t="s">
        <v>12</v>
      </c>
      <c r="F236" t="s">
        <v>12</v>
      </c>
      <c r="G236" t="s">
        <v>12</v>
      </c>
      <c r="H236" t="s">
        <v>112</v>
      </c>
    </row>
    <row r="237" spans="1:8" x14ac:dyDescent="0.25">
      <c r="A237">
        <v>253</v>
      </c>
      <c r="B237" t="s">
        <v>1027</v>
      </c>
      <c r="C237" t="s">
        <v>68</v>
      </c>
      <c r="D237" t="s">
        <v>901</v>
      </c>
      <c r="E237" t="s">
        <v>12</v>
      </c>
      <c r="F237" t="s">
        <v>12</v>
      </c>
      <c r="G237" t="s">
        <v>12</v>
      </c>
      <c r="H237" t="s">
        <v>112</v>
      </c>
    </row>
    <row r="238" spans="1:8" x14ac:dyDescent="0.25">
      <c r="A238">
        <v>254</v>
      </c>
      <c r="B238" t="s">
        <v>1030</v>
      </c>
      <c r="C238" t="s">
        <v>14</v>
      </c>
      <c r="D238" t="s">
        <v>1034</v>
      </c>
      <c r="E238" t="s">
        <v>347</v>
      </c>
      <c r="F238" t="s">
        <v>1033</v>
      </c>
      <c r="G238">
        <v>2100</v>
      </c>
      <c r="H238" t="s">
        <v>11</v>
      </c>
    </row>
    <row r="239" spans="1:8" x14ac:dyDescent="0.25">
      <c r="A239">
        <v>255</v>
      </c>
      <c r="B239" t="s">
        <v>1036</v>
      </c>
      <c r="C239" t="s">
        <v>68</v>
      </c>
      <c r="D239" t="s">
        <v>1041</v>
      </c>
      <c r="E239" t="s">
        <v>1040</v>
      </c>
      <c r="F239" t="s">
        <v>12</v>
      </c>
      <c r="G239">
        <v>10000</v>
      </c>
      <c r="H239" t="s">
        <v>1037</v>
      </c>
    </row>
    <row r="240" spans="1:8" x14ac:dyDescent="0.25">
      <c r="A240">
        <v>256</v>
      </c>
      <c r="B240" t="s">
        <v>1043</v>
      </c>
      <c r="C240" t="s">
        <v>68</v>
      </c>
      <c r="D240" t="s">
        <v>1042</v>
      </c>
      <c r="E240" t="s">
        <v>1046</v>
      </c>
      <c r="F240" t="s">
        <v>808</v>
      </c>
      <c r="G240">
        <v>10500</v>
      </c>
      <c r="H240" t="s">
        <v>11</v>
      </c>
    </row>
    <row r="241" spans="1:8" x14ac:dyDescent="0.25">
      <c r="A241">
        <v>257</v>
      </c>
      <c r="B241" t="s">
        <v>1048</v>
      </c>
      <c r="C241" t="s">
        <v>302</v>
      </c>
      <c r="D241" t="s">
        <v>1049</v>
      </c>
      <c r="E241" t="s">
        <v>12</v>
      </c>
      <c r="F241" t="s">
        <v>12</v>
      </c>
      <c r="G241" t="s">
        <v>12</v>
      </c>
      <c r="H241" t="s">
        <v>43</v>
      </c>
    </row>
    <row r="242" spans="1:8" x14ac:dyDescent="0.25">
      <c r="A242">
        <v>258</v>
      </c>
      <c r="B242" t="s">
        <v>1048</v>
      </c>
      <c r="C242" t="s">
        <v>302</v>
      </c>
      <c r="D242" t="s">
        <v>1052</v>
      </c>
      <c r="E242" t="s">
        <v>12</v>
      </c>
      <c r="F242" t="s">
        <v>12</v>
      </c>
      <c r="G242" t="s">
        <v>12</v>
      </c>
      <c r="H242" t="s">
        <v>1051</v>
      </c>
    </row>
    <row r="243" spans="1:8" x14ac:dyDescent="0.25">
      <c r="A243">
        <v>259</v>
      </c>
      <c r="B243" t="s">
        <v>1054</v>
      </c>
      <c r="C243" t="s">
        <v>54</v>
      </c>
      <c r="D243" t="s">
        <v>1056</v>
      </c>
      <c r="E243" t="s">
        <v>12</v>
      </c>
      <c r="F243" t="s">
        <v>12</v>
      </c>
      <c r="G243" t="s">
        <v>12</v>
      </c>
      <c r="H243" t="s">
        <v>11</v>
      </c>
    </row>
    <row r="244" spans="1:8" x14ac:dyDescent="0.25">
      <c r="A244">
        <v>260</v>
      </c>
      <c r="B244" t="s">
        <v>1058</v>
      </c>
      <c r="C244" t="s">
        <v>23</v>
      </c>
      <c r="D244" t="s">
        <v>289</v>
      </c>
      <c r="E244" t="s">
        <v>348</v>
      </c>
      <c r="F244" t="s">
        <v>12</v>
      </c>
      <c r="G244">
        <v>300000</v>
      </c>
      <c r="H244" t="s">
        <v>51</v>
      </c>
    </row>
    <row r="245" spans="1:8" x14ac:dyDescent="0.25">
      <c r="A245">
        <v>261</v>
      </c>
      <c r="B245" t="s">
        <v>1061</v>
      </c>
      <c r="C245" t="s">
        <v>23</v>
      </c>
      <c r="D245" t="s">
        <v>1063</v>
      </c>
      <c r="E245" t="s">
        <v>348</v>
      </c>
      <c r="F245" t="s">
        <v>12</v>
      </c>
      <c r="G245" t="s">
        <v>12</v>
      </c>
      <c r="H245" t="s">
        <v>51</v>
      </c>
    </row>
    <row r="246" spans="1:8" x14ac:dyDescent="0.25">
      <c r="A246">
        <v>262</v>
      </c>
      <c r="B246" t="s">
        <v>1065</v>
      </c>
      <c r="C246" t="s">
        <v>54</v>
      </c>
      <c r="D246" t="s">
        <v>1069</v>
      </c>
      <c r="E246" t="s">
        <v>491</v>
      </c>
      <c r="F246" t="s">
        <v>1068</v>
      </c>
      <c r="G246">
        <v>50.6</v>
      </c>
      <c r="H246" t="s">
        <v>35</v>
      </c>
    </row>
    <row r="247" spans="1:8" x14ac:dyDescent="0.25">
      <c r="A247">
        <v>263</v>
      </c>
      <c r="B247" t="s">
        <v>1071</v>
      </c>
      <c r="C247" t="s">
        <v>23</v>
      </c>
      <c r="D247" t="s">
        <v>1073</v>
      </c>
      <c r="E247" t="s">
        <v>12</v>
      </c>
      <c r="F247" t="s">
        <v>12</v>
      </c>
      <c r="G247" t="s">
        <v>12</v>
      </c>
      <c r="H247" t="s">
        <v>122</v>
      </c>
    </row>
    <row r="248" spans="1:8" x14ac:dyDescent="0.25">
      <c r="A248">
        <v>264</v>
      </c>
      <c r="B248" t="s">
        <v>1075</v>
      </c>
      <c r="C248" t="s">
        <v>168</v>
      </c>
      <c r="D248" t="s">
        <v>1076</v>
      </c>
      <c r="E248" t="s">
        <v>12</v>
      </c>
      <c r="F248" t="s">
        <v>12</v>
      </c>
      <c r="G248" t="s">
        <v>12</v>
      </c>
      <c r="H248" t="s">
        <v>11</v>
      </c>
    </row>
    <row r="249" spans="1:8" x14ac:dyDescent="0.25">
      <c r="A249">
        <v>265</v>
      </c>
      <c r="B249" t="s">
        <v>1078</v>
      </c>
      <c r="D249" t="s">
        <v>1052</v>
      </c>
      <c r="E249" t="s">
        <v>12</v>
      </c>
      <c r="F249" t="s">
        <v>12</v>
      </c>
      <c r="G249" t="s">
        <v>12</v>
      </c>
      <c r="H249" t="s">
        <v>51</v>
      </c>
    </row>
    <row r="250" spans="1:8" x14ac:dyDescent="0.25">
      <c r="A250">
        <v>266</v>
      </c>
      <c r="B250" t="s">
        <v>1080</v>
      </c>
      <c r="C250" t="s">
        <v>109</v>
      </c>
      <c r="D250" t="s">
        <v>1081</v>
      </c>
      <c r="E250" t="s">
        <v>479</v>
      </c>
      <c r="F250" t="s">
        <v>479</v>
      </c>
      <c r="G250" t="s">
        <v>12</v>
      </c>
      <c r="H250" t="s">
        <v>51</v>
      </c>
    </row>
    <row r="251" spans="1:8" x14ac:dyDescent="0.25">
      <c r="A251">
        <v>267</v>
      </c>
      <c r="B251" t="s">
        <v>1083</v>
      </c>
      <c r="C251" t="s">
        <v>134</v>
      </c>
      <c r="D251" t="s">
        <v>1052</v>
      </c>
      <c r="E251" t="s">
        <v>12</v>
      </c>
      <c r="F251" t="s">
        <v>12</v>
      </c>
      <c r="G251" t="s">
        <v>12</v>
      </c>
      <c r="H251" t="s">
        <v>51</v>
      </c>
    </row>
    <row r="252" spans="1:8" x14ac:dyDescent="0.25">
      <c r="A252">
        <v>268</v>
      </c>
      <c r="B252" t="s">
        <v>1083</v>
      </c>
      <c r="C252" t="s">
        <v>134</v>
      </c>
      <c r="D252" t="s">
        <v>707</v>
      </c>
      <c r="E252" t="s">
        <v>12</v>
      </c>
      <c r="F252" t="s">
        <v>12</v>
      </c>
      <c r="G252" t="s">
        <v>12</v>
      </c>
      <c r="H252" t="s">
        <v>51</v>
      </c>
    </row>
    <row r="253" spans="1:8" x14ac:dyDescent="0.25">
      <c r="A253">
        <v>269</v>
      </c>
      <c r="B253" t="s">
        <v>1083</v>
      </c>
      <c r="C253" t="s">
        <v>134</v>
      </c>
      <c r="D253" t="s">
        <v>1084</v>
      </c>
      <c r="E253" t="s">
        <v>12</v>
      </c>
      <c r="F253" t="s">
        <v>12</v>
      </c>
      <c r="G253" t="s">
        <v>12</v>
      </c>
      <c r="H253" t="s">
        <v>51</v>
      </c>
    </row>
    <row r="254" spans="1:8" x14ac:dyDescent="0.25">
      <c r="A254">
        <v>270</v>
      </c>
      <c r="B254" t="s">
        <v>1086</v>
      </c>
      <c r="D254" t="s">
        <v>1087</v>
      </c>
      <c r="E254" t="s">
        <v>12</v>
      </c>
      <c r="F254" t="s">
        <v>12</v>
      </c>
      <c r="G254" t="s">
        <v>12</v>
      </c>
      <c r="H254" t="s">
        <v>51</v>
      </c>
    </row>
    <row r="255" spans="1:8" x14ac:dyDescent="0.25">
      <c r="A255">
        <v>271</v>
      </c>
      <c r="B255" t="s">
        <v>1089</v>
      </c>
      <c r="C255" t="s">
        <v>134</v>
      </c>
      <c r="D255" t="s">
        <v>1052</v>
      </c>
      <c r="E255" t="s">
        <v>12</v>
      </c>
      <c r="F255" t="s">
        <v>12</v>
      </c>
      <c r="G255" t="s">
        <v>12</v>
      </c>
      <c r="H255" t="s">
        <v>51</v>
      </c>
    </row>
    <row r="256" spans="1:8" x14ac:dyDescent="0.25">
      <c r="A256">
        <v>272</v>
      </c>
      <c r="B256" t="s">
        <v>1089</v>
      </c>
      <c r="C256" t="s">
        <v>134</v>
      </c>
      <c r="D256" t="s">
        <v>707</v>
      </c>
      <c r="E256" t="s">
        <v>12</v>
      </c>
      <c r="F256" t="s">
        <v>12</v>
      </c>
      <c r="G256" t="s">
        <v>12</v>
      </c>
      <c r="H256" t="s">
        <v>51</v>
      </c>
    </row>
    <row r="257" spans="1:8" x14ac:dyDescent="0.25">
      <c r="A257">
        <v>273</v>
      </c>
      <c r="B257" t="s">
        <v>1089</v>
      </c>
      <c r="C257" t="s">
        <v>134</v>
      </c>
      <c r="D257" t="s">
        <v>1084</v>
      </c>
      <c r="E257" t="s">
        <v>12</v>
      </c>
      <c r="F257" t="s">
        <v>12</v>
      </c>
      <c r="G257" t="s">
        <v>12</v>
      </c>
      <c r="H257" t="s">
        <v>51</v>
      </c>
    </row>
    <row r="258" spans="1:8" x14ac:dyDescent="0.25">
      <c r="A258">
        <v>274</v>
      </c>
      <c r="B258" t="s">
        <v>1093</v>
      </c>
      <c r="C258" t="s">
        <v>134</v>
      </c>
      <c r="D258" t="s">
        <v>12</v>
      </c>
      <c r="E258" t="s">
        <v>12</v>
      </c>
      <c r="F258" t="s">
        <v>12</v>
      </c>
      <c r="G258" t="s">
        <v>12</v>
      </c>
      <c r="H258" t="s">
        <v>51</v>
      </c>
    </row>
    <row r="259" spans="1:8" x14ac:dyDescent="0.25">
      <c r="A259">
        <v>275</v>
      </c>
      <c r="B259" t="s">
        <v>1095</v>
      </c>
      <c r="D259" t="s">
        <v>1052</v>
      </c>
      <c r="E259" t="s">
        <v>12</v>
      </c>
      <c r="F259" t="s">
        <v>12</v>
      </c>
      <c r="G259" t="s">
        <v>12</v>
      </c>
      <c r="H259" t="s">
        <v>51</v>
      </c>
    </row>
    <row r="260" spans="1:8" x14ac:dyDescent="0.25">
      <c r="A260">
        <v>276</v>
      </c>
      <c r="B260" t="s">
        <v>1097</v>
      </c>
      <c r="C260" t="s">
        <v>134</v>
      </c>
      <c r="D260" t="s">
        <v>1099</v>
      </c>
      <c r="E260" t="s">
        <v>395</v>
      </c>
      <c r="F260" t="s">
        <v>1098</v>
      </c>
      <c r="G260" t="s">
        <v>12</v>
      </c>
      <c r="H260" t="s">
        <v>51</v>
      </c>
    </row>
    <row r="261" spans="1:8" x14ac:dyDescent="0.25">
      <c r="A261">
        <v>277</v>
      </c>
      <c r="B261" t="s">
        <v>1101</v>
      </c>
      <c r="C261" t="s">
        <v>134</v>
      </c>
      <c r="D261" t="s">
        <v>1099</v>
      </c>
      <c r="E261" t="s">
        <v>132</v>
      </c>
      <c r="F261" t="s">
        <v>1098</v>
      </c>
      <c r="G261" t="s">
        <v>12</v>
      </c>
      <c r="H261" t="s">
        <v>51</v>
      </c>
    </row>
    <row r="262" spans="1:8" x14ac:dyDescent="0.25">
      <c r="A262">
        <v>278</v>
      </c>
      <c r="B262" t="s">
        <v>1103</v>
      </c>
      <c r="C262" t="s">
        <v>134</v>
      </c>
      <c r="D262" t="s">
        <v>1084</v>
      </c>
      <c r="E262" t="s">
        <v>12</v>
      </c>
      <c r="F262" t="s">
        <v>12</v>
      </c>
      <c r="G262" t="s">
        <v>12</v>
      </c>
      <c r="H262" t="s">
        <v>51</v>
      </c>
    </row>
    <row r="263" spans="1:8" x14ac:dyDescent="0.25">
      <c r="A263">
        <v>279</v>
      </c>
      <c r="B263" t="s">
        <v>1105</v>
      </c>
      <c r="C263" t="s">
        <v>23</v>
      </c>
      <c r="D263" t="s">
        <v>1107</v>
      </c>
      <c r="E263" t="s">
        <v>12</v>
      </c>
      <c r="F263" t="s">
        <v>12</v>
      </c>
      <c r="G263" t="s">
        <v>12</v>
      </c>
      <c r="H263" t="s">
        <v>112</v>
      </c>
    </row>
    <row r="264" spans="1:8" x14ac:dyDescent="0.25">
      <c r="A264">
        <v>280</v>
      </c>
      <c r="B264" t="s">
        <v>1109</v>
      </c>
      <c r="C264" t="s">
        <v>68</v>
      </c>
      <c r="D264" t="s">
        <v>114</v>
      </c>
      <c r="E264" t="s">
        <v>12</v>
      </c>
      <c r="F264" t="s">
        <v>12</v>
      </c>
      <c r="G264" t="s">
        <v>12</v>
      </c>
      <c r="H264" t="s">
        <v>112</v>
      </c>
    </row>
    <row r="265" spans="1:8" x14ac:dyDescent="0.25">
      <c r="A265">
        <v>281</v>
      </c>
      <c r="B265" t="s">
        <v>1112</v>
      </c>
      <c r="C265" t="s">
        <v>23</v>
      </c>
      <c r="D265" t="s">
        <v>1116</v>
      </c>
      <c r="E265" t="s">
        <v>1115</v>
      </c>
      <c r="F265" t="s">
        <v>12</v>
      </c>
      <c r="G265" t="s">
        <v>12</v>
      </c>
      <c r="H265" t="s">
        <v>1113</v>
      </c>
    </row>
    <row r="266" spans="1:8" x14ac:dyDescent="0.25">
      <c r="A266">
        <v>282</v>
      </c>
      <c r="B266" t="s">
        <v>1118</v>
      </c>
      <c r="C266" t="s">
        <v>14</v>
      </c>
      <c r="D266" t="s">
        <v>1119</v>
      </c>
      <c r="E266" t="s">
        <v>340</v>
      </c>
      <c r="F266" t="s">
        <v>341</v>
      </c>
      <c r="G266">
        <v>0.45</v>
      </c>
      <c r="H266" t="s">
        <v>11</v>
      </c>
    </row>
    <row r="267" spans="1:8" x14ac:dyDescent="0.25">
      <c r="A267">
        <v>283</v>
      </c>
      <c r="B267" t="s">
        <v>1121</v>
      </c>
      <c r="C267" t="s">
        <v>23</v>
      </c>
      <c r="D267" t="s">
        <v>231</v>
      </c>
      <c r="E267" t="s">
        <v>47</v>
      </c>
      <c r="F267" t="s">
        <v>230</v>
      </c>
      <c r="G267">
        <v>4100</v>
      </c>
      <c r="H267" t="s">
        <v>190</v>
      </c>
    </row>
    <row r="268" spans="1:8" x14ac:dyDescent="0.25">
      <c r="A268">
        <v>284</v>
      </c>
      <c r="B268" t="s">
        <v>1125</v>
      </c>
      <c r="C268" t="s">
        <v>23</v>
      </c>
      <c r="D268" t="s">
        <v>48</v>
      </c>
      <c r="E268" t="s">
        <v>1127</v>
      </c>
      <c r="F268" t="s">
        <v>307</v>
      </c>
      <c r="G268">
        <v>5500</v>
      </c>
      <c r="H268" t="s">
        <v>43</v>
      </c>
    </row>
    <row r="269" spans="1:8" x14ac:dyDescent="0.25">
      <c r="A269">
        <v>285</v>
      </c>
      <c r="B269" t="s">
        <v>1129</v>
      </c>
      <c r="C269" t="s">
        <v>54</v>
      </c>
      <c r="D269" t="s">
        <v>761</v>
      </c>
      <c r="E269" t="s">
        <v>808</v>
      </c>
      <c r="F269" t="s">
        <v>1132</v>
      </c>
      <c r="G269">
        <v>25</v>
      </c>
      <c r="H269" t="s">
        <v>11</v>
      </c>
    </row>
    <row r="270" spans="1:8" x14ac:dyDescent="0.25">
      <c r="A270">
        <v>286</v>
      </c>
      <c r="B270" t="s">
        <v>1129</v>
      </c>
      <c r="C270" t="s">
        <v>54</v>
      </c>
      <c r="D270" t="s">
        <v>12</v>
      </c>
      <c r="E270" t="s">
        <v>808</v>
      </c>
      <c r="F270" t="s">
        <v>1132</v>
      </c>
      <c r="G270">
        <v>25</v>
      </c>
      <c r="H270" t="s">
        <v>11</v>
      </c>
    </row>
    <row r="271" spans="1:8" x14ac:dyDescent="0.25">
      <c r="A271">
        <v>287</v>
      </c>
      <c r="B271" t="s">
        <v>1135</v>
      </c>
      <c r="C271" t="s">
        <v>68</v>
      </c>
      <c r="D271" t="s">
        <v>123</v>
      </c>
      <c r="E271" t="s">
        <v>1137</v>
      </c>
      <c r="F271" t="s">
        <v>1138</v>
      </c>
      <c r="G271">
        <v>30000</v>
      </c>
      <c r="H271" t="s">
        <v>122</v>
      </c>
    </row>
    <row r="272" spans="1:8" x14ac:dyDescent="0.25">
      <c r="A272">
        <v>288</v>
      </c>
      <c r="B272" t="s">
        <v>1140</v>
      </c>
      <c r="C272" t="s">
        <v>263</v>
      </c>
      <c r="D272" t="s">
        <v>1141</v>
      </c>
      <c r="E272" t="s">
        <v>12</v>
      </c>
      <c r="F272" t="s">
        <v>12</v>
      </c>
      <c r="G272" t="s">
        <v>12</v>
      </c>
      <c r="H272" t="s">
        <v>112</v>
      </c>
    </row>
    <row r="273" spans="1:8" x14ac:dyDescent="0.25">
      <c r="A273">
        <v>289</v>
      </c>
      <c r="B273" t="s">
        <v>1143</v>
      </c>
      <c r="C273" t="s">
        <v>263</v>
      </c>
      <c r="D273" t="s">
        <v>1144</v>
      </c>
      <c r="E273" t="s">
        <v>12</v>
      </c>
      <c r="F273" t="s">
        <v>12</v>
      </c>
      <c r="G273" t="s">
        <v>12</v>
      </c>
      <c r="H273" t="s">
        <v>112</v>
      </c>
    </row>
    <row r="274" spans="1:8" x14ac:dyDescent="0.25">
      <c r="A274">
        <v>290</v>
      </c>
      <c r="B274" t="s">
        <v>1146</v>
      </c>
      <c r="C274" t="s">
        <v>263</v>
      </c>
      <c r="D274" t="s">
        <v>1147</v>
      </c>
      <c r="E274" t="s">
        <v>443</v>
      </c>
      <c r="F274" t="s">
        <v>255</v>
      </c>
      <c r="G274">
        <v>40</v>
      </c>
      <c r="H274" t="s">
        <v>11</v>
      </c>
    </row>
    <row r="275" spans="1:8" x14ac:dyDescent="0.25">
      <c r="A275">
        <v>291</v>
      </c>
      <c r="B275" t="s">
        <v>1146</v>
      </c>
      <c r="C275" t="s">
        <v>263</v>
      </c>
      <c r="D275" t="s">
        <v>1149</v>
      </c>
      <c r="E275" t="s">
        <v>443</v>
      </c>
      <c r="F275" t="s">
        <v>255</v>
      </c>
      <c r="G275">
        <v>40</v>
      </c>
      <c r="H275" t="s">
        <v>43</v>
      </c>
    </row>
    <row r="276" spans="1:8" x14ac:dyDescent="0.25">
      <c r="A276">
        <v>292</v>
      </c>
      <c r="B276" t="s">
        <v>1151</v>
      </c>
      <c r="C276" t="s">
        <v>23</v>
      </c>
      <c r="D276" t="s">
        <v>1156</v>
      </c>
      <c r="E276" t="s">
        <v>1155</v>
      </c>
      <c r="F276" t="s">
        <v>1068</v>
      </c>
      <c r="G276">
        <v>2670</v>
      </c>
      <c r="H276" t="s">
        <v>1152</v>
      </c>
    </row>
    <row r="277" spans="1:8" x14ac:dyDescent="0.25">
      <c r="A277">
        <v>293</v>
      </c>
      <c r="B277" t="s">
        <v>1158</v>
      </c>
      <c r="C277" t="s">
        <v>23</v>
      </c>
      <c r="D277" t="s">
        <v>1041</v>
      </c>
      <c r="E277" t="s">
        <v>12</v>
      </c>
      <c r="F277" t="s">
        <v>12</v>
      </c>
      <c r="G277" t="s">
        <v>12</v>
      </c>
      <c r="H277" t="s">
        <v>1152</v>
      </c>
    </row>
    <row r="278" spans="1:8" x14ac:dyDescent="0.25">
      <c r="A278">
        <v>294</v>
      </c>
      <c r="B278" t="s">
        <v>1161</v>
      </c>
      <c r="D278" t="s">
        <v>1163</v>
      </c>
      <c r="E278" t="s">
        <v>66</v>
      </c>
      <c r="F278" t="s">
        <v>30</v>
      </c>
      <c r="G278" t="s">
        <v>12</v>
      </c>
      <c r="H278" t="s">
        <v>11</v>
      </c>
    </row>
    <row r="279" spans="1:8" x14ac:dyDescent="0.25">
      <c r="A279">
        <v>295</v>
      </c>
      <c r="B279" t="s">
        <v>1165</v>
      </c>
      <c r="D279" t="s">
        <v>497</v>
      </c>
      <c r="E279" t="s">
        <v>12</v>
      </c>
      <c r="F279" t="s">
        <v>12</v>
      </c>
      <c r="G279" t="s">
        <v>12</v>
      </c>
      <c r="H279" t="s">
        <v>26</v>
      </c>
    </row>
    <row r="280" spans="1:8" x14ac:dyDescent="0.25">
      <c r="A280">
        <v>296</v>
      </c>
      <c r="B280" t="s">
        <v>1167</v>
      </c>
      <c r="C280" t="s">
        <v>263</v>
      </c>
      <c r="D280" t="s">
        <v>1168</v>
      </c>
      <c r="E280" t="s">
        <v>432</v>
      </c>
      <c r="F280" t="s">
        <v>433</v>
      </c>
      <c r="G280">
        <v>17</v>
      </c>
      <c r="H280" t="s">
        <v>11</v>
      </c>
    </row>
    <row r="281" spans="1:8" x14ac:dyDescent="0.25">
      <c r="A281">
        <v>297</v>
      </c>
      <c r="B281" t="s">
        <v>1170</v>
      </c>
      <c r="C281" t="s">
        <v>68</v>
      </c>
      <c r="D281" t="s">
        <v>363</v>
      </c>
      <c r="E281" t="s">
        <v>255</v>
      </c>
      <c r="F281" t="s">
        <v>255</v>
      </c>
      <c r="G281">
        <v>40</v>
      </c>
      <c r="H281" t="s">
        <v>17</v>
      </c>
    </row>
    <row r="282" spans="1:8" x14ac:dyDescent="0.25">
      <c r="A282">
        <v>298</v>
      </c>
      <c r="B282" t="s">
        <v>1173</v>
      </c>
      <c r="C282" t="s">
        <v>68</v>
      </c>
      <c r="D282" t="s">
        <v>309</v>
      </c>
      <c r="E282" t="s">
        <v>1176</v>
      </c>
      <c r="F282" t="s">
        <v>746</v>
      </c>
      <c r="G282">
        <v>400</v>
      </c>
      <c r="H282" t="s">
        <v>17</v>
      </c>
    </row>
    <row r="283" spans="1:8" x14ac:dyDescent="0.25">
      <c r="A283">
        <v>299</v>
      </c>
      <c r="B283" t="s">
        <v>1178</v>
      </c>
      <c r="C283" t="s">
        <v>68</v>
      </c>
      <c r="D283" t="s">
        <v>40</v>
      </c>
      <c r="E283" t="s">
        <v>1181</v>
      </c>
      <c r="F283" t="s">
        <v>1182</v>
      </c>
      <c r="G283">
        <v>222</v>
      </c>
      <c r="H283" t="s">
        <v>17</v>
      </c>
    </row>
    <row r="284" spans="1:8" x14ac:dyDescent="0.25">
      <c r="A284">
        <v>300</v>
      </c>
      <c r="B284" t="s">
        <v>1184</v>
      </c>
      <c r="C284" t="s">
        <v>23</v>
      </c>
      <c r="D284" t="s">
        <v>91</v>
      </c>
      <c r="E284" t="s">
        <v>1187</v>
      </c>
      <c r="F284" t="s">
        <v>1188</v>
      </c>
      <c r="G284">
        <v>60000</v>
      </c>
      <c r="H284" t="s">
        <v>51</v>
      </c>
    </row>
    <row r="285" spans="1:8" x14ac:dyDescent="0.25">
      <c r="A285">
        <v>301</v>
      </c>
      <c r="B285" t="s">
        <v>1190</v>
      </c>
      <c r="C285" t="s">
        <v>302</v>
      </c>
      <c r="D285" t="s">
        <v>1191</v>
      </c>
      <c r="E285" t="s">
        <v>12</v>
      </c>
      <c r="F285" t="s">
        <v>12</v>
      </c>
      <c r="G285" t="s">
        <v>12</v>
      </c>
      <c r="H285" t="s">
        <v>17</v>
      </c>
    </row>
    <row r="286" spans="1:8" x14ac:dyDescent="0.25">
      <c r="A286">
        <v>302</v>
      </c>
      <c r="B286" t="s">
        <v>1190</v>
      </c>
      <c r="C286" t="s">
        <v>302</v>
      </c>
      <c r="D286" t="s">
        <v>1193</v>
      </c>
      <c r="E286" t="s">
        <v>12</v>
      </c>
      <c r="F286" t="s">
        <v>12</v>
      </c>
      <c r="G286" t="s">
        <v>12</v>
      </c>
      <c r="H286" t="s">
        <v>11</v>
      </c>
    </row>
    <row r="287" spans="1:8" x14ac:dyDescent="0.25">
      <c r="A287">
        <v>303</v>
      </c>
      <c r="B287" t="s">
        <v>1195</v>
      </c>
      <c r="C287" t="s">
        <v>263</v>
      </c>
      <c r="D287" t="s">
        <v>1196</v>
      </c>
      <c r="E287" t="s">
        <v>12</v>
      </c>
      <c r="F287" t="s">
        <v>12</v>
      </c>
      <c r="G287" t="s">
        <v>12</v>
      </c>
      <c r="H287" t="s">
        <v>11</v>
      </c>
    </row>
    <row r="288" spans="1:8" x14ac:dyDescent="0.25">
      <c r="A288">
        <v>304</v>
      </c>
      <c r="B288" t="s">
        <v>1198</v>
      </c>
      <c r="C288" t="s">
        <v>302</v>
      </c>
      <c r="D288" t="s">
        <v>1199</v>
      </c>
      <c r="E288" t="s">
        <v>12</v>
      </c>
      <c r="F288" t="s">
        <v>12</v>
      </c>
      <c r="G288" t="s">
        <v>12</v>
      </c>
      <c r="H288" t="s">
        <v>11</v>
      </c>
    </row>
    <row r="289" spans="1:8" x14ac:dyDescent="0.25">
      <c r="A289">
        <v>305</v>
      </c>
      <c r="B289" t="s">
        <v>1201</v>
      </c>
      <c r="C289" t="s">
        <v>168</v>
      </c>
      <c r="D289" t="s">
        <v>1202</v>
      </c>
      <c r="E289" t="s">
        <v>12</v>
      </c>
      <c r="F289" t="s">
        <v>12</v>
      </c>
      <c r="G289" t="s">
        <v>12</v>
      </c>
      <c r="H289" t="s">
        <v>11</v>
      </c>
    </row>
    <row r="290" spans="1:8" x14ac:dyDescent="0.25">
      <c r="A290">
        <v>306</v>
      </c>
      <c r="B290" t="s">
        <v>1204</v>
      </c>
      <c r="C290" t="s">
        <v>263</v>
      </c>
      <c r="D290" t="s">
        <v>309</v>
      </c>
      <c r="E290" t="s">
        <v>29</v>
      </c>
      <c r="F290" t="s">
        <v>29</v>
      </c>
      <c r="G290">
        <v>27</v>
      </c>
      <c r="H290" t="s">
        <v>17</v>
      </c>
    </row>
    <row r="291" spans="1:8" x14ac:dyDescent="0.25">
      <c r="A291">
        <v>307</v>
      </c>
      <c r="B291" t="s">
        <v>1207</v>
      </c>
      <c r="C291" t="s">
        <v>397</v>
      </c>
      <c r="D291" t="s">
        <v>81</v>
      </c>
      <c r="E291" t="s">
        <v>12</v>
      </c>
      <c r="F291" t="s">
        <v>12</v>
      </c>
      <c r="G291" t="s">
        <v>12</v>
      </c>
      <c r="H291" t="s">
        <v>11</v>
      </c>
    </row>
    <row r="292" spans="1:8" x14ac:dyDescent="0.25">
      <c r="A292">
        <v>308</v>
      </c>
      <c r="B292" t="s">
        <v>1209</v>
      </c>
      <c r="C292" t="s">
        <v>23</v>
      </c>
      <c r="D292" t="s">
        <v>1063</v>
      </c>
      <c r="E292" t="s">
        <v>12</v>
      </c>
      <c r="F292" t="s">
        <v>12</v>
      </c>
      <c r="G292" t="s">
        <v>12</v>
      </c>
      <c r="H292" t="s">
        <v>51</v>
      </c>
    </row>
    <row r="293" spans="1:8" x14ac:dyDescent="0.25">
      <c r="A293">
        <v>309</v>
      </c>
      <c r="B293" t="s">
        <v>1212</v>
      </c>
      <c r="C293" t="s">
        <v>23</v>
      </c>
      <c r="D293" t="s">
        <v>1216</v>
      </c>
      <c r="E293" t="s">
        <v>1215</v>
      </c>
      <c r="F293" t="s">
        <v>733</v>
      </c>
      <c r="G293">
        <v>8</v>
      </c>
      <c r="H293" t="s">
        <v>11</v>
      </c>
    </row>
    <row r="294" spans="1:8" x14ac:dyDescent="0.25">
      <c r="A294">
        <v>310</v>
      </c>
      <c r="B294" t="s">
        <v>1218</v>
      </c>
      <c r="C294" t="s">
        <v>397</v>
      </c>
      <c r="D294" t="s">
        <v>662</v>
      </c>
      <c r="E294" t="s">
        <v>12</v>
      </c>
      <c r="F294" t="s">
        <v>12</v>
      </c>
      <c r="G294" t="s">
        <v>12</v>
      </c>
      <c r="H294" t="s">
        <v>11</v>
      </c>
    </row>
    <row r="295" spans="1:8" x14ac:dyDescent="0.25">
      <c r="A295">
        <v>311</v>
      </c>
      <c r="B295" t="s">
        <v>1221</v>
      </c>
      <c r="C295" t="s">
        <v>397</v>
      </c>
      <c r="D295" t="s">
        <v>662</v>
      </c>
      <c r="E295" t="s">
        <v>12</v>
      </c>
      <c r="F295" t="s">
        <v>12</v>
      </c>
      <c r="G295" t="s">
        <v>12</v>
      </c>
      <c r="H295" t="s">
        <v>11</v>
      </c>
    </row>
    <row r="296" spans="1:8" x14ac:dyDescent="0.25">
      <c r="A296">
        <v>312</v>
      </c>
      <c r="B296" t="s">
        <v>1223</v>
      </c>
      <c r="C296" t="s">
        <v>56</v>
      </c>
      <c r="D296" t="s">
        <v>1224</v>
      </c>
      <c r="E296" t="s">
        <v>12</v>
      </c>
      <c r="F296" t="s">
        <v>12</v>
      </c>
      <c r="G296" t="s">
        <v>12</v>
      </c>
      <c r="H296" t="s">
        <v>11</v>
      </c>
    </row>
    <row r="297" spans="1:8" x14ac:dyDescent="0.25">
      <c r="A297">
        <v>313</v>
      </c>
      <c r="B297" t="s">
        <v>1226</v>
      </c>
      <c r="C297" t="s">
        <v>68</v>
      </c>
      <c r="D297" t="s">
        <v>84</v>
      </c>
      <c r="E297" t="s">
        <v>38</v>
      </c>
      <c r="F297" t="s">
        <v>12</v>
      </c>
      <c r="G297">
        <v>4</v>
      </c>
      <c r="H297" t="s">
        <v>11</v>
      </c>
    </row>
    <row r="298" spans="1:8" x14ac:dyDescent="0.25">
      <c r="A298">
        <v>314</v>
      </c>
      <c r="B298" t="s">
        <v>1230</v>
      </c>
      <c r="C298" t="s">
        <v>23</v>
      </c>
      <c r="D298" t="s">
        <v>1233</v>
      </c>
      <c r="E298" t="s">
        <v>1232</v>
      </c>
      <c r="F298" t="s">
        <v>12</v>
      </c>
      <c r="G298" t="s">
        <v>12</v>
      </c>
      <c r="H298" t="s">
        <v>11</v>
      </c>
    </row>
    <row r="299" spans="1:8" x14ac:dyDescent="0.25">
      <c r="A299">
        <v>315</v>
      </c>
      <c r="B299" t="s">
        <v>1235</v>
      </c>
      <c r="C299" t="s">
        <v>397</v>
      </c>
      <c r="D299" t="s">
        <v>316</v>
      </c>
      <c r="E299" t="s">
        <v>12</v>
      </c>
      <c r="F299" t="s">
        <v>12</v>
      </c>
      <c r="G299" t="s">
        <v>12</v>
      </c>
      <c r="H299" t="s">
        <v>161</v>
      </c>
    </row>
    <row r="300" spans="1:8" x14ac:dyDescent="0.25">
      <c r="A300">
        <v>316</v>
      </c>
      <c r="B300" t="s">
        <v>1238</v>
      </c>
      <c r="C300" t="s">
        <v>397</v>
      </c>
      <c r="D300" t="s">
        <v>396</v>
      </c>
      <c r="E300" t="s">
        <v>1068</v>
      </c>
      <c r="F300" t="s">
        <v>80</v>
      </c>
      <c r="G300" t="s">
        <v>12</v>
      </c>
      <c r="H300" t="s">
        <v>51</v>
      </c>
    </row>
    <row r="301" spans="1:8" x14ac:dyDescent="0.25">
      <c r="A301">
        <v>317</v>
      </c>
      <c r="B301" t="s">
        <v>1240</v>
      </c>
      <c r="C301" t="s">
        <v>134</v>
      </c>
      <c r="D301" t="s">
        <v>941</v>
      </c>
      <c r="E301" t="s">
        <v>12</v>
      </c>
      <c r="F301" t="s">
        <v>12</v>
      </c>
      <c r="G301" t="s">
        <v>12</v>
      </c>
      <c r="H301" t="s">
        <v>11</v>
      </c>
    </row>
    <row r="302" spans="1:8" x14ac:dyDescent="0.25">
      <c r="A302">
        <v>318</v>
      </c>
      <c r="B302" t="s">
        <v>1242</v>
      </c>
      <c r="C302" t="s">
        <v>134</v>
      </c>
      <c r="D302" t="s">
        <v>626</v>
      </c>
      <c r="E302" t="s">
        <v>12</v>
      </c>
      <c r="F302" t="s">
        <v>12</v>
      </c>
      <c r="G302" t="s">
        <v>12</v>
      </c>
      <c r="H302" t="s">
        <v>190</v>
      </c>
    </row>
    <row r="303" spans="1:8" x14ac:dyDescent="0.25">
      <c r="A303">
        <v>319</v>
      </c>
      <c r="B303" t="s">
        <v>1244</v>
      </c>
      <c r="C303" t="s">
        <v>134</v>
      </c>
      <c r="D303" t="s">
        <v>1245</v>
      </c>
      <c r="E303" t="s">
        <v>12</v>
      </c>
      <c r="F303" t="s">
        <v>12</v>
      </c>
      <c r="G303" t="s">
        <v>12</v>
      </c>
      <c r="H303" t="s">
        <v>190</v>
      </c>
    </row>
    <row r="304" spans="1:8" x14ac:dyDescent="0.25">
      <c r="A304">
        <v>320</v>
      </c>
      <c r="B304" t="s">
        <v>1247</v>
      </c>
      <c r="C304" t="s">
        <v>23</v>
      </c>
      <c r="D304" t="s">
        <v>1249</v>
      </c>
      <c r="E304" t="s">
        <v>12</v>
      </c>
      <c r="F304" t="s">
        <v>12</v>
      </c>
      <c r="G304" t="s">
        <v>12</v>
      </c>
      <c r="H304" t="s">
        <v>11</v>
      </c>
    </row>
    <row r="305" spans="1:8" x14ac:dyDescent="0.25">
      <c r="A305">
        <v>321</v>
      </c>
      <c r="B305" t="s">
        <v>1251</v>
      </c>
      <c r="C305" t="s">
        <v>134</v>
      </c>
      <c r="D305" t="s">
        <v>1255</v>
      </c>
      <c r="E305" t="s">
        <v>1253</v>
      </c>
      <c r="F305" t="s">
        <v>1254</v>
      </c>
      <c r="G305">
        <v>0.9</v>
      </c>
      <c r="H305" t="s">
        <v>11</v>
      </c>
    </row>
    <row r="306" spans="1:8" x14ac:dyDescent="0.25">
      <c r="A306">
        <v>322</v>
      </c>
      <c r="B306" t="s">
        <v>1257</v>
      </c>
      <c r="C306" t="s">
        <v>23</v>
      </c>
      <c r="D306" t="s">
        <v>1259</v>
      </c>
      <c r="E306" t="s">
        <v>255</v>
      </c>
      <c r="F306" t="s">
        <v>39</v>
      </c>
      <c r="G306">
        <v>160000</v>
      </c>
      <c r="H306" t="s">
        <v>736</v>
      </c>
    </row>
    <row r="307" spans="1:8" x14ac:dyDescent="0.25">
      <c r="A307">
        <v>323</v>
      </c>
      <c r="B307" t="s">
        <v>1261</v>
      </c>
      <c r="C307" t="s">
        <v>68</v>
      </c>
      <c r="D307" t="s">
        <v>1025</v>
      </c>
      <c r="E307" t="s">
        <v>1138</v>
      </c>
      <c r="F307" t="s">
        <v>1263</v>
      </c>
      <c r="G307" t="s">
        <v>12</v>
      </c>
      <c r="H307" t="s">
        <v>112</v>
      </c>
    </row>
    <row r="308" spans="1:8" x14ac:dyDescent="0.25">
      <c r="A308">
        <v>324</v>
      </c>
      <c r="B308" t="s">
        <v>1265</v>
      </c>
      <c r="C308" t="s">
        <v>68</v>
      </c>
      <c r="D308" t="s">
        <v>1267</v>
      </c>
      <c r="E308" t="s">
        <v>12</v>
      </c>
      <c r="F308" t="s">
        <v>12</v>
      </c>
      <c r="G308" t="s">
        <v>12</v>
      </c>
      <c r="H308" t="s">
        <v>112</v>
      </c>
    </row>
    <row r="309" spans="1:8" x14ac:dyDescent="0.25">
      <c r="A309">
        <v>325</v>
      </c>
      <c r="B309" t="s">
        <v>1269</v>
      </c>
      <c r="C309" t="s">
        <v>68</v>
      </c>
      <c r="D309" t="s">
        <v>1272</v>
      </c>
      <c r="E309" t="s">
        <v>12</v>
      </c>
      <c r="F309" t="s">
        <v>140</v>
      </c>
      <c r="G309">
        <v>65</v>
      </c>
      <c r="H309" t="s">
        <v>11</v>
      </c>
    </row>
    <row r="310" spans="1:8" x14ac:dyDescent="0.25">
      <c r="A310">
        <v>326</v>
      </c>
      <c r="B310" t="s">
        <v>1274</v>
      </c>
      <c r="C310" t="s">
        <v>23</v>
      </c>
      <c r="D310" t="s">
        <v>1278</v>
      </c>
      <c r="E310" t="s">
        <v>1277</v>
      </c>
      <c r="F310" t="s">
        <v>230</v>
      </c>
      <c r="G310">
        <v>465000</v>
      </c>
      <c r="H310" t="s">
        <v>26</v>
      </c>
    </row>
    <row r="311" spans="1:8" x14ac:dyDescent="0.25">
      <c r="A311">
        <v>327</v>
      </c>
      <c r="B311" t="s">
        <v>1280</v>
      </c>
      <c r="C311" t="s">
        <v>68</v>
      </c>
      <c r="D311" t="s">
        <v>915</v>
      </c>
      <c r="E311" t="s">
        <v>1283</v>
      </c>
      <c r="F311" t="s">
        <v>80</v>
      </c>
      <c r="G311">
        <v>10.8</v>
      </c>
      <c r="H311" t="s">
        <v>11</v>
      </c>
    </row>
    <row r="312" spans="1:8" x14ac:dyDescent="0.25">
      <c r="A312">
        <v>328</v>
      </c>
      <c r="B312" t="s">
        <v>1285</v>
      </c>
      <c r="C312" t="s">
        <v>68</v>
      </c>
      <c r="D312" t="s">
        <v>285</v>
      </c>
      <c r="E312" t="s">
        <v>1068</v>
      </c>
      <c r="F312" t="s">
        <v>733</v>
      </c>
      <c r="G312">
        <v>2.88</v>
      </c>
      <c r="H312" t="s">
        <v>43</v>
      </c>
    </row>
    <row r="313" spans="1:8" x14ac:dyDescent="0.25">
      <c r="A313">
        <v>329</v>
      </c>
      <c r="B313" t="s">
        <v>1289</v>
      </c>
      <c r="C313" t="s">
        <v>68</v>
      </c>
      <c r="D313" t="s">
        <v>257</v>
      </c>
      <c r="E313" t="s">
        <v>1068</v>
      </c>
      <c r="F313" t="s">
        <v>733</v>
      </c>
      <c r="G313">
        <v>2.88</v>
      </c>
      <c r="H313" t="s">
        <v>43</v>
      </c>
    </row>
    <row r="314" spans="1:8" x14ac:dyDescent="0.25">
      <c r="A314">
        <v>330</v>
      </c>
      <c r="B314" t="s">
        <v>1292</v>
      </c>
      <c r="C314" t="s">
        <v>68</v>
      </c>
      <c r="D314" t="s">
        <v>1294</v>
      </c>
      <c r="E314" t="s">
        <v>1068</v>
      </c>
      <c r="F314" t="s">
        <v>733</v>
      </c>
      <c r="G314">
        <v>2.88</v>
      </c>
      <c r="H314" t="s">
        <v>43</v>
      </c>
    </row>
    <row r="315" spans="1:8" x14ac:dyDescent="0.25">
      <c r="A315">
        <v>331</v>
      </c>
      <c r="B315" t="s">
        <v>1296</v>
      </c>
      <c r="C315" t="s">
        <v>23</v>
      </c>
      <c r="D315" t="s">
        <v>651</v>
      </c>
      <c r="E315" t="s">
        <v>12</v>
      </c>
      <c r="F315" t="s">
        <v>12</v>
      </c>
      <c r="G315" t="s">
        <v>12</v>
      </c>
      <c r="H315" t="s">
        <v>17</v>
      </c>
    </row>
    <row r="316" spans="1:8" x14ac:dyDescent="0.25">
      <c r="A316">
        <v>332</v>
      </c>
      <c r="B316" t="s">
        <v>1299</v>
      </c>
      <c r="C316" t="s">
        <v>23</v>
      </c>
      <c r="D316" t="s">
        <v>1301</v>
      </c>
      <c r="E316" t="s">
        <v>12</v>
      </c>
      <c r="F316" t="s">
        <v>12</v>
      </c>
      <c r="G316" t="s">
        <v>12</v>
      </c>
      <c r="H316" t="s">
        <v>327</v>
      </c>
    </row>
    <row r="317" spans="1:8" x14ac:dyDescent="0.25">
      <c r="A317">
        <v>333</v>
      </c>
      <c r="B317" t="s">
        <v>1303</v>
      </c>
      <c r="C317" t="s">
        <v>23</v>
      </c>
      <c r="D317" t="s">
        <v>127</v>
      </c>
      <c r="E317" t="s">
        <v>12</v>
      </c>
      <c r="F317" t="s">
        <v>12</v>
      </c>
      <c r="G317">
        <v>55000</v>
      </c>
      <c r="H317" t="s">
        <v>11</v>
      </c>
    </row>
    <row r="318" spans="1:8" x14ac:dyDescent="0.25">
      <c r="A318">
        <v>334</v>
      </c>
      <c r="B318" t="s">
        <v>1307</v>
      </c>
      <c r="C318" t="s">
        <v>23</v>
      </c>
      <c r="D318" t="s">
        <v>1311</v>
      </c>
      <c r="E318" t="s">
        <v>1310</v>
      </c>
      <c r="F318" t="s">
        <v>907</v>
      </c>
      <c r="G318">
        <v>1800</v>
      </c>
      <c r="H318" t="s">
        <v>500</v>
      </c>
    </row>
    <row r="319" spans="1:8" x14ac:dyDescent="0.25">
      <c r="A319">
        <v>335</v>
      </c>
      <c r="B319" t="s">
        <v>1313</v>
      </c>
      <c r="C319" t="s">
        <v>134</v>
      </c>
      <c r="D319" t="s">
        <v>108</v>
      </c>
      <c r="E319" t="s">
        <v>12</v>
      </c>
      <c r="F319" t="s">
        <v>12</v>
      </c>
      <c r="G319" t="s">
        <v>12</v>
      </c>
      <c r="H319" t="s">
        <v>11</v>
      </c>
    </row>
    <row r="320" spans="1:8" x14ac:dyDescent="0.25">
      <c r="A320">
        <v>336</v>
      </c>
      <c r="B320" t="s">
        <v>1315</v>
      </c>
      <c r="C320" t="s">
        <v>23</v>
      </c>
      <c r="D320" t="s">
        <v>1321</v>
      </c>
      <c r="E320" t="s">
        <v>1319</v>
      </c>
      <c r="F320" t="s">
        <v>1320</v>
      </c>
      <c r="G320">
        <v>106000</v>
      </c>
      <c r="H320" t="s">
        <v>1316</v>
      </c>
    </row>
    <row r="321" spans="1:8" x14ac:dyDescent="0.25">
      <c r="A321">
        <v>337</v>
      </c>
      <c r="B321" t="s">
        <v>1323</v>
      </c>
      <c r="C321" t="s">
        <v>23</v>
      </c>
      <c r="D321" t="s">
        <v>1325</v>
      </c>
      <c r="E321" t="s">
        <v>12</v>
      </c>
      <c r="F321" t="s">
        <v>12</v>
      </c>
      <c r="G321" t="s">
        <v>12</v>
      </c>
      <c r="H321" t="s">
        <v>1316</v>
      </c>
    </row>
    <row r="322" spans="1:8" x14ac:dyDescent="0.25">
      <c r="A322">
        <v>338</v>
      </c>
      <c r="B322" t="s">
        <v>1327</v>
      </c>
      <c r="C322" t="s">
        <v>68</v>
      </c>
      <c r="D322" t="s">
        <v>84</v>
      </c>
      <c r="E322" t="s">
        <v>12</v>
      </c>
      <c r="F322" t="s">
        <v>12</v>
      </c>
      <c r="G322">
        <v>4.75</v>
      </c>
      <c r="H322" t="s">
        <v>11</v>
      </c>
    </row>
    <row r="323" spans="1:8" x14ac:dyDescent="0.25">
      <c r="A323">
        <v>339</v>
      </c>
      <c r="B323" t="s">
        <v>1331</v>
      </c>
      <c r="C323" t="s">
        <v>23</v>
      </c>
      <c r="D323" t="s">
        <v>1335</v>
      </c>
      <c r="E323" t="s">
        <v>1333</v>
      </c>
      <c r="F323" t="s">
        <v>1334</v>
      </c>
      <c r="G323">
        <v>100000</v>
      </c>
      <c r="H323" t="s">
        <v>26</v>
      </c>
    </row>
    <row r="324" spans="1:8" x14ac:dyDescent="0.25">
      <c r="A324">
        <v>340</v>
      </c>
      <c r="B324" t="s">
        <v>1337</v>
      </c>
      <c r="C324" t="s">
        <v>23</v>
      </c>
      <c r="D324" t="s">
        <v>1340</v>
      </c>
      <c r="E324" t="s">
        <v>531</v>
      </c>
      <c r="F324" t="s">
        <v>531</v>
      </c>
      <c r="G324" t="s">
        <v>12</v>
      </c>
      <c r="H324" t="s">
        <v>11</v>
      </c>
    </row>
    <row r="325" spans="1:8" x14ac:dyDescent="0.25">
      <c r="A325">
        <v>341</v>
      </c>
      <c r="B325" t="s">
        <v>1342</v>
      </c>
      <c r="C325" t="s">
        <v>23</v>
      </c>
      <c r="D325" t="s">
        <v>953</v>
      </c>
      <c r="E325" t="s">
        <v>12</v>
      </c>
      <c r="F325" t="s">
        <v>12</v>
      </c>
      <c r="G325" t="s">
        <v>12</v>
      </c>
      <c r="H325" t="s">
        <v>161</v>
      </c>
    </row>
    <row r="326" spans="1:8" x14ac:dyDescent="0.25">
      <c r="A326">
        <v>342</v>
      </c>
      <c r="B326" t="s">
        <v>1345</v>
      </c>
      <c r="C326" t="s">
        <v>23</v>
      </c>
      <c r="D326" t="s">
        <v>1350</v>
      </c>
      <c r="E326" t="s">
        <v>1348</v>
      </c>
      <c r="F326" t="s">
        <v>1349</v>
      </c>
      <c r="G326">
        <v>432000</v>
      </c>
      <c r="H326" t="s">
        <v>1316</v>
      </c>
    </row>
    <row r="327" spans="1:8" x14ac:dyDescent="0.25">
      <c r="A327">
        <v>343</v>
      </c>
      <c r="B327" t="s">
        <v>1352</v>
      </c>
      <c r="C327" t="s">
        <v>23</v>
      </c>
      <c r="D327" t="s">
        <v>1325</v>
      </c>
      <c r="E327" t="s">
        <v>12</v>
      </c>
      <c r="F327" t="s">
        <v>12</v>
      </c>
      <c r="G327" t="s">
        <v>12</v>
      </c>
      <c r="H327" t="s">
        <v>1316</v>
      </c>
    </row>
    <row r="328" spans="1:8" x14ac:dyDescent="0.25">
      <c r="A328">
        <v>344</v>
      </c>
      <c r="B328" t="s">
        <v>1355</v>
      </c>
      <c r="C328" t="s">
        <v>23</v>
      </c>
      <c r="D328" t="s">
        <v>1335</v>
      </c>
      <c r="E328" t="s">
        <v>256</v>
      </c>
      <c r="F328" t="s">
        <v>1357</v>
      </c>
      <c r="G328" t="s">
        <v>12</v>
      </c>
      <c r="H328" t="s">
        <v>26</v>
      </c>
    </row>
    <row r="329" spans="1:8" x14ac:dyDescent="0.25">
      <c r="A329">
        <v>345</v>
      </c>
      <c r="B329" t="s">
        <v>1359</v>
      </c>
      <c r="C329" t="s">
        <v>23</v>
      </c>
      <c r="D329" t="s">
        <v>1361</v>
      </c>
      <c r="E329" t="s">
        <v>12</v>
      </c>
      <c r="F329" t="s">
        <v>12</v>
      </c>
      <c r="G329" t="s">
        <v>12</v>
      </c>
      <c r="H329" t="s">
        <v>161</v>
      </c>
    </row>
    <row r="330" spans="1:8" x14ac:dyDescent="0.25">
      <c r="A330">
        <v>346</v>
      </c>
      <c r="B330" t="s">
        <v>1363</v>
      </c>
      <c r="C330" t="s">
        <v>23</v>
      </c>
      <c r="D330" t="s">
        <v>1168</v>
      </c>
      <c r="E330" t="s">
        <v>1365</v>
      </c>
      <c r="F330" t="s">
        <v>1366</v>
      </c>
      <c r="G330" t="s">
        <v>12</v>
      </c>
      <c r="H330" t="s">
        <v>699</v>
      </c>
    </row>
    <row r="331" spans="1:8" x14ac:dyDescent="0.25">
      <c r="A331">
        <v>347</v>
      </c>
      <c r="B331" t="s">
        <v>1368</v>
      </c>
      <c r="C331" t="s">
        <v>23</v>
      </c>
      <c r="D331" t="s">
        <v>1370</v>
      </c>
      <c r="E331" t="s">
        <v>12</v>
      </c>
      <c r="F331" t="s">
        <v>12</v>
      </c>
      <c r="G331">
        <v>50000</v>
      </c>
      <c r="H331" t="s">
        <v>26</v>
      </c>
    </row>
    <row r="332" spans="1:8" x14ac:dyDescent="0.25">
      <c r="A332">
        <v>348</v>
      </c>
      <c r="B332" t="s">
        <v>1372</v>
      </c>
      <c r="C332" t="s">
        <v>23</v>
      </c>
      <c r="D332" t="s">
        <v>1373</v>
      </c>
      <c r="E332" t="s">
        <v>12</v>
      </c>
      <c r="F332" t="s">
        <v>12</v>
      </c>
      <c r="G332">
        <v>50000</v>
      </c>
      <c r="H332" t="s">
        <v>26</v>
      </c>
    </row>
    <row r="333" spans="1:8" x14ac:dyDescent="0.25">
      <c r="A333">
        <v>349</v>
      </c>
      <c r="B333" t="s">
        <v>1375</v>
      </c>
      <c r="C333" t="s">
        <v>209</v>
      </c>
      <c r="D333" t="s">
        <v>1374</v>
      </c>
      <c r="E333" t="s">
        <v>12</v>
      </c>
      <c r="F333" t="s">
        <v>12</v>
      </c>
      <c r="G333" t="s">
        <v>12</v>
      </c>
      <c r="H333" t="s">
        <v>500</v>
      </c>
    </row>
    <row r="334" spans="1:8" x14ac:dyDescent="0.25">
      <c r="A334">
        <v>350</v>
      </c>
      <c r="B334" t="s">
        <v>1378</v>
      </c>
      <c r="C334" t="s">
        <v>54</v>
      </c>
      <c r="D334" t="s">
        <v>141</v>
      </c>
      <c r="E334" t="s">
        <v>1381</v>
      </c>
      <c r="F334" t="s">
        <v>21</v>
      </c>
      <c r="G334">
        <v>4.2</v>
      </c>
      <c r="H334" t="s">
        <v>400</v>
      </c>
    </row>
    <row r="335" spans="1:8" x14ac:dyDescent="0.25">
      <c r="A335">
        <v>351</v>
      </c>
      <c r="B335" t="s">
        <v>1383</v>
      </c>
      <c r="C335" t="s">
        <v>23</v>
      </c>
      <c r="D335" t="s">
        <v>1385</v>
      </c>
      <c r="E335" t="s">
        <v>12</v>
      </c>
      <c r="F335" t="s">
        <v>12</v>
      </c>
      <c r="G335" t="s">
        <v>12</v>
      </c>
      <c r="H335" t="s">
        <v>699</v>
      </c>
    </row>
    <row r="336" spans="1:8" x14ac:dyDescent="0.25">
      <c r="A336">
        <v>352</v>
      </c>
      <c r="B336" t="s">
        <v>1387</v>
      </c>
      <c r="C336" t="s">
        <v>23</v>
      </c>
      <c r="D336" t="s">
        <v>1389</v>
      </c>
      <c r="E336" t="s">
        <v>12</v>
      </c>
      <c r="F336" t="s">
        <v>12</v>
      </c>
      <c r="G336" t="s">
        <v>12</v>
      </c>
      <c r="H336" t="s">
        <v>1316</v>
      </c>
    </row>
    <row r="337" spans="1:8" x14ac:dyDescent="0.25">
      <c r="A337">
        <v>353</v>
      </c>
      <c r="B337" t="s">
        <v>1387</v>
      </c>
      <c r="C337" t="s">
        <v>23</v>
      </c>
      <c r="D337" t="s">
        <v>1391</v>
      </c>
      <c r="E337" t="s">
        <v>341</v>
      </c>
      <c r="F337" t="s">
        <v>384</v>
      </c>
      <c r="G337">
        <v>320000</v>
      </c>
      <c r="H337" t="s">
        <v>500</v>
      </c>
    </row>
    <row r="338" spans="1:8" x14ac:dyDescent="0.25">
      <c r="A338">
        <v>354</v>
      </c>
      <c r="B338" t="s">
        <v>1387</v>
      </c>
      <c r="C338" t="s">
        <v>23</v>
      </c>
      <c r="D338" t="s">
        <v>1394</v>
      </c>
      <c r="E338" t="s">
        <v>12</v>
      </c>
      <c r="F338" t="s">
        <v>12</v>
      </c>
      <c r="G338" t="s">
        <v>12</v>
      </c>
      <c r="H338" t="s">
        <v>1316</v>
      </c>
    </row>
    <row r="339" spans="1:8" x14ac:dyDescent="0.25">
      <c r="A339">
        <v>355</v>
      </c>
      <c r="B339" t="s">
        <v>1396</v>
      </c>
      <c r="C339" t="s">
        <v>23</v>
      </c>
      <c r="D339" t="s">
        <v>1311</v>
      </c>
      <c r="E339" t="s">
        <v>1399</v>
      </c>
      <c r="F339" t="s">
        <v>256</v>
      </c>
      <c r="G339">
        <v>957</v>
      </c>
      <c r="H339" t="s">
        <v>500</v>
      </c>
    </row>
    <row r="340" spans="1:8" x14ac:dyDescent="0.25">
      <c r="A340">
        <v>356</v>
      </c>
      <c r="B340" t="s">
        <v>1401</v>
      </c>
      <c r="C340" t="s">
        <v>23</v>
      </c>
      <c r="D340" t="s">
        <v>1168</v>
      </c>
      <c r="E340" t="s">
        <v>12</v>
      </c>
      <c r="F340" t="s">
        <v>12</v>
      </c>
      <c r="G340" t="s">
        <v>12</v>
      </c>
      <c r="H340" t="s">
        <v>699</v>
      </c>
    </row>
    <row r="341" spans="1:8" x14ac:dyDescent="0.25">
      <c r="A341">
        <v>357</v>
      </c>
      <c r="B341" t="s">
        <v>1404</v>
      </c>
      <c r="C341" t="s">
        <v>816</v>
      </c>
      <c r="D341" t="s">
        <v>81</v>
      </c>
      <c r="E341" t="s">
        <v>12</v>
      </c>
      <c r="F341" t="s">
        <v>12</v>
      </c>
      <c r="G341" t="s">
        <v>12</v>
      </c>
      <c r="H341" t="s">
        <v>1405</v>
      </c>
    </row>
    <row r="342" spans="1:8" x14ac:dyDescent="0.25">
      <c r="A342">
        <v>358</v>
      </c>
      <c r="B342" t="s">
        <v>1408</v>
      </c>
      <c r="C342" t="s">
        <v>397</v>
      </c>
      <c r="D342" t="s">
        <v>81</v>
      </c>
      <c r="E342" t="s">
        <v>12</v>
      </c>
      <c r="F342" t="s">
        <v>12</v>
      </c>
      <c r="G342" t="s">
        <v>12</v>
      </c>
      <c r="H342" t="s">
        <v>11</v>
      </c>
    </row>
    <row r="343" spans="1:8" x14ac:dyDescent="0.25">
      <c r="A343">
        <v>359</v>
      </c>
      <c r="B343" t="s">
        <v>1410</v>
      </c>
      <c r="C343" t="s">
        <v>397</v>
      </c>
      <c r="D343" t="s">
        <v>662</v>
      </c>
      <c r="E343" t="s">
        <v>12</v>
      </c>
      <c r="F343" t="s">
        <v>12</v>
      </c>
      <c r="G343" t="s">
        <v>12</v>
      </c>
      <c r="H343" t="s">
        <v>699</v>
      </c>
    </row>
    <row r="344" spans="1:8" x14ac:dyDescent="0.25">
      <c r="A344">
        <v>360</v>
      </c>
      <c r="B344" t="s">
        <v>1412</v>
      </c>
      <c r="C344" t="s">
        <v>1415</v>
      </c>
      <c r="D344" t="s">
        <v>422</v>
      </c>
      <c r="E344" t="s">
        <v>1414</v>
      </c>
      <c r="F344" t="s">
        <v>12</v>
      </c>
      <c r="G344" t="s">
        <v>12</v>
      </c>
      <c r="H344" t="s">
        <v>190</v>
      </c>
    </row>
    <row r="345" spans="1:8" x14ac:dyDescent="0.25">
      <c r="A345">
        <v>361</v>
      </c>
      <c r="B345" t="s">
        <v>1417</v>
      </c>
      <c r="C345" t="s">
        <v>23</v>
      </c>
      <c r="D345" t="s">
        <v>1420</v>
      </c>
      <c r="E345" t="s">
        <v>256</v>
      </c>
      <c r="F345" t="s">
        <v>1040</v>
      </c>
      <c r="G345">
        <v>155000</v>
      </c>
      <c r="H345" t="s">
        <v>654</v>
      </c>
    </row>
    <row r="346" spans="1:8" x14ac:dyDescent="0.25">
      <c r="A346">
        <v>362</v>
      </c>
      <c r="B346" t="s">
        <v>1422</v>
      </c>
      <c r="C346" t="s">
        <v>134</v>
      </c>
      <c r="D346" t="s">
        <v>460</v>
      </c>
      <c r="E346" t="s">
        <v>12</v>
      </c>
      <c r="F346" t="s">
        <v>12</v>
      </c>
      <c r="G346" t="s">
        <v>12</v>
      </c>
      <c r="H346" t="s">
        <v>11</v>
      </c>
    </row>
    <row r="347" spans="1:8" x14ac:dyDescent="0.25">
      <c r="A347">
        <v>363</v>
      </c>
      <c r="B347" t="s">
        <v>1423</v>
      </c>
      <c r="C347" t="s">
        <v>23</v>
      </c>
      <c r="D347" t="s">
        <v>158</v>
      </c>
      <c r="E347" t="s">
        <v>1425</v>
      </c>
      <c r="F347" t="s">
        <v>1381</v>
      </c>
      <c r="G347">
        <v>105000</v>
      </c>
      <c r="H347" t="s">
        <v>11</v>
      </c>
    </row>
    <row r="348" spans="1:8" x14ac:dyDescent="0.25">
      <c r="A348">
        <v>364</v>
      </c>
      <c r="B348" t="s">
        <v>1427</v>
      </c>
      <c r="C348" t="s">
        <v>23</v>
      </c>
      <c r="D348" t="s">
        <v>1429</v>
      </c>
      <c r="E348" t="s">
        <v>12</v>
      </c>
      <c r="F348" t="s">
        <v>12</v>
      </c>
      <c r="G348" t="s">
        <v>12</v>
      </c>
      <c r="H348" t="s">
        <v>161</v>
      </c>
    </row>
    <row r="349" spans="1:8" x14ac:dyDescent="0.25">
      <c r="A349">
        <v>365</v>
      </c>
      <c r="B349" t="s">
        <v>1431</v>
      </c>
      <c r="C349" t="s">
        <v>23</v>
      </c>
      <c r="D349" t="s">
        <v>1429</v>
      </c>
      <c r="E349" t="s">
        <v>12</v>
      </c>
      <c r="F349" t="s">
        <v>12</v>
      </c>
      <c r="G349" t="s">
        <v>12</v>
      </c>
      <c r="H349" t="s">
        <v>161</v>
      </c>
    </row>
    <row r="350" spans="1:8" x14ac:dyDescent="0.25">
      <c r="A350">
        <v>366</v>
      </c>
      <c r="B350" t="s">
        <v>1433</v>
      </c>
      <c r="C350" t="s">
        <v>23</v>
      </c>
      <c r="D350" t="s">
        <v>1438</v>
      </c>
      <c r="E350" t="s">
        <v>1436</v>
      </c>
      <c r="F350" t="s">
        <v>1437</v>
      </c>
      <c r="G350">
        <v>32000</v>
      </c>
      <c r="H350" t="s">
        <v>161</v>
      </c>
    </row>
    <row r="351" spans="1:8" x14ac:dyDescent="0.25">
      <c r="A351">
        <v>367</v>
      </c>
      <c r="B351" t="s">
        <v>1440</v>
      </c>
      <c r="C351" t="s">
        <v>68</v>
      </c>
      <c r="D351" t="s">
        <v>1441</v>
      </c>
      <c r="E351" t="s">
        <v>12</v>
      </c>
      <c r="F351" t="s">
        <v>12</v>
      </c>
      <c r="G351" t="s">
        <v>12</v>
      </c>
      <c r="H351" t="s">
        <v>11</v>
      </c>
    </row>
    <row r="352" spans="1:8" x14ac:dyDescent="0.25">
      <c r="A352">
        <v>368</v>
      </c>
      <c r="B352" t="s">
        <v>1443</v>
      </c>
      <c r="C352" t="s">
        <v>23</v>
      </c>
      <c r="D352" t="s">
        <v>1442</v>
      </c>
      <c r="E352" t="s">
        <v>12</v>
      </c>
      <c r="F352" t="s">
        <v>12</v>
      </c>
      <c r="G352" t="s">
        <v>12</v>
      </c>
      <c r="H352" t="s">
        <v>161</v>
      </c>
    </row>
    <row r="353" spans="1:8" x14ac:dyDescent="0.25">
      <c r="A353">
        <v>369</v>
      </c>
      <c r="B353" t="s">
        <v>1445</v>
      </c>
      <c r="C353" t="s">
        <v>68</v>
      </c>
      <c r="D353" t="s">
        <v>309</v>
      </c>
      <c r="E353" t="s">
        <v>1448</v>
      </c>
      <c r="F353" t="s">
        <v>1449</v>
      </c>
      <c r="G353">
        <v>1500</v>
      </c>
      <c r="H353" t="s">
        <v>26</v>
      </c>
    </row>
    <row r="354" spans="1:8" x14ac:dyDescent="0.25">
      <c r="A354">
        <v>370</v>
      </c>
      <c r="B354" t="s">
        <v>1451</v>
      </c>
      <c r="C354" t="s">
        <v>68</v>
      </c>
      <c r="D354" t="s">
        <v>22</v>
      </c>
      <c r="E354" t="s">
        <v>1453</v>
      </c>
      <c r="F354" t="s">
        <v>150</v>
      </c>
      <c r="G354">
        <v>6000</v>
      </c>
      <c r="H354" t="s">
        <v>26</v>
      </c>
    </row>
    <row r="355" spans="1:8" x14ac:dyDescent="0.25">
      <c r="A355">
        <v>371</v>
      </c>
      <c r="B355" t="s">
        <v>1455</v>
      </c>
      <c r="C355" t="s">
        <v>134</v>
      </c>
      <c r="D355" t="s">
        <v>1454</v>
      </c>
      <c r="E355" t="s">
        <v>12</v>
      </c>
      <c r="F355" t="s">
        <v>12</v>
      </c>
      <c r="G355" t="s">
        <v>12</v>
      </c>
      <c r="H355" t="s">
        <v>11</v>
      </c>
    </row>
    <row r="356" spans="1:8" x14ac:dyDescent="0.25">
      <c r="A356">
        <v>372</v>
      </c>
      <c r="B356" t="s">
        <v>1458</v>
      </c>
      <c r="C356" t="s">
        <v>134</v>
      </c>
      <c r="D356" t="s">
        <v>1460</v>
      </c>
      <c r="E356" t="s">
        <v>1459</v>
      </c>
      <c r="F356" t="s">
        <v>479</v>
      </c>
      <c r="G356">
        <v>2.6</v>
      </c>
      <c r="H356" t="s">
        <v>26</v>
      </c>
    </row>
    <row r="357" spans="1:8" x14ac:dyDescent="0.25">
      <c r="A357">
        <v>373</v>
      </c>
      <c r="B357" t="s">
        <v>1461</v>
      </c>
      <c r="C357" t="s">
        <v>209</v>
      </c>
      <c r="D357" t="s">
        <v>1462</v>
      </c>
      <c r="E357" t="s">
        <v>12</v>
      </c>
      <c r="F357" t="s">
        <v>12</v>
      </c>
      <c r="G357" t="s">
        <v>12</v>
      </c>
      <c r="H357" t="s">
        <v>1462</v>
      </c>
    </row>
    <row r="358" spans="1:8" x14ac:dyDescent="0.25">
      <c r="A358">
        <v>374</v>
      </c>
      <c r="B358" t="s">
        <v>1465</v>
      </c>
      <c r="C358" t="s">
        <v>54</v>
      </c>
      <c r="D358" t="s">
        <v>1467</v>
      </c>
      <c r="E358" t="s">
        <v>186</v>
      </c>
      <c r="F358" t="s">
        <v>21</v>
      </c>
      <c r="G358">
        <v>60</v>
      </c>
      <c r="H358" t="s">
        <v>17</v>
      </c>
    </row>
    <row r="359" spans="1:8" x14ac:dyDescent="0.25">
      <c r="A359">
        <v>375</v>
      </c>
      <c r="B359" t="s">
        <v>1469</v>
      </c>
      <c r="C359" t="s">
        <v>23</v>
      </c>
      <c r="D359" t="s">
        <v>1472</v>
      </c>
      <c r="E359" t="s">
        <v>1471</v>
      </c>
      <c r="F359" t="s">
        <v>728</v>
      </c>
      <c r="G359" t="s">
        <v>12</v>
      </c>
      <c r="H359" t="s">
        <v>11</v>
      </c>
    </row>
    <row r="360" spans="1:8" x14ac:dyDescent="0.25">
      <c r="A360">
        <v>376</v>
      </c>
      <c r="B360" t="s">
        <v>1474</v>
      </c>
      <c r="C360" t="s">
        <v>263</v>
      </c>
      <c r="D360" t="s">
        <v>524</v>
      </c>
      <c r="E360" t="s">
        <v>1475</v>
      </c>
      <c r="F360" t="s">
        <v>1476</v>
      </c>
      <c r="G360">
        <v>17</v>
      </c>
      <c r="H360" t="s">
        <v>130</v>
      </c>
    </row>
    <row r="361" spans="1:8" x14ac:dyDescent="0.25">
      <c r="A361">
        <v>377</v>
      </c>
      <c r="B361" t="s">
        <v>1474</v>
      </c>
      <c r="C361" t="s">
        <v>263</v>
      </c>
      <c r="D361" t="s">
        <v>1478</v>
      </c>
      <c r="E361" t="s">
        <v>1475</v>
      </c>
      <c r="F361" t="s">
        <v>1476</v>
      </c>
      <c r="G361">
        <v>17</v>
      </c>
      <c r="H361" t="s">
        <v>11</v>
      </c>
    </row>
    <row r="362" spans="1:8" x14ac:dyDescent="0.25">
      <c r="A362">
        <v>378</v>
      </c>
      <c r="B362" t="s">
        <v>1474</v>
      </c>
      <c r="C362" t="s">
        <v>263</v>
      </c>
      <c r="D362" t="s">
        <v>12</v>
      </c>
      <c r="E362" t="s">
        <v>1475</v>
      </c>
      <c r="F362" t="s">
        <v>1476</v>
      </c>
      <c r="G362">
        <v>17</v>
      </c>
      <c r="H362" t="s">
        <v>500</v>
      </c>
    </row>
    <row r="363" spans="1:8" x14ac:dyDescent="0.25">
      <c r="A363">
        <v>379</v>
      </c>
      <c r="B363" t="s">
        <v>1481</v>
      </c>
      <c r="C363" t="s">
        <v>23</v>
      </c>
      <c r="D363" t="s">
        <v>1483</v>
      </c>
      <c r="E363" t="s">
        <v>12</v>
      </c>
      <c r="F363" t="s">
        <v>12</v>
      </c>
      <c r="G363" t="s">
        <v>12</v>
      </c>
      <c r="H363" t="s">
        <v>97</v>
      </c>
    </row>
    <row r="364" spans="1:8" x14ac:dyDescent="0.25">
      <c r="A364">
        <v>380</v>
      </c>
      <c r="B364" t="s">
        <v>1485</v>
      </c>
      <c r="C364" t="s">
        <v>23</v>
      </c>
      <c r="D364" t="s">
        <v>457</v>
      </c>
      <c r="E364" t="s">
        <v>733</v>
      </c>
      <c r="F364" t="s">
        <v>218</v>
      </c>
      <c r="G364">
        <v>50</v>
      </c>
      <c r="H364" t="s">
        <v>26</v>
      </c>
    </row>
    <row r="365" spans="1:8" x14ac:dyDescent="0.25">
      <c r="A365">
        <v>381</v>
      </c>
      <c r="B365" t="s">
        <v>1488</v>
      </c>
      <c r="C365" t="s">
        <v>68</v>
      </c>
      <c r="D365" t="s">
        <v>1491</v>
      </c>
      <c r="E365" t="s">
        <v>255</v>
      </c>
      <c r="F365" t="s">
        <v>255</v>
      </c>
      <c r="G365">
        <v>600</v>
      </c>
      <c r="H365" t="s">
        <v>51</v>
      </c>
    </row>
    <row r="366" spans="1:8" x14ac:dyDescent="0.25">
      <c r="A366">
        <v>382</v>
      </c>
      <c r="B366" t="s">
        <v>1493</v>
      </c>
      <c r="C366" t="s">
        <v>68</v>
      </c>
      <c r="D366" t="s">
        <v>91</v>
      </c>
      <c r="E366" t="s">
        <v>12</v>
      </c>
      <c r="F366" t="s">
        <v>12</v>
      </c>
      <c r="G366" t="s">
        <v>12</v>
      </c>
      <c r="H366" t="s">
        <v>51</v>
      </c>
    </row>
    <row r="367" spans="1:8" x14ac:dyDescent="0.25">
      <c r="A367">
        <v>383</v>
      </c>
      <c r="B367" t="s">
        <v>1496</v>
      </c>
      <c r="C367" t="s">
        <v>54</v>
      </c>
      <c r="D367" t="s">
        <v>1084</v>
      </c>
      <c r="E367" t="s">
        <v>12</v>
      </c>
      <c r="F367" t="s">
        <v>12</v>
      </c>
      <c r="G367" t="s">
        <v>12</v>
      </c>
      <c r="H367" t="s">
        <v>51</v>
      </c>
    </row>
    <row r="368" spans="1:8" x14ac:dyDescent="0.25">
      <c r="A368">
        <v>384</v>
      </c>
      <c r="B368" t="s">
        <v>1498</v>
      </c>
      <c r="C368" t="s">
        <v>68</v>
      </c>
      <c r="D368" t="s">
        <v>385</v>
      </c>
      <c r="E368" t="s">
        <v>412</v>
      </c>
      <c r="F368" t="s">
        <v>187</v>
      </c>
      <c r="G368">
        <v>517</v>
      </c>
      <c r="H368" t="s">
        <v>190</v>
      </c>
    </row>
    <row r="369" spans="1:8" x14ac:dyDescent="0.25">
      <c r="A369">
        <v>385</v>
      </c>
      <c r="B369" t="s">
        <v>1502</v>
      </c>
      <c r="C369" t="s">
        <v>68</v>
      </c>
      <c r="D369" t="s">
        <v>231</v>
      </c>
      <c r="E369" t="s">
        <v>1505</v>
      </c>
      <c r="F369" t="s">
        <v>1138</v>
      </c>
      <c r="G369">
        <v>453.7</v>
      </c>
      <c r="H369" t="s">
        <v>190</v>
      </c>
    </row>
    <row r="370" spans="1:8" x14ac:dyDescent="0.25">
      <c r="A370">
        <v>386</v>
      </c>
      <c r="B370" t="s">
        <v>1507</v>
      </c>
      <c r="C370" t="s">
        <v>23</v>
      </c>
      <c r="D370" t="s">
        <v>1510</v>
      </c>
      <c r="E370" t="s">
        <v>1132</v>
      </c>
      <c r="F370" t="s">
        <v>412</v>
      </c>
      <c r="G370">
        <v>2620</v>
      </c>
      <c r="H370" t="s">
        <v>43</v>
      </c>
    </row>
    <row r="371" spans="1:8" x14ac:dyDescent="0.25">
      <c r="A371">
        <v>387</v>
      </c>
      <c r="B371" t="s">
        <v>1512</v>
      </c>
      <c r="C371" t="s">
        <v>23</v>
      </c>
      <c r="D371" t="s">
        <v>1515</v>
      </c>
      <c r="E371" t="s">
        <v>1348</v>
      </c>
      <c r="F371" t="s">
        <v>181</v>
      </c>
      <c r="G371">
        <v>3900</v>
      </c>
      <c r="H371" t="s">
        <v>161</v>
      </c>
    </row>
    <row r="372" spans="1:8" x14ac:dyDescent="0.25">
      <c r="A372">
        <v>388</v>
      </c>
      <c r="B372" t="s">
        <v>1517</v>
      </c>
      <c r="C372" t="s">
        <v>23</v>
      </c>
      <c r="D372" t="s">
        <v>1521</v>
      </c>
      <c r="E372" t="s">
        <v>1519</v>
      </c>
      <c r="F372" t="s">
        <v>1520</v>
      </c>
      <c r="G372">
        <v>2700</v>
      </c>
      <c r="H372" t="s">
        <v>117</v>
      </c>
    </row>
    <row r="373" spans="1:8" x14ac:dyDescent="0.25">
      <c r="A373">
        <v>389</v>
      </c>
      <c r="B373" t="s">
        <v>1507</v>
      </c>
      <c r="C373" t="s">
        <v>23</v>
      </c>
      <c r="D373" t="s">
        <v>1523</v>
      </c>
      <c r="E373" t="s">
        <v>1132</v>
      </c>
      <c r="F373" t="s">
        <v>412</v>
      </c>
      <c r="G373">
        <v>2620</v>
      </c>
      <c r="H373" t="s">
        <v>43</v>
      </c>
    </row>
    <row r="374" spans="1:8" x14ac:dyDescent="0.25">
      <c r="A374">
        <v>390</v>
      </c>
      <c r="B374" t="s">
        <v>1525</v>
      </c>
      <c r="C374" t="s">
        <v>109</v>
      </c>
      <c r="D374" t="s">
        <v>1526</v>
      </c>
      <c r="E374" t="s">
        <v>12</v>
      </c>
      <c r="F374" t="s">
        <v>12</v>
      </c>
      <c r="G374" t="s">
        <v>12</v>
      </c>
      <c r="H374" t="s">
        <v>51</v>
      </c>
    </row>
    <row r="375" spans="1:8" x14ac:dyDescent="0.25">
      <c r="A375">
        <v>391</v>
      </c>
      <c r="B375" t="s">
        <v>1528</v>
      </c>
      <c r="C375" t="s">
        <v>1531</v>
      </c>
      <c r="D375" t="s">
        <v>1530</v>
      </c>
      <c r="E375" t="s">
        <v>12</v>
      </c>
      <c r="F375" t="s">
        <v>12</v>
      </c>
      <c r="G375" t="s">
        <v>12</v>
      </c>
      <c r="H375" t="s">
        <v>1529</v>
      </c>
    </row>
    <row r="376" spans="1:8" x14ac:dyDescent="0.25">
      <c r="A376">
        <v>392</v>
      </c>
      <c r="B376" t="s">
        <v>1533</v>
      </c>
      <c r="C376" t="s">
        <v>68</v>
      </c>
      <c r="D376" t="s">
        <v>385</v>
      </c>
      <c r="E376" t="s">
        <v>412</v>
      </c>
      <c r="F376" t="s">
        <v>808</v>
      </c>
      <c r="G376">
        <v>882</v>
      </c>
      <c r="H376" t="s">
        <v>327</v>
      </c>
    </row>
    <row r="377" spans="1:8" x14ac:dyDescent="0.25">
      <c r="A377">
        <v>393</v>
      </c>
      <c r="B377" t="s">
        <v>1537</v>
      </c>
      <c r="C377" t="s">
        <v>109</v>
      </c>
      <c r="D377" t="s">
        <v>1538</v>
      </c>
      <c r="E377" t="s">
        <v>12</v>
      </c>
      <c r="F377" t="s">
        <v>12</v>
      </c>
      <c r="G377" t="s">
        <v>12</v>
      </c>
      <c r="H377" t="s">
        <v>11</v>
      </c>
    </row>
    <row r="378" spans="1:8" x14ac:dyDescent="0.25">
      <c r="A378">
        <v>394</v>
      </c>
      <c r="B378" t="s">
        <v>1540</v>
      </c>
      <c r="C378" t="s">
        <v>134</v>
      </c>
      <c r="D378" t="s">
        <v>1538</v>
      </c>
      <c r="E378" t="s">
        <v>12</v>
      </c>
      <c r="F378" t="s">
        <v>12</v>
      </c>
      <c r="G378" t="s">
        <v>12</v>
      </c>
      <c r="H378" t="s">
        <v>11</v>
      </c>
    </row>
    <row r="379" spans="1:8" x14ac:dyDescent="0.25">
      <c r="A379">
        <v>395</v>
      </c>
      <c r="B379" t="s">
        <v>1542</v>
      </c>
      <c r="C379" t="s">
        <v>134</v>
      </c>
      <c r="D379" t="s">
        <v>1538</v>
      </c>
      <c r="E379" t="s">
        <v>12</v>
      </c>
      <c r="F379" t="s">
        <v>12</v>
      </c>
      <c r="G379" t="s">
        <v>12</v>
      </c>
      <c r="H379" t="s">
        <v>11</v>
      </c>
    </row>
    <row r="380" spans="1:8" x14ac:dyDescent="0.25">
      <c r="A380">
        <v>396</v>
      </c>
      <c r="B380" t="s">
        <v>1544</v>
      </c>
      <c r="C380" t="s">
        <v>134</v>
      </c>
      <c r="D380" t="s">
        <v>1538</v>
      </c>
      <c r="E380" t="s">
        <v>12</v>
      </c>
      <c r="F380" t="s">
        <v>12</v>
      </c>
      <c r="G380" t="s">
        <v>12</v>
      </c>
      <c r="H380" t="s">
        <v>11</v>
      </c>
    </row>
    <row r="381" spans="1:8" x14ac:dyDescent="0.25">
      <c r="A381">
        <v>397</v>
      </c>
      <c r="B381" t="s">
        <v>1546</v>
      </c>
      <c r="C381" t="s">
        <v>209</v>
      </c>
      <c r="D381" t="s">
        <v>1549</v>
      </c>
      <c r="E381" t="s">
        <v>609</v>
      </c>
      <c r="F381" t="s">
        <v>1548</v>
      </c>
      <c r="G381" t="s">
        <v>12</v>
      </c>
      <c r="H381" t="s">
        <v>11</v>
      </c>
    </row>
    <row r="382" spans="1:8" x14ac:dyDescent="0.25">
      <c r="A382">
        <v>398</v>
      </c>
      <c r="B382" t="s">
        <v>1551</v>
      </c>
      <c r="C382" t="s">
        <v>14</v>
      </c>
      <c r="D382" t="s">
        <v>1553</v>
      </c>
      <c r="E382" t="s">
        <v>1552</v>
      </c>
      <c r="F382" t="s">
        <v>510</v>
      </c>
      <c r="G382" t="s">
        <v>12</v>
      </c>
      <c r="H382" t="s">
        <v>500</v>
      </c>
    </row>
    <row r="383" spans="1:8" x14ac:dyDescent="0.25">
      <c r="A383">
        <v>399</v>
      </c>
      <c r="B383" t="s">
        <v>1555</v>
      </c>
      <c r="C383" t="s">
        <v>134</v>
      </c>
      <c r="D383" t="s">
        <v>1558</v>
      </c>
      <c r="E383" t="s">
        <v>1557</v>
      </c>
      <c r="F383" t="s">
        <v>80</v>
      </c>
      <c r="G383">
        <v>2.2000000000000002</v>
      </c>
      <c r="H383" t="s">
        <v>130</v>
      </c>
    </row>
    <row r="384" spans="1:8" x14ac:dyDescent="0.25">
      <c r="A384">
        <v>400</v>
      </c>
      <c r="B384" t="s">
        <v>1560</v>
      </c>
      <c r="C384" t="s">
        <v>23</v>
      </c>
      <c r="D384" t="s">
        <v>1562</v>
      </c>
      <c r="E384" t="s">
        <v>12</v>
      </c>
      <c r="F384" t="s">
        <v>12</v>
      </c>
      <c r="G384" t="s">
        <v>12</v>
      </c>
      <c r="H384" t="s">
        <v>51</v>
      </c>
    </row>
    <row r="385" spans="1:8" x14ac:dyDescent="0.25">
      <c r="A385">
        <v>401</v>
      </c>
      <c r="B385" t="s">
        <v>1560</v>
      </c>
      <c r="C385" t="s">
        <v>23</v>
      </c>
      <c r="D385" t="s">
        <v>1565</v>
      </c>
      <c r="E385" t="s">
        <v>12</v>
      </c>
      <c r="F385" t="s">
        <v>12</v>
      </c>
      <c r="G385" t="s">
        <v>12</v>
      </c>
      <c r="H385" t="s">
        <v>51</v>
      </c>
    </row>
    <row r="386" spans="1:8" x14ac:dyDescent="0.25">
      <c r="A386">
        <v>402</v>
      </c>
      <c r="B386" t="s">
        <v>1567</v>
      </c>
      <c r="C386" t="s">
        <v>68</v>
      </c>
      <c r="D386" t="s">
        <v>1147</v>
      </c>
      <c r="E386" t="s">
        <v>12</v>
      </c>
      <c r="F386" t="s">
        <v>12</v>
      </c>
      <c r="G386" t="s">
        <v>12</v>
      </c>
      <c r="H386" t="s">
        <v>11</v>
      </c>
    </row>
    <row r="387" spans="1:8" x14ac:dyDescent="0.25">
      <c r="A387">
        <v>403</v>
      </c>
      <c r="B387" t="s">
        <v>1570</v>
      </c>
      <c r="C387" t="s">
        <v>68</v>
      </c>
      <c r="D387" t="s">
        <v>897</v>
      </c>
      <c r="E387" t="s">
        <v>1127</v>
      </c>
      <c r="F387" t="s">
        <v>21</v>
      </c>
      <c r="G387">
        <v>640</v>
      </c>
      <c r="H387" t="s">
        <v>112</v>
      </c>
    </row>
    <row r="388" spans="1:8" x14ac:dyDescent="0.25">
      <c r="A388">
        <v>404</v>
      </c>
      <c r="B388" t="s">
        <v>1574</v>
      </c>
      <c r="C388" t="s">
        <v>23</v>
      </c>
      <c r="D388" t="s">
        <v>1578</v>
      </c>
      <c r="E388" t="s">
        <v>523</v>
      </c>
      <c r="F388" t="s">
        <v>728</v>
      </c>
      <c r="G388">
        <v>1920</v>
      </c>
      <c r="H388" t="s">
        <v>1575</v>
      </c>
    </row>
    <row r="389" spans="1:8" x14ac:dyDescent="0.25">
      <c r="A389">
        <v>405</v>
      </c>
      <c r="B389" t="s">
        <v>1580</v>
      </c>
      <c r="C389" t="s">
        <v>68</v>
      </c>
      <c r="D389" t="s">
        <v>892</v>
      </c>
      <c r="E389" t="s">
        <v>12</v>
      </c>
      <c r="F389" t="s">
        <v>12</v>
      </c>
      <c r="G389" t="s">
        <v>12</v>
      </c>
      <c r="H389" t="s">
        <v>51</v>
      </c>
    </row>
    <row r="390" spans="1:8" x14ac:dyDescent="0.25">
      <c r="A390">
        <v>406</v>
      </c>
      <c r="B390" t="s">
        <v>1583</v>
      </c>
      <c r="C390" t="s">
        <v>23</v>
      </c>
      <c r="D390" t="s">
        <v>1586</v>
      </c>
      <c r="E390" t="s">
        <v>395</v>
      </c>
      <c r="F390" t="s">
        <v>491</v>
      </c>
      <c r="G390" t="s">
        <v>12</v>
      </c>
      <c r="H390" t="s">
        <v>1584</v>
      </c>
    </row>
    <row r="391" spans="1:8" x14ac:dyDescent="0.25">
      <c r="A391">
        <v>407</v>
      </c>
      <c r="B391" t="s">
        <v>1588</v>
      </c>
      <c r="C391" t="s">
        <v>397</v>
      </c>
      <c r="D391" t="s">
        <v>396</v>
      </c>
      <c r="E391" t="s">
        <v>29</v>
      </c>
      <c r="F391" t="s">
        <v>12</v>
      </c>
      <c r="G391" t="s">
        <v>12</v>
      </c>
      <c r="H391" t="s">
        <v>51</v>
      </c>
    </row>
    <row r="392" spans="1:8" x14ac:dyDescent="0.25">
      <c r="A392">
        <v>408</v>
      </c>
      <c r="B392" t="s">
        <v>1590</v>
      </c>
      <c r="C392" t="s">
        <v>816</v>
      </c>
      <c r="D392" t="s">
        <v>1594</v>
      </c>
      <c r="E392" t="s">
        <v>1593</v>
      </c>
      <c r="F392" t="s">
        <v>269</v>
      </c>
      <c r="G392">
        <v>700</v>
      </c>
      <c r="H392" t="s">
        <v>11</v>
      </c>
    </row>
    <row r="393" spans="1:8" x14ac:dyDescent="0.25">
      <c r="A393">
        <v>409</v>
      </c>
      <c r="B393" t="s">
        <v>1596</v>
      </c>
      <c r="C393" t="s">
        <v>168</v>
      </c>
      <c r="D393" t="s">
        <v>1598</v>
      </c>
      <c r="E393" t="s">
        <v>12</v>
      </c>
      <c r="F393" t="s">
        <v>12</v>
      </c>
      <c r="G393" t="s">
        <v>12</v>
      </c>
      <c r="H393" t="s">
        <v>17</v>
      </c>
    </row>
    <row r="394" spans="1:8" x14ac:dyDescent="0.25">
      <c r="A394">
        <v>410</v>
      </c>
      <c r="B394" t="s">
        <v>1600</v>
      </c>
      <c r="C394" t="s">
        <v>68</v>
      </c>
      <c r="D394" t="s">
        <v>1603</v>
      </c>
      <c r="E394" t="s">
        <v>79</v>
      </c>
      <c r="F394" t="s">
        <v>1476</v>
      </c>
      <c r="G394">
        <v>3.75</v>
      </c>
      <c r="H394" t="s">
        <v>11</v>
      </c>
    </row>
    <row r="395" spans="1:8" x14ac:dyDescent="0.25">
      <c r="A395">
        <v>411</v>
      </c>
      <c r="B395" t="s">
        <v>1605</v>
      </c>
      <c r="C395" t="s">
        <v>68</v>
      </c>
      <c r="D395" t="s">
        <v>450</v>
      </c>
      <c r="E395" t="s">
        <v>261</v>
      </c>
      <c r="F395" t="s">
        <v>914</v>
      </c>
      <c r="G395">
        <v>3.75</v>
      </c>
      <c r="H395" t="s">
        <v>11</v>
      </c>
    </row>
    <row r="396" spans="1:8" x14ac:dyDescent="0.25">
      <c r="A396">
        <v>412</v>
      </c>
      <c r="B396" t="s">
        <v>1608</v>
      </c>
      <c r="C396" t="s">
        <v>32</v>
      </c>
      <c r="D396" t="s">
        <v>1472</v>
      </c>
      <c r="E396" t="s">
        <v>449</v>
      </c>
      <c r="F396" t="s">
        <v>395</v>
      </c>
      <c r="G396">
        <v>1</v>
      </c>
      <c r="H396" t="s">
        <v>11</v>
      </c>
    </row>
    <row r="397" spans="1:8" x14ac:dyDescent="0.25">
      <c r="A397">
        <v>413</v>
      </c>
      <c r="B397" t="s">
        <v>1610</v>
      </c>
      <c r="C397" t="s">
        <v>134</v>
      </c>
      <c r="D397" t="s">
        <v>505</v>
      </c>
      <c r="E397" t="s">
        <v>12</v>
      </c>
      <c r="F397" t="s">
        <v>12</v>
      </c>
      <c r="G397" t="s">
        <v>12</v>
      </c>
      <c r="H397" t="s">
        <v>63</v>
      </c>
    </row>
    <row r="398" spans="1:8" x14ac:dyDescent="0.25">
      <c r="A398">
        <v>414</v>
      </c>
      <c r="B398" t="s">
        <v>1613</v>
      </c>
      <c r="C398" t="s">
        <v>23</v>
      </c>
      <c r="D398" t="s">
        <v>1616</v>
      </c>
      <c r="E398" t="s">
        <v>12</v>
      </c>
      <c r="F398" t="s">
        <v>12</v>
      </c>
      <c r="G398">
        <v>6130</v>
      </c>
      <c r="H398" t="s">
        <v>1316</v>
      </c>
    </row>
    <row r="399" spans="1:8" x14ac:dyDescent="0.25">
      <c r="A399">
        <v>415</v>
      </c>
      <c r="B399" t="s">
        <v>1613</v>
      </c>
      <c r="C399" t="s">
        <v>23</v>
      </c>
      <c r="D399" t="s">
        <v>1619</v>
      </c>
      <c r="E399" t="s">
        <v>12</v>
      </c>
      <c r="F399" t="s">
        <v>12</v>
      </c>
      <c r="G399" t="s">
        <v>12</v>
      </c>
      <c r="H399" t="s">
        <v>1316</v>
      </c>
    </row>
    <row r="400" spans="1:8" x14ac:dyDescent="0.25">
      <c r="A400">
        <v>416</v>
      </c>
      <c r="B400" t="s">
        <v>1621</v>
      </c>
      <c r="C400" t="s">
        <v>23</v>
      </c>
      <c r="D400" t="s">
        <v>1624</v>
      </c>
      <c r="E400" t="s">
        <v>12</v>
      </c>
      <c r="F400" t="s">
        <v>12</v>
      </c>
      <c r="G400">
        <v>17000</v>
      </c>
      <c r="H400" t="s">
        <v>1316</v>
      </c>
    </row>
    <row r="401" spans="1:8" x14ac:dyDescent="0.25">
      <c r="A401">
        <v>417</v>
      </c>
      <c r="B401" t="s">
        <v>1621</v>
      </c>
      <c r="C401" t="s">
        <v>23</v>
      </c>
      <c r="D401" t="s">
        <v>1394</v>
      </c>
      <c r="E401" t="s">
        <v>12</v>
      </c>
      <c r="F401" t="s">
        <v>12</v>
      </c>
      <c r="G401" t="s">
        <v>12</v>
      </c>
      <c r="H401" t="s">
        <v>1316</v>
      </c>
    </row>
    <row r="402" spans="1:8" x14ac:dyDescent="0.25">
      <c r="A402">
        <v>418</v>
      </c>
      <c r="B402" t="s">
        <v>1627</v>
      </c>
      <c r="C402" t="s">
        <v>68</v>
      </c>
      <c r="D402" t="s">
        <v>1630</v>
      </c>
      <c r="E402" t="s">
        <v>230</v>
      </c>
      <c r="F402" t="s">
        <v>1629</v>
      </c>
      <c r="G402" t="s">
        <v>12</v>
      </c>
      <c r="H402" t="s">
        <v>17</v>
      </c>
    </row>
    <row r="403" spans="1:8" x14ac:dyDescent="0.25">
      <c r="A403">
        <v>419</v>
      </c>
      <c r="B403" t="s">
        <v>1632</v>
      </c>
      <c r="C403" t="s">
        <v>23</v>
      </c>
      <c r="D403" t="s">
        <v>1634</v>
      </c>
      <c r="E403" t="s">
        <v>12</v>
      </c>
      <c r="F403" t="s">
        <v>12</v>
      </c>
      <c r="G403" t="s">
        <v>12</v>
      </c>
      <c r="H403" t="s">
        <v>1316</v>
      </c>
    </row>
    <row r="404" spans="1:8" x14ac:dyDescent="0.25">
      <c r="A404">
        <v>420</v>
      </c>
      <c r="B404" t="s">
        <v>1636</v>
      </c>
      <c r="C404" t="s">
        <v>68</v>
      </c>
      <c r="D404" t="s">
        <v>84</v>
      </c>
      <c r="E404" t="s">
        <v>12</v>
      </c>
      <c r="F404" t="s">
        <v>12</v>
      </c>
      <c r="G404">
        <v>1.25</v>
      </c>
      <c r="H404" t="s">
        <v>35</v>
      </c>
    </row>
    <row r="405" spans="1:8" x14ac:dyDescent="0.25">
      <c r="A405">
        <v>421</v>
      </c>
      <c r="B405" t="s">
        <v>1640</v>
      </c>
      <c r="C405" t="s">
        <v>134</v>
      </c>
      <c r="D405" t="s">
        <v>662</v>
      </c>
      <c r="E405" t="s">
        <v>12</v>
      </c>
      <c r="F405" t="s">
        <v>12</v>
      </c>
      <c r="G405" t="s">
        <v>12</v>
      </c>
      <c r="H405" t="s">
        <v>654</v>
      </c>
    </row>
    <row r="406" spans="1:8" x14ac:dyDescent="0.25">
      <c r="A406">
        <v>422</v>
      </c>
      <c r="B406" t="s">
        <v>1642</v>
      </c>
      <c r="C406" t="s">
        <v>134</v>
      </c>
      <c r="D406" t="s">
        <v>976</v>
      </c>
      <c r="E406" t="s">
        <v>12</v>
      </c>
      <c r="F406" t="s">
        <v>12</v>
      </c>
      <c r="G406" t="s">
        <v>12</v>
      </c>
      <c r="H406" t="s">
        <v>11</v>
      </c>
    </row>
    <row r="407" spans="1:8" x14ac:dyDescent="0.25">
      <c r="A407">
        <v>423</v>
      </c>
      <c r="B407" t="s">
        <v>1644</v>
      </c>
      <c r="C407" t="s">
        <v>23</v>
      </c>
      <c r="D407" t="s">
        <v>1646</v>
      </c>
      <c r="E407" t="s">
        <v>12</v>
      </c>
      <c r="F407" t="s">
        <v>12</v>
      </c>
      <c r="G407" t="s">
        <v>12</v>
      </c>
      <c r="H407" t="s">
        <v>63</v>
      </c>
    </row>
    <row r="408" spans="1:8" x14ac:dyDescent="0.25">
      <c r="A408">
        <v>424</v>
      </c>
      <c r="B408" t="s">
        <v>1648</v>
      </c>
      <c r="C408" t="s">
        <v>302</v>
      </c>
      <c r="D408" t="s">
        <v>1168</v>
      </c>
      <c r="E408" t="s">
        <v>1649</v>
      </c>
      <c r="F408" t="s">
        <v>1650</v>
      </c>
      <c r="G408" t="s">
        <v>12</v>
      </c>
      <c r="H408" t="s">
        <v>654</v>
      </c>
    </row>
    <row r="409" spans="1:8" x14ac:dyDescent="0.25">
      <c r="A409">
        <v>425</v>
      </c>
      <c r="B409" t="s">
        <v>1652</v>
      </c>
      <c r="C409" t="s">
        <v>23</v>
      </c>
      <c r="D409" t="s">
        <v>1654</v>
      </c>
      <c r="E409" t="s">
        <v>12</v>
      </c>
      <c r="F409" t="s">
        <v>12</v>
      </c>
      <c r="G409" t="s">
        <v>12</v>
      </c>
      <c r="H409" t="s">
        <v>130</v>
      </c>
    </row>
    <row r="410" spans="1:8" x14ac:dyDescent="0.25">
      <c r="A410">
        <v>426</v>
      </c>
      <c r="B410" t="s">
        <v>1656</v>
      </c>
      <c r="C410" t="s">
        <v>68</v>
      </c>
      <c r="D410" t="s">
        <v>919</v>
      </c>
      <c r="E410" t="s">
        <v>1659</v>
      </c>
      <c r="F410" t="s">
        <v>1476</v>
      </c>
      <c r="G410">
        <v>0.24</v>
      </c>
      <c r="H410" t="s">
        <v>11</v>
      </c>
    </row>
    <row r="411" spans="1:8" x14ac:dyDescent="0.25">
      <c r="A411">
        <v>427</v>
      </c>
      <c r="B411" t="s">
        <v>1661</v>
      </c>
      <c r="D411" t="s">
        <v>945</v>
      </c>
      <c r="E411" t="s">
        <v>12</v>
      </c>
      <c r="F411" t="s">
        <v>12</v>
      </c>
      <c r="G411" t="s">
        <v>12</v>
      </c>
      <c r="H411" t="s">
        <v>11</v>
      </c>
    </row>
    <row r="412" spans="1:8" x14ac:dyDescent="0.25">
      <c r="A412">
        <v>428</v>
      </c>
      <c r="B412" t="s">
        <v>1663</v>
      </c>
      <c r="D412" t="s">
        <v>1665</v>
      </c>
      <c r="E412" t="s">
        <v>12</v>
      </c>
      <c r="F412" t="s">
        <v>12</v>
      </c>
      <c r="G412" t="s">
        <v>12</v>
      </c>
      <c r="H412" t="s">
        <v>161</v>
      </c>
    </row>
    <row r="413" spans="1:8" x14ac:dyDescent="0.25">
      <c r="A413">
        <v>429</v>
      </c>
      <c r="B413" t="s">
        <v>1667</v>
      </c>
      <c r="C413" t="s">
        <v>23</v>
      </c>
      <c r="D413" t="s">
        <v>1669</v>
      </c>
      <c r="E413" t="s">
        <v>1668</v>
      </c>
      <c r="F413" t="s">
        <v>1046</v>
      </c>
      <c r="G413">
        <v>2700</v>
      </c>
      <c r="H413" t="s">
        <v>117</v>
      </c>
    </row>
    <row r="414" spans="1:8" x14ac:dyDescent="0.25">
      <c r="A414">
        <v>430</v>
      </c>
      <c r="B414" t="s">
        <v>1671</v>
      </c>
      <c r="C414" t="s">
        <v>54</v>
      </c>
      <c r="D414" t="s">
        <v>1672</v>
      </c>
      <c r="E414" t="s">
        <v>218</v>
      </c>
      <c r="F414" t="s">
        <v>219</v>
      </c>
      <c r="G414">
        <v>0.1</v>
      </c>
      <c r="H414" t="s">
        <v>11</v>
      </c>
    </row>
    <row r="415" spans="1:8" x14ac:dyDescent="0.25">
      <c r="A415">
        <v>431</v>
      </c>
      <c r="B415" t="s">
        <v>1674</v>
      </c>
      <c r="C415" t="s">
        <v>168</v>
      </c>
      <c r="D415" t="s">
        <v>188</v>
      </c>
      <c r="E415" t="s">
        <v>341</v>
      </c>
      <c r="F415" t="s">
        <v>1677</v>
      </c>
      <c r="G415">
        <v>320000</v>
      </c>
      <c r="H415" t="s">
        <v>11</v>
      </c>
    </row>
    <row r="416" spans="1:8" x14ac:dyDescent="0.25">
      <c r="A416">
        <v>432</v>
      </c>
      <c r="B416" t="s">
        <v>1679</v>
      </c>
      <c r="C416" t="s">
        <v>23</v>
      </c>
      <c r="D416" t="s">
        <v>1683</v>
      </c>
      <c r="E416" t="s">
        <v>1682</v>
      </c>
      <c r="F416" t="s">
        <v>355</v>
      </c>
      <c r="G416" t="s">
        <v>12</v>
      </c>
      <c r="H416" t="s">
        <v>1680</v>
      </c>
    </row>
    <row r="417" spans="1:8" x14ac:dyDescent="0.25">
      <c r="A417">
        <v>433</v>
      </c>
      <c r="B417" t="s">
        <v>1685</v>
      </c>
      <c r="C417" t="s">
        <v>23</v>
      </c>
      <c r="D417" t="s">
        <v>1688</v>
      </c>
      <c r="E417" t="s">
        <v>186</v>
      </c>
      <c r="F417" t="s">
        <v>1687</v>
      </c>
      <c r="G417">
        <v>320000</v>
      </c>
      <c r="H417" t="s">
        <v>736</v>
      </c>
    </row>
    <row r="418" spans="1:8" x14ac:dyDescent="0.25">
      <c r="A418">
        <v>434</v>
      </c>
      <c r="B418" t="s">
        <v>1690</v>
      </c>
      <c r="C418" t="s">
        <v>23</v>
      </c>
      <c r="D418" t="s">
        <v>1692</v>
      </c>
      <c r="E418" t="s">
        <v>809</v>
      </c>
      <c r="F418" t="s">
        <v>12</v>
      </c>
      <c r="G418" t="s">
        <v>12</v>
      </c>
      <c r="H418" t="s">
        <v>51</v>
      </c>
    </row>
    <row r="419" spans="1:8" x14ac:dyDescent="0.25">
      <c r="A419">
        <v>435</v>
      </c>
      <c r="B419" t="s">
        <v>1694</v>
      </c>
      <c r="C419" t="s">
        <v>23</v>
      </c>
      <c r="D419" t="s">
        <v>1696</v>
      </c>
      <c r="E419" t="s">
        <v>1187</v>
      </c>
      <c r="F419" t="s">
        <v>1188</v>
      </c>
      <c r="G419">
        <v>60000</v>
      </c>
      <c r="H419" t="s">
        <v>51</v>
      </c>
    </row>
    <row r="420" spans="1:8" x14ac:dyDescent="0.25">
      <c r="A420">
        <v>436</v>
      </c>
      <c r="B420" t="s">
        <v>27</v>
      </c>
      <c r="C420" t="s">
        <v>32</v>
      </c>
      <c r="D420" t="s">
        <v>1698</v>
      </c>
      <c r="E420" t="s">
        <v>12</v>
      </c>
      <c r="F420" t="s">
        <v>12</v>
      </c>
      <c r="G420">
        <v>500</v>
      </c>
      <c r="H420" t="s">
        <v>51</v>
      </c>
    </row>
    <row r="421" spans="1:8" x14ac:dyDescent="0.25">
      <c r="A421">
        <v>437</v>
      </c>
      <c r="B421" t="s">
        <v>27</v>
      </c>
      <c r="C421" t="s">
        <v>32</v>
      </c>
      <c r="D421" t="s">
        <v>714</v>
      </c>
      <c r="E421" t="s">
        <v>12</v>
      </c>
      <c r="F421" t="s">
        <v>12</v>
      </c>
      <c r="G421">
        <v>500</v>
      </c>
      <c r="H421" t="s">
        <v>51</v>
      </c>
    </row>
    <row r="422" spans="1:8" x14ac:dyDescent="0.25">
      <c r="A422">
        <v>438</v>
      </c>
      <c r="B422" t="s">
        <v>1701</v>
      </c>
      <c r="D422" t="s">
        <v>852</v>
      </c>
      <c r="E422" t="s">
        <v>12</v>
      </c>
      <c r="F422" t="s">
        <v>12</v>
      </c>
      <c r="G422" t="s">
        <v>12</v>
      </c>
      <c r="H422" t="s">
        <v>11</v>
      </c>
    </row>
    <row r="423" spans="1:8" x14ac:dyDescent="0.25">
      <c r="A423">
        <v>439</v>
      </c>
      <c r="B423" t="s">
        <v>1704</v>
      </c>
      <c r="C423" t="s">
        <v>397</v>
      </c>
      <c r="D423" t="s">
        <v>444</v>
      </c>
      <c r="E423" t="s">
        <v>1705</v>
      </c>
      <c r="F423" t="s">
        <v>80</v>
      </c>
      <c r="G423" t="s">
        <v>12</v>
      </c>
      <c r="H423" t="s">
        <v>51</v>
      </c>
    </row>
    <row r="424" spans="1:8" x14ac:dyDescent="0.25">
      <c r="A424">
        <v>440</v>
      </c>
      <c r="B424" t="s">
        <v>1707</v>
      </c>
      <c r="D424" t="s">
        <v>201</v>
      </c>
      <c r="E424" t="s">
        <v>12</v>
      </c>
      <c r="F424" t="s">
        <v>12</v>
      </c>
      <c r="G424" t="s">
        <v>12</v>
      </c>
      <c r="H424" t="s">
        <v>97</v>
      </c>
    </row>
    <row r="425" spans="1:8" x14ac:dyDescent="0.25">
      <c r="A425">
        <v>441</v>
      </c>
      <c r="B425" t="s">
        <v>1709</v>
      </c>
      <c r="D425" t="s">
        <v>201</v>
      </c>
      <c r="E425" t="s">
        <v>12</v>
      </c>
      <c r="F425" t="s">
        <v>12</v>
      </c>
      <c r="G425" t="s">
        <v>12</v>
      </c>
      <c r="H425" t="s">
        <v>17</v>
      </c>
    </row>
    <row r="426" spans="1:8" x14ac:dyDescent="0.25">
      <c r="A426">
        <v>442</v>
      </c>
      <c r="B426" t="s">
        <v>1711</v>
      </c>
      <c r="C426" t="s">
        <v>134</v>
      </c>
      <c r="D426" t="s">
        <v>201</v>
      </c>
      <c r="E426" t="s">
        <v>12</v>
      </c>
      <c r="F426" t="s">
        <v>12</v>
      </c>
      <c r="G426" t="s">
        <v>12</v>
      </c>
      <c r="H426" t="s">
        <v>97</v>
      </c>
    </row>
    <row r="427" spans="1:8" x14ac:dyDescent="0.25">
      <c r="A427">
        <v>443</v>
      </c>
      <c r="B427" t="s">
        <v>1713</v>
      </c>
      <c r="C427" t="s">
        <v>209</v>
      </c>
      <c r="D427" t="s">
        <v>1715</v>
      </c>
      <c r="E427" t="s">
        <v>12</v>
      </c>
      <c r="F427" t="s">
        <v>12</v>
      </c>
      <c r="G427" t="s">
        <v>12</v>
      </c>
      <c r="H427" t="s">
        <v>500</v>
      </c>
    </row>
    <row r="428" spans="1:8" x14ac:dyDescent="0.25">
      <c r="A428">
        <v>444</v>
      </c>
      <c r="B428" t="s">
        <v>1717</v>
      </c>
      <c r="C428" t="s">
        <v>23</v>
      </c>
      <c r="D428" t="s">
        <v>158</v>
      </c>
      <c r="E428" t="s">
        <v>1366</v>
      </c>
      <c r="F428" t="s">
        <v>1068</v>
      </c>
      <c r="G428">
        <v>95000</v>
      </c>
      <c r="H428" t="s">
        <v>11</v>
      </c>
    </row>
    <row r="429" spans="1:8" x14ac:dyDescent="0.25">
      <c r="A429">
        <v>445</v>
      </c>
      <c r="B429" t="s">
        <v>1721</v>
      </c>
      <c r="D429" t="s">
        <v>1722</v>
      </c>
      <c r="E429" t="s">
        <v>12</v>
      </c>
      <c r="F429" t="s">
        <v>12</v>
      </c>
      <c r="G429" t="s">
        <v>12</v>
      </c>
      <c r="H429" t="s">
        <v>11</v>
      </c>
    </row>
    <row r="430" spans="1:8" x14ac:dyDescent="0.25">
      <c r="A430">
        <v>446</v>
      </c>
      <c r="B430" t="s">
        <v>1724</v>
      </c>
      <c r="D430" t="s">
        <v>910</v>
      </c>
      <c r="E430" t="s">
        <v>12</v>
      </c>
      <c r="F430" t="s">
        <v>12</v>
      </c>
      <c r="G430" t="s">
        <v>12</v>
      </c>
      <c r="H430" t="s">
        <v>51</v>
      </c>
    </row>
    <row r="431" spans="1:8" x14ac:dyDescent="0.25">
      <c r="A431">
        <v>447</v>
      </c>
      <c r="B431" t="s">
        <v>1726</v>
      </c>
      <c r="C431" t="s">
        <v>397</v>
      </c>
      <c r="D431" t="s">
        <v>497</v>
      </c>
      <c r="E431" t="s">
        <v>12</v>
      </c>
      <c r="F431" t="s">
        <v>12</v>
      </c>
      <c r="G431" t="s">
        <v>12</v>
      </c>
      <c r="H431" t="s">
        <v>11</v>
      </c>
    </row>
    <row r="432" spans="1:8" x14ac:dyDescent="0.25">
      <c r="A432">
        <v>448</v>
      </c>
      <c r="B432" t="s">
        <v>1729</v>
      </c>
      <c r="C432" t="s">
        <v>134</v>
      </c>
      <c r="D432" t="s">
        <v>1255</v>
      </c>
      <c r="E432" t="s">
        <v>1731</v>
      </c>
      <c r="F432" t="s">
        <v>1732</v>
      </c>
      <c r="G432">
        <v>1.3</v>
      </c>
      <c r="H432" t="s">
        <v>11</v>
      </c>
    </row>
    <row r="433" spans="1:8" x14ac:dyDescent="0.25">
      <c r="A433">
        <v>449</v>
      </c>
      <c r="B433" t="s">
        <v>1734</v>
      </c>
      <c r="C433" t="s">
        <v>134</v>
      </c>
      <c r="D433" t="s">
        <v>941</v>
      </c>
      <c r="E433" t="s">
        <v>1735</v>
      </c>
      <c r="F433" t="s">
        <v>1736</v>
      </c>
      <c r="G433">
        <v>0.5</v>
      </c>
      <c r="H433" t="s">
        <v>11</v>
      </c>
    </row>
    <row r="434" spans="1:8" x14ac:dyDescent="0.25">
      <c r="A434">
        <v>450</v>
      </c>
      <c r="B434" t="s">
        <v>1738</v>
      </c>
      <c r="C434" t="s">
        <v>134</v>
      </c>
      <c r="D434" t="s">
        <v>626</v>
      </c>
      <c r="E434" t="s">
        <v>12</v>
      </c>
      <c r="F434" t="s">
        <v>12</v>
      </c>
      <c r="G434" t="s">
        <v>12</v>
      </c>
      <c r="H434" t="s">
        <v>190</v>
      </c>
    </row>
    <row r="435" spans="1:8" x14ac:dyDescent="0.25">
      <c r="A435">
        <v>451</v>
      </c>
      <c r="B435" t="s">
        <v>1740</v>
      </c>
      <c r="C435" t="s">
        <v>134</v>
      </c>
      <c r="D435" t="s">
        <v>1245</v>
      </c>
      <c r="E435" t="s">
        <v>12</v>
      </c>
      <c r="F435" t="s">
        <v>12</v>
      </c>
      <c r="G435" t="s">
        <v>12</v>
      </c>
      <c r="H435" t="s">
        <v>190</v>
      </c>
    </row>
    <row r="436" spans="1:8" x14ac:dyDescent="0.25">
      <c r="A436">
        <v>452</v>
      </c>
      <c r="B436" t="s">
        <v>1742</v>
      </c>
      <c r="C436" t="s">
        <v>134</v>
      </c>
      <c r="D436" t="s">
        <v>1245</v>
      </c>
      <c r="E436" t="s">
        <v>12</v>
      </c>
      <c r="F436" t="s">
        <v>12</v>
      </c>
      <c r="G436" t="s">
        <v>12</v>
      </c>
      <c r="H436" t="s">
        <v>190</v>
      </c>
    </row>
    <row r="437" spans="1:8" x14ac:dyDescent="0.25">
      <c r="A437">
        <v>453</v>
      </c>
      <c r="B437" t="s">
        <v>1744</v>
      </c>
      <c r="C437" t="s">
        <v>397</v>
      </c>
      <c r="D437" t="s">
        <v>989</v>
      </c>
      <c r="E437" t="s">
        <v>12</v>
      </c>
      <c r="F437" t="s">
        <v>12</v>
      </c>
      <c r="G437" t="s">
        <v>12</v>
      </c>
      <c r="H437" t="s">
        <v>51</v>
      </c>
    </row>
    <row r="438" spans="1:8" x14ac:dyDescent="0.25">
      <c r="A438">
        <v>454</v>
      </c>
      <c r="B438" t="s">
        <v>1747</v>
      </c>
      <c r="C438" t="s">
        <v>23</v>
      </c>
      <c r="D438" t="s">
        <v>966</v>
      </c>
      <c r="E438" t="s">
        <v>20</v>
      </c>
      <c r="F438" t="s">
        <v>20</v>
      </c>
      <c r="G438">
        <v>500</v>
      </c>
      <c r="H438" t="s">
        <v>17</v>
      </c>
    </row>
    <row r="439" spans="1:8" x14ac:dyDescent="0.25">
      <c r="A439">
        <v>455</v>
      </c>
      <c r="B439" t="s">
        <v>1750</v>
      </c>
      <c r="C439" t="s">
        <v>54</v>
      </c>
      <c r="D439" t="s">
        <v>1751</v>
      </c>
      <c r="E439" t="s">
        <v>12</v>
      </c>
      <c r="F439" t="s">
        <v>12</v>
      </c>
      <c r="G439" t="s">
        <v>12</v>
      </c>
      <c r="H439" t="s">
        <v>11</v>
      </c>
    </row>
    <row r="440" spans="1:8" x14ac:dyDescent="0.25">
      <c r="A440">
        <v>456</v>
      </c>
      <c r="B440" t="s">
        <v>1753</v>
      </c>
      <c r="C440" t="s">
        <v>68</v>
      </c>
      <c r="D440" t="s">
        <v>668</v>
      </c>
      <c r="E440" t="s">
        <v>1755</v>
      </c>
      <c r="F440" t="s">
        <v>218</v>
      </c>
      <c r="G440">
        <v>4</v>
      </c>
      <c r="H440" t="s">
        <v>11</v>
      </c>
    </row>
    <row r="441" spans="1:8" x14ac:dyDescent="0.25">
      <c r="A441">
        <v>457</v>
      </c>
      <c r="B441" t="s">
        <v>1757</v>
      </c>
      <c r="C441" t="s">
        <v>23</v>
      </c>
      <c r="D441" t="s">
        <v>1760</v>
      </c>
      <c r="E441" t="s">
        <v>1759</v>
      </c>
      <c r="F441" t="s">
        <v>372</v>
      </c>
      <c r="G441">
        <v>6</v>
      </c>
      <c r="H441" t="s">
        <v>11</v>
      </c>
    </row>
    <row r="442" spans="1:8" x14ac:dyDescent="0.25">
      <c r="A442">
        <v>458</v>
      </c>
      <c r="B442" t="s">
        <v>1757</v>
      </c>
      <c r="C442" t="s">
        <v>23</v>
      </c>
      <c r="D442" t="s">
        <v>1762</v>
      </c>
      <c r="E442" t="s">
        <v>1759</v>
      </c>
      <c r="F442" t="s">
        <v>372</v>
      </c>
      <c r="G442">
        <v>6</v>
      </c>
      <c r="H442" t="s">
        <v>11</v>
      </c>
    </row>
    <row r="443" spans="1:8" x14ac:dyDescent="0.25">
      <c r="A443">
        <v>459</v>
      </c>
      <c r="B443" t="s">
        <v>1764</v>
      </c>
      <c r="C443" t="s">
        <v>23</v>
      </c>
      <c r="D443" t="s">
        <v>1769</v>
      </c>
      <c r="E443" t="s">
        <v>1767</v>
      </c>
      <c r="F443" t="s">
        <v>1768</v>
      </c>
      <c r="G443">
        <v>5200</v>
      </c>
      <c r="H443" t="s">
        <v>161</v>
      </c>
    </row>
    <row r="444" spans="1:8" x14ac:dyDescent="0.25">
      <c r="A444">
        <v>460</v>
      </c>
      <c r="B444" t="s">
        <v>1771</v>
      </c>
      <c r="C444" t="s">
        <v>23</v>
      </c>
      <c r="D444" t="s">
        <v>1775</v>
      </c>
      <c r="E444" t="s">
        <v>1774</v>
      </c>
      <c r="F444" t="s">
        <v>186</v>
      </c>
      <c r="G444">
        <v>20800</v>
      </c>
      <c r="H444" t="s">
        <v>161</v>
      </c>
    </row>
    <row r="445" spans="1:8" x14ac:dyDescent="0.25">
      <c r="A445">
        <v>461</v>
      </c>
      <c r="B445" t="s">
        <v>1777</v>
      </c>
      <c r="C445" t="s">
        <v>23</v>
      </c>
      <c r="D445" t="s">
        <v>1779</v>
      </c>
      <c r="E445" t="s">
        <v>1774</v>
      </c>
      <c r="F445" t="s">
        <v>186</v>
      </c>
      <c r="G445">
        <v>20800</v>
      </c>
      <c r="H445" t="s">
        <v>161</v>
      </c>
    </row>
    <row r="446" spans="1:8" x14ac:dyDescent="0.25">
      <c r="A446">
        <v>462</v>
      </c>
      <c r="B446" t="s">
        <v>1781</v>
      </c>
      <c r="C446" t="s">
        <v>23</v>
      </c>
      <c r="D446" t="s">
        <v>1785</v>
      </c>
      <c r="E446" t="s">
        <v>1784</v>
      </c>
      <c r="F446" t="s">
        <v>187</v>
      </c>
      <c r="G446">
        <v>37200</v>
      </c>
      <c r="H446" t="s">
        <v>161</v>
      </c>
    </row>
    <row r="447" spans="1:8" x14ac:dyDescent="0.25">
      <c r="A447">
        <v>463</v>
      </c>
      <c r="B447" t="s">
        <v>1781</v>
      </c>
      <c r="C447" t="s">
        <v>23</v>
      </c>
      <c r="D447" t="s">
        <v>413</v>
      </c>
      <c r="E447" t="s">
        <v>157</v>
      </c>
      <c r="F447" t="s">
        <v>186</v>
      </c>
      <c r="G447">
        <v>52500</v>
      </c>
      <c r="H447" t="s">
        <v>161</v>
      </c>
    </row>
    <row r="448" spans="1:8" x14ac:dyDescent="0.25">
      <c r="A448">
        <v>464</v>
      </c>
      <c r="B448" t="s">
        <v>1790</v>
      </c>
      <c r="C448" t="s">
        <v>23</v>
      </c>
      <c r="D448" t="s">
        <v>413</v>
      </c>
      <c r="E448" t="s">
        <v>1793</v>
      </c>
      <c r="F448" t="s">
        <v>1263</v>
      </c>
      <c r="G448">
        <v>294000</v>
      </c>
      <c r="H448" t="s">
        <v>161</v>
      </c>
    </row>
    <row r="449" spans="1:8" x14ac:dyDescent="0.25">
      <c r="A449">
        <v>465</v>
      </c>
      <c r="B449" t="s">
        <v>1795</v>
      </c>
      <c r="C449" t="s">
        <v>23</v>
      </c>
      <c r="D449" t="s">
        <v>892</v>
      </c>
      <c r="E449" t="s">
        <v>12</v>
      </c>
      <c r="F449" t="s">
        <v>12</v>
      </c>
      <c r="G449" t="s">
        <v>12</v>
      </c>
      <c r="H449" t="s">
        <v>51</v>
      </c>
    </row>
    <row r="450" spans="1:8" x14ac:dyDescent="0.25">
      <c r="A450">
        <v>466</v>
      </c>
      <c r="B450" t="s">
        <v>1797</v>
      </c>
      <c r="C450" t="s">
        <v>23</v>
      </c>
      <c r="D450" t="s">
        <v>1799</v>
      </c>
      <c r="E450" t="s">
        <v>12</v>
      </c>
      <c r="F450" t="s">
        <v>12</v>
      </c>
      <c r="G450" t="s">
        <v>12</v>
      </c>
      <c r="H450" t="s">
        <v>112</v>
      </c>
    </row>
    <row r="451" spans="1:8" x14ac:dyDescent="0.25">
      <c r="A451">
        <v>467</v>
      </c>
      <c r="B451" t="s">
        <v>1801</v>
      </c>
      <c r="C451" t="s">
        <v>770</v>
      </c>
      <c r="D451" t="s">
        <v>1802</v>
      </c>
      <c r="E451" t="s">
        <v>12</v>
      </c>
      <c r="F451" t="s">
        <v>12</v>
      </c>
      <c r="G451" t="s">
        <v>12</v>
      </c>
      <c r="H451" t="s">
        <v>97</v>
      </c>
    </row>
    <row r="452" spans="1:8" x14ac:dyDescent="0.25">
      <c r="A452">
        <v>468</v>
      </c>
      <c r="B452" t="s">
        <v>1804</v>
      </c>
      <c r="C452" t="s">
        <v>134</v>
      </c>
      <c r="D452" t="s">
        <v>220</v>
      </c>
      <c r="E452" t="s">
        <v>12</v>
      </c>
      <c r="F452" t="s">
        <v>12</v>
      </c>
      <c r="G452" t="s">
        <v>12</v>
      </c>
      <c r="H452" t="s">
        <v>190</v>
      </c>
    </row>
    <row r="453" spans="1:8" x14ac:dyDescent="0.25">
      <c r="A453">
        <v>469</v>
      </c>
      <c r="B453" t="s">
        <v>1806</v>
      </c>
      <c r="C453" t="s">
        <v>302</v>
      </c>
      <c r="D453" t="s">
        <v>1807</v>
      </c>
      <c r="E453" t="s">
        <v>1414</v>
      </c>
      <c r="F453" t="s">
        <v>12</v>
      </c>
      <c r="G453" t="s">
        <v>12</v>
      </c>
      <c r="H453" t="s">
        <v>26</v>
      </c>
    </row>
    <row r="454" spans="1:8" x14ac:dyDescent="0.25">
      <c r="A454">
        <v>470</v>
      </c>
      <c r="B454" t="s">
        <v>1809</v>
      </c>
      <c r="C454" t="s">
        <v>302</v>
      </c>
      <c r="D454" t="s">
        <v>1810</v>
      </c>
      <c r="E454" t="s">
        <v>230</v>
      </c>
      <c r="F454" t="s">
        <v>12</v>
      </c>
      <c r="G454" t="s">
        <v>12</v>
      </c>
      <c r="H454" t="s">
        <v>654</v>
      </c>
    </row>
    <row r="455" spans="1:8" x14ac:dyDescent="0.25">
      <c r="A455">
        <v>471</v>
      </c>
      <c r="B455" t="s">
        <v>1809</v>
      </c>
      <c r="C455" t="s">
        <v>302</v>
      </c>
      <c r="D455" t="s">
        <v>1812</v>
      </c>
      <c r="E455" t="s">
        <v>723</v>
      </c>
      <c r="F455" t="s">
        <v>12</v>
      </c>
      <c r="G455" t="s">
        <v>12</v>
      </c>
      <c r="H455" t="s">
        <v>11</v>
      </c>
    </row>
    <row r="456" spans="1:8" x14ac:dyDescent="0.25">
      <c r="A456">
        <v>472</v>
      </c>
      <c r="B456" t="s">
        <v>1809</v>
      </c>
      <c r="C456" t="s">
        <v>302</v>
      </c>
      <c r="D456" t="s">
        <v>182</v>
      </c>
      <c r="E456" t="s">
        <v>1814</v>
      </c>
      <c r="F456" t="s">
        <v>12</v>
      </c>
      <c r="G456" t="s">
        <v>12</v>
      </c>
      <c r="H456" t="s">
        <v>26</v>
      </c>
    </row>
    <row r="457" spans="1:8" x14ac:dyDescent="0.25">
      <c r="A457">
        <v>473</v>
      </c>
      <c r="B457" t="s">
        <v>1809</v>
      </c>
      <c r="C457" t="s">
        <v>302</v>
      </c>
      <c r="D457" t="s">
        <v>1816</v>
      </c>
      <c r="E457" t="s">
        <v>723</v>
      </c>
      <c r="F457" t="s">
        <v>12</v>
      </c>
      <c r="G457" t="s">
        <v>12</v>
      </c>
      <c r="H457" t="s">
        <v>97</v>
      </c>
    </row>
    <row r="458" spans="1:8" x14ac:dyDescent="0.25">
      <c r="A458">
        <v>474</v>
      </c>
      <c r="B458" t="s">
        <v>1818</v>
      </c>
      <c r="C458" t="s">
        <v>68</v>
      </c>
      <c r="D458" t="s">
        <v>915</v>
      </c>
      <c r="E458" t="s">
        <v>728</v>
      </c>
      <c r="F458" t="s">
        <v>1820</v>
      </c>
      <c r="G458">
        <v>15.68</v>
      </c>
      <c r="H458" t="s">
        <v>11</v>
      </c>
    </row>
    <row r="459" spans="1:8" x14ac:dyDescent="0.25">
      <c r="A459">
        <v>475</v>
      </c>
      <c r="B459" t="s">
        <v>1822</v>
      </c>
      <c r="C459" t="s">
        <v>302</v>
      </c>
      <c r="D459" t="s">
        <v>1823</v>
      </c>
      <c r="E459" t="s">
        <v>12</v>
      </c>
      <c r="F459" t="s">
        <v>12</v>
      </c>
      <c r="G459" t="s">
        <v>12</v>
      </c>
      <c r="H459" t="s">
        <v>17</v>
      </c>
    </row>
    <row r="460" spans="1:8" x14ac:dyDescent="0.25">
      <c r="A460">
        <v>476</v>
      </c>
      <c r="B460" t="s">
        <v>1822</v>
      </c>
      <c r="C460" t="s">
        <v>302</v>
      </c>
      <c r="D460" t="s">
        <v>1825</v>
      </c>
      <c r="E460" t="s">
        <v>12</v>
      </c>
      <c r="F460" t="s">
        <v>12</v>
      </c>
      <c r="G460" t="s">
        <v>12</v>
      </c>
      <c r="H460" t="s">
        <v>500</v>
      </c>
    </row>
    <row r="461" spans="1:8" x14ac:dyDescent="0.25">
      <c r="A461">
        <v>477</v>
      </c>
      <c r="B461" t="s">
        <v>1822</v>
      </c>
      <c r="C461" t="s">
        <v>302</v>
      </c>
      <c r="D461" t="s">
        <v>167</v>
      </c>
      <c r="E461" t="s">
        <v>12</v>
      </c>
      <c r="F461" t="s">
        <v>12</v>
      </c>
      <c r="G461" t="s">
        <v>12</v>
      </c>
      <c r="H461" t="s">
        <v>11</v>
      </c>
    </row>
    <row r="462" spans="1:8" x14ac:dyDescent="0.25">
      <c r="A462">
        <v>478</v>
      </c>
      <c r="B462" t="s">
        <v>1828</v>
      </c>
      <c r="C462" t="s">
        <v>23</v>
      </c>
      <c r="D462" t="s">
        <v>1827</v>
      </c>
      <c r="E462" t="s">
        <v>12</v>
      </c>
      <c r="F462" t="s">
        <v>12</v>
      </c>
      <c r="G462" t="s">
        <v>12</v>
      </c>
      <c r="H462" t="s">
        <v>17</v>
      </c>
    </row>
    <row r="463" spans="1:8" x14ac:dyDescent="0.25">
      <c r="A463">
        <v>479</v>
      </c>
      <c r="B463" t="s">
        <v>1831</v>
      </c>
      <c r="C463" t="s">
        <v>54</v>
      </c>
      <c r="D463" t="s">
        <v>769</v>
      </c>
      <c r="E463" t="s">
        <v>12</v>
      </c>
      <c r="F463" t="s">
        <v>12</v>
      </c>
      <c r="G463" t="s">
        <v>12</v>
      </c>
      <c r="H463" t="s">
        <v>17</v>
      </c>
    </row>
    <row r="464" spans="1:8" x14ac:dyDescent="0.25">
      <c r="A464">
        <v>480</v>
      </c>
      <c r="B464" t="s">
        <v>1833</v>
      </c>
      <c r="C464" t="s">
        <v>23</v>
      </c>
      <c r="D464" t="s">
        <v>1835</v>
      </c>
      <c r="E464" t="s">
        <v>12</v>
      </c>
      <c r="F464" t="s">
        <v>12</v>
      </c>
      <c r="G464" t="s">
        <v>12</v>
      </c>
      <c r="H464" t="s">
        <v>1316</v>
      </c>
    </row>
    <row r="465" spans="1:8" x14ac:dyDescent="0.25">
      <c r="A465">
        <v>481</v>
      </c>
      <c r="B465" t="s">
        <v>1837</v>
      </c>
      <c r="C465" t="s">
        <v>54</v>
      </c>
      <c r="D465" t="s">
        <v>1842</v>
      </c>
      <c r="E465" t="s">
        <v>1840</v>
      </c>
      <c r="F465" t="s">
        <v>1841</v>
      </c>
      <c r="G465">
        <v>37</v>
      </c>
      <c r="H465" t="s">
        <v>161</v>
      </c>
    </row>
    <row r="466" spans="1:8" x14ac:dyDescent="0.25">
      <c r="A466">
        <v>482</v>
      </c>
      <c r="B466" t="s">
        <v>1844</v>
      </c>
      <c r="C466" t="s">
        <v>68</v>
      </c>
      <c r="D466" t="s">
        <v>67</v>
      </c>
      <c r="E466" t="s">
        <v>531</v>
      </c>
      <c r="F466" t="s">
        <v>433</v>
      </c>
      <c r="G466">
        <v>3000</v>
      </c>
      <c r="H466" t="s">
        <v>63</v>
      </c>
    </row>
    <row r="467" spans="1:8" x14ac:dyDescent="0.25">
      <c r="A467">
        <v>483</v>
      </c>
      <c r="B467" t="s">
        <v>1847</v>
      </c>
      <c r="C467" t="s">
        <v>109</v>
      </c>
      <c r="D467" t="s">
        <v>648</v>
      </c>
      <c r="E467" t="s">
        <v>1848</v>
      </c>
      <c r="F467" t="s">
        <v>1436</v>
      </c>
      <c r="G467" t="s">
        <v>12</v>
      </c>
      <c r="H467" t="s">
        <v>11</v>
      </c>
    </row>
    <row r="468" spans="1:8" x14ac:dyDescent="0.25">
      <c r="A468">
        <v>484</v>
      </c>
      <c r="B468" t="s">
        <v>109</v>
      </c>
      <c r="C468" t="s">
        <v>109</v>
      </c>
      <c r="D468" t="s">
        <v>872</v>
      </c>
      <c r="E468" t="s">
        <v>12</v>
      </c>
      <c r="F468" t="s">
        <v>12</v>
      </c>
      <c r="G468" t="s">
        <v>12</v>
      </c>
      <c r="H468" t="s">
        <v>11</v>
      </c>
    </row>
    <row r="469" spans="1:8" x14ac:dyDescent="0.25">
      <c r="A469">
        <v>485</v>
      </c>
      <c r="B469" t="s">
        <v>1851</v>
      </c>
      <c r="C469" t="s">
        <v>109</v>
      </c>
      <c r="D469" t="s">
        <v>861</v>
      </c>
      <c r="E469" t="s">
        <v>12</v>
      </c>
      <c r="F469" t="s">
        <v>12</v>
      </c>
      <c r="G469" t="s">
        <v>12</v>
      </c>
      <c r="H469" t="s">
        <v>35</v>
      </c>
    </row>
    <row r="470" spans="1:8" x14ac:dyDescent="0.25">
      <c r="A470">
        <v>486</v>
      </c>
      <c r="B470" t="s">
        <v>109</v>
      </c>
      <c r="C470" t="s">
        <v>109</v>
      </c>
      <c r="D470" t="s">
        <v>316</v>
      </c>
      <c r="E470" t="s">
        <v>12</v>
      </c>
      <c r="F470" t="s">
        <v>12</v>
      </c>
      <c r="G470" t="s">
        <v>12</v>
      </c>
      <c r="H470" t="s">
        <v>161</v>
      </c>
    </row>
    <row r="471" spans="1:8" x14ac:dyDescent="0.25">
      <c r="A471">
        <v>487</v>
      </c>
      <c r="B471" t="s">
        <v>1854</v>
      </c>
      <c r="C471" t="s">
        <v>23</v>
      </c>
      <c r="D471" t="s">
        <v>1853</v>
      </c>
      <c r="E471" t="s">
        <v>21</v>
      </c>
      <c r="F471" t="s">
        <v>181</v>
      </c>
      <c r="G471">
        <v>10000</v>
      </c>
      <c r="H471" t="s">
        <v>11</v>
      </c>
    </row>
    <row r="472" spans="1:8" x14ac:dyDescent="0.25">
      <c r="A472">
        <v>488</v>
      </c>
      <c r="B472" t="s">
        <v>1857</v>
      </c>
      <c r="C472" t="s">
        <v>23</v>
      </c>
      <c r="D472" t="s">
        <v>563</v>
      </c>
      <c r="E472" t="s">
        <v>12</v>
      </c>
      <c r="F472" t="s">
        <v>12</v>
      </c>
      <c r="G472" t="s">
        <v>12</v>
      </c>
      <c r="H472" t="s">
        <v>17</v>
      </c>
    </row>
    <row r="473" spans="1:8" x14ac:dyDescent="0.25">
      <c r="A473">
        <v>489</v>
      </c>
      <c r="B473" t="s">
        <v>1860</v>
      </c>
      <c r="C473" t="s">
        <v>134</v>
      </c>
      <c r="D473" t="s">
        <v>1255</v>
      </c>
      <c r="E473" t="s">
        <v>1862</v>
      </c>
      <c r="F473" t="s">
        <v>1863</v>
      </c>
      <c r="G473">
        <v>1.4</v>
      </c>
      <c r="H473" t="s">
        <v>11</v>
      </c>
    </row>
    <row r="474" spans="1:8" x14ac:dyDescent="0.25">
      <c r="A474">
        <v>490</v>
      </c>
      <c r="B474" t="s">
        <v>1865</v>
      </c>
      <c r="D474" t="s">
        <v>1864</v>
      </c>
      <c r="E474" t="s">
        <v>12</v>
      </c>
      <c r="F474" t="s">
        <v>12</v>
      </c>
      <c r="G474" t="s">
        <v>12</v>
      </c>
      <c r="H474" t="s">
        <v>1866</v>
      </c>
    </row>
    <row r="475" spans="1:8" x14ac:dyDescent="0.25">
      <c r="A475">
        <v>491</v>
      </c>
      <c r="B475" t="s">
        <v>1869</v>
      </c>
      <c r="D475" t="s">
        <v>910</v>
      </c>
      <c r="E475" t="s">
        <v>12</v>
      </c>
      <c r="F475" t="s">
        <v>12</v>
      </c>
      <c r="G475" t="s">
        <v>12</v>
      </c>
      <c r="H475" t="s">
        <v>51</v>
      </c>
    </row>
    <row r="476" spans="1:8" x14ac:dyDescent="0.25">
      <c r="A476">
        <v>492</v>
      </c>
      <c r="B476" t="s">
        <v>1871</v>
      </c>
      <c r="C476" t="s">
        <v>23</v>
      </c>
      <c r="D476" t="s">
        <v>1578</v>
      </c>
      <c r="E476" t="s">
        <v>1650</v>
      </c>
      <c r="F476" t="s">
        <v>255</v>
      </c>
      <c r="G476">
        <v>184000</v>
      </c>
      <c r="H476" t="s">
        <v>1575</v>
      </c>
    </row>
    <row r="477" spans="1:8" x14ac:dyDescent="0.25">
      <c r="A477">
        <v>493</v>
      </c>
      <c r="B477" t="s">
        <v>1875</v>
      </c>
      <c r="D477" t="s">
        <v>497</v>
      </c>
      <c r="E477" t="s">
        <v>12</v>
      </c>
      <c r="F477" t="s">
        <v>12</v>
      </c>
      <c r="G477">
        <v>40</v>
      </c>
      <c r="H477" t="s">
        <v>11</v>
      </c>
    </row>
    <row r="478" spans="1:8" x14ac:dyDescent="0.25">
      <c r="A478">
        <v>494</v>
      </c>
      <c r="B478" t="s">
        <v>1878</v>
      </c>
      <c r="C478" t="s">
        <v>134</v>
      </c>
      <c r="D478" t="s">
        <v>1879</v>
      </c>
      <c r="E478" t="s">
        <v>12</v>
      </c>
      <c r="F478" t="s">
        <v>12</v>
      </c>
      <c r="G478" t="s">
        <v>12</v>
      </c>
      <c r="H478" t="s">
        <v>11</v>
      </c>
    </row>
    <row r="479" spans="1:8" x14ac:dyDescent="0.25">
      <c r="A479">
        <v>495</v>
      </c>
      <c r="B479" t="s">
        <v>1881</v>
      </c>
      <c r="C479" t="s">
        <v>134</v>
      </c>
      <c r="D479" t="s">
        <v>941</v>
      </c>
      <c r="E479" t="s">
        <v>1399</v>
      </c>
      <c r="F479" t="s">
        <v>1883</v>
      </c>
      <c r="G479">
        <v>4.3</v>
      </c>
      <c r="H479" t="s">
        <v>11</v>
      </c>
    </row>
    <row r="480" spans="1:8" x14ac:dyDescent="0.25">
      <c r="A480">
        <v>496</v>
      </c>
      <c r="B480" t="s">
        <v>1885</v>
      </c>
      <c r="C480" t="s">
        <v>23</v>
      </c>
      <c r="D480" t="s">
        <v>1887</v>
      </c>
      <c r="E480" t="s">
        <v>12</v>
      </c>
      <c r="F480" t="s">
        <v>12</v>
      </c>
      <c r="G480" t="s">
        <v>12</v>
      </c>
      <c r="H480" t="s">
        <v>500</v>
      </c>
    </row>
    <row r="481" spans="1:8" x14ac:dyDescent="0.25">
      <c r="A481">
        <v>497</v>
      </c>
      <c r="B481" t="s">
        <v>1889</v>
      </c>
      <c r="C481" t="s">
        <v>134</v>
      </c>
      <c r="D481" t="s">
        <v>1245</v>
      </c>
      <c r="E481" t="s">
        <v>12</v>
      </c>
      <c r="F481" t="s">
        <v>12</v>
      </c>
      <c r="G481" t="s">
        <v>12</v>
      </c>
      <c r="H481" t="s">
        <v>190</v>
      </c>
    </row>
    <row r="482" spans="1:8" x14ac:dyDescent="0.25">
      <c r="A482">
        <v>498</v>
      </c>
      <c r="B482" t="s">
        <v>1891</v>
      </c>
      <c r="C482" t="s">
        <v>134</v>
      </c>
      <c r="D482" t="s">
        <v>1245</v>
      </c>
      <c r="E482" t="s">
        <v>12</v>
      </c>
      <c r="F482" t="s">
        <v>12</v>
      </c>
      <c r="G482" t="s">
        <v>12</v>
      </c>
      <c r="H482" t="s">
        <v>190</v>
      </c>
    </row>
    <row r="483" spans="1:8" x14ac:dyDescent="0.25">
      <c r="A483">
        <v>499</v>
      </c>
      <c r="B483" t="s">
        <v>1893</v>
      </c>
      <c r="C483" t="s">
        <v>23</v>
      </c>
      <c r="D483" t="s">
        <v>40</v>
      </c>
      <c r="E483" t="s">
        <v>1277</v>
      </c>
      <c r="F483" t="s">
        <v>1896</v>
      </c>
      <c r="G483">
        <v>24000</v>
      </c>
      <c r="H483" t="s">
        <v>17</v>
      </c>
    </row>
    <row r="484" spans="1:8" x14ac:dyDescent="0.25">
      <c r="A484">
        <v>500</v>
      </c>
      <c r="B484" t="s">
        <v>1898</v>
      </c>
      <c r="C484" t="s">
        <v>23</v>
      </c>
      <c r="D484" t="s">
        <v>897</v>
      </c>
      <c r="E484" t="s">
        <v>1901</v>
      </c>
      <c r="F484" t="s">
        <v>1902</v>
      </c>
      <c r="G484">
        <v>16000</v>
      </c>
      <c r="H484" t="s">
        <v>112</v>
      </c>
    </row>
    <row r="485" spans="1:8" x14ac:dyDescent="0.25">
      <c r="A485">
        <v>501</v>
      </c>
      <c r="B485" t="s">
        <v>1904</v>
      </c>
      <c r="C485" t="s">
        <v>23</v>
      </c>
      <c r="D485" t="s">
        <v>1025</v>
      </c>
      <c r="E485" t="s">
        <v>12</v>
      </c>
      <c r="F485" t="s">
        <v>12</v>
      </c>
      <c r="G485" t="s">
        <v>12</v>
      </c>
      <c r="H485" t="s">
        <v>112</v>
      </c>
    </row>
    <row r="486" spans="1:8" x14ac:dyDescent="0.25">
      <c r="A486">
        <v>502</v>
      </c>
      <c r="B486" t="s">
        <v>1906</v>
      </c>
      <c r="C486" t="s">
        <v>23</v>
      </c>
      <c r="D486" t="s">
        <v>1907</v>
      </c>
      <c r="E486" t="s">
        <v>12</v>
      </c>
      <c r="F486" t="s">
        <v>12</v>
      </c>
      <c r="G486" t="s">
        <v>12</v>
      </c>
      <c r="H486" t="s">
        <v>112</v>
      </c>
    </row>
    <row r="487" spans="1:8" x14ac:dyDescent="0.25">
      <c r="A487">
        <v>503</v>
      </c>
      <c r="B487" t="s">
        <v>1909</v>
      </c>
      <c r="C487" t="s">
        <v>23</v>
      </c>
      <c r="D487" t="s">
        <v>1910</v>
      </c>
      <c r="E487" t="s">
        <v>12</v>
      </c>
      <c r="F487" t="s">
        <v>12</v>
      </c>
      <c r="G487" t="s">
        <v>12</v>
      </c>
      <c r="H487" t="s">
        <v>112</v>
      </c>
    </row>
    <row r="488" spans="1:8" x14ac:dyDescent="0.25">
      <c r="A488">
        <v>504</v>
      </c>
      <c r="B488" t="s">
        <v>1912</v>
      </c>
      <c r="C488" t="s">
        <v>23</v>
      </c>
      <c r="D488" t="s">
        <v>1913</v>
      </c>
      <c r="E488" t="s">
        <v>12</v>
      </c>
      <c r="F488" t="s">
        <v>12</v>
      </c>
      <c r="G488" t="s">
        <v>12</v>
      </c>
      <c r="H488" t="s">
        <v>112</v>
      </c>
    </row>
    <row r="489" spans="1:8" x14ac:dyDescent="0.25">
      <c r="A489">
        <v>505</v>
      </c>
      <c r="B489" t="s">
        <v>1915</v>
      </c>
      <c r="C489" t="s">
        <v>23</v>
      </c>
      <c r="D489" t="s">
        <v>1917</v>
      </c>
      <c r="E489" t="s">
        <v>1132</v>
      </c>
      <c r="F489" t="s">
        <v>12</v>
      </c>
      <c r="G489" t="s">
        <v>12</v>
      </c>
      <c r="H489" t="s">
        <v>190</v>
      </c>
    </row>
    <row r="490" spans="1:8" x14ac:dyDescent="0.25">
      <c r="A490">
        <v>506</v>
      </c>
      <c r="B490" t="s">
        <v>1919</v>
      </c>
      <c r="C490" t="s">
        <v>209</v>
      </c>
      <c r="D490" t="s">
        <v>1921</v>
      </c>
      <c r="E490" t="s">
        <v>12</v>
      </c>
      <c r="F490" t="s">
        <v>12</v>
      </c>
      <c r="G490" t="s">
        <v>12</v>
      </c>
      <c r="H490" t="s">
        <v>51</v>
      </c>
    </row>
    <row r="491" spans="1:8" x14ac:dyDescent="0.25">
      <c r="A491">
        <v>507</v>
      </c>
      <c r="B491" t="s">
        <v>1923</v>
      </c>
      <c r="C491" t="s">
        <v>23</v>
      </c>
      <c r="D491" t="s">
        <v>22</v>
      </c>
      <c r="E491" t="s">
        <v>1926</v>
      </c>
      <c r="F491" t="s">
        <v>1132</v>
      </c>
      <c r="G491">
        <v>20000</v>
      </c>
      <c r="H491" t="s">
        <v>500</v>
      </c>
    </row>
    <row r="492" spans="1:8" x14ac:dyDescent="0.25">
      <c r="A492">
        <v>508</v>
      </c>
      <c r="B492" t="s">
        <v>1928</v>
      </c>
      <c r="D492" t="s">
        <v>861</v>
      </c>
      <c r="E492" t="s">
        <v>12</v>
      </c>
      <c r="F492" t="s">
        <v>12</v>
      </c>
      <c r="G492" t="s">
        <v>12</v>
      </c>
      <c r="H492" t="s">
        <v>654</v>
      </c>
    </row>
    <row r="493" spans="1:8" x14ac:dyDescent="0.25">
      <c r="A493">
        <v>509</v>
      </c>
      <c r="B493" t="s">
        <v>1931</v>
      </c>
      <c r="C493" t="s">
        <v>109</v>
      </c>
      <c r="D493" t="s">
        <v>460</v>
      </c>
      <c r="E493" t="s">
        <v>12</v>
      </c>
      <c r="F493" t="s">
        <v>12</v>
      </c>
      <c r="G493" t="s">
        <v>12</v>
      </c>
      <c r="H493" t="s">
        <v>11</v>
      </c>
    </row>
    <row r="494" spans="1:8" x14ac:dyDescent="0.25">
      <c r="A494">
        <v>510</v>
      </c>
      <c r="B494" t="s">
        <v>1933</v>
      </c>
      <c r="C494" t="s">
        <v>109</v>
      </c>
      <c r="D494" t="s">
        <v>852</v>
      </c>
      <c r="E494" t="s">
        <v>549</v>
      </c>
      <c r="F494" t="s">
        <v>1459</v>
      </c>
      <c r="G494" t="s">
        <v>12</v>
      </c>
      <c r="H494" t="s">
        <v>11</v>
      </c>
    </row>
    <row r="495" spans="1:8" x14ac:dyDescent="0.25">
      <c r="A495">
        <v>511</v>
      </c>
      <c r="B495" t="s">
        <v>1935</v>
      </c>
      <c r="C495" t="s">
        <v>109</v>
      </c>
      <c r="D495" t="s">
        <v>626</v>
      </c>
      <c r="E495" t="s">
        <v>12</v>
      </c>
      <c r="F495" t="s">
        <v>12</v>
      </c>
      <c r="G495" t="s">
        <v>12</v>
      </c>
      <c r="H495" t="s">
        <v>190</v>
      </c>
    </row>
    <row r="496" spans="1:8" x14ac:dyDescent="0.25">
      <c r="A496">
        <v>512</v>
      </c>
      <c r="B496" t="s">
        <v>1937</v>
      </c>
      <c r="C496" t="s">
        <v>109</v>
      </c>
      <c r="D496" t="s">
        <v>505</v>
      </c>
      <c r="E496" t="s">
        <v>12</v>
      </c>
      <c r="F496" t="s">
        <v>12</v>
      </c>
      <c r="G496" t="s">
        <v>12</v>
      </c>
      <c r="H496" t="s">
        <v>63</v>
      </c>
    </row>
    <row r="497" spans="1:8" x14ac:dyDescent="0.25">
      <c r="A497">
        <v>513</v>
      </c>
      <c r="B497" t="s">
        <v>1939</v>
      </c>
      <c r="C497" t="s">
        <v>109</v>
      </c>
      <c r="D497" t="s">
        <v>1245</v>
      </c>
      <c r="E497" t="s">
        <v>12</v>
      </c>
      <c r="F497" t="s">
        <v>12</v>
      </c>
      <c r="G497" t="s">
        <v>12</v>
      </c>
      <c r="H497" t="s">
        <v>190</v>
      </c>
    </row>
    <row r="498" spans="1:8" x14ac:dyDescent="0.25">
      <c r="A498">
        <v>514</v>
      </c>
      <c r="B498" t="s">
        <v>1941</v>
      </c>
      <c r="C498" t="s">
        <v>54</v>
      </c>
      <c r="D498" t="s">
        <v>1945</v>
      </c>
      <c r="E498" t="s">
        <v>1944</v>
      </c>
      <c r="F498" t="s">
        <v>355</v>
      </c>
      <c r="G498">
        <v>3.9</v>
      </c>
      <c r="H498" t="s">
        <v>1942</v>
      </c>
    </row>
    <row r="499" spans="1:8" x14ac:dyDescent="0.25">
      <c r="A499">
        <v>515</v>
      </c>
      <c r="B499" t="s">
        <v>1947</v>
      </c>
      <c r="C499" t="s">
        <v>23</v>
      </c>
      <c r="D499" t="s">
        <v>1156</v>
      </c>
      <c r="E499" t="s">
        <v>1950</v>
      </c>
      <c r="F499" t="s">
        <v>1951</v>
      </c>
      <c r="G499">
        <v>2620</v>
      </c>
      <c r="H499" t="s">
        <v>198</v>
      </c>
    </row>
    <row r="500" spans="1:8" x14ac:dyDescent="0.25">
      <c r="A500">
        <v>516</v>
      </c>
      <c r="B500" t="s">
        <v>1953</v>
      </c>
      <c r="C500" t="s">
        <v>109</v>
      </c>
      <c r="D500" t="s">
        <v>434</v>
      </c>
      <c r="E500" t="s">
        <v>12</v>
      </c>
      <c r="F500" t="s">
        <v>12</v>
      </c>
      <c r="G500" t="s">
        <v>12</v>
      </c>
      <c r="H500" t="s">
        <v>500</v>
      </c>
    </row>
    <row r="501" spans="1:8" x14ac:dyDescent="0.25">
      <c r="A501">
        <v>517</v>
      </c>
      <c r="B501" t="s">
        <v>1954</v>
      </c>
      <c r="C501" t="s">
        <v>68</v>
      </c>
      <c r="D501" t="s">
        <v>1954</v>
      </c>
      <c r="E501" t="s">
        <v>30</v>
      </c>
      <c r="F501" t="s">
        <v>510</v>
      </c>
      <c r="G501" t="s">
        <v>12</v>
      </c>
      <c r="H501" t="s">
        <v>26</v>
      </c>
    </row>
    <row r="502" spans="1:8" x14ac:dyDescent="0.25">
      <c r="A502">
        <v>518</v>
      </c>
      <c r="B502" t="s">
        <v>1956</v>
      </c>
      <c r="C502" t="s">
        <v>68</v>
      </c>
      <c r="D502" t="s">
        <v>945</v>
      </c>
      <c r="E502" t="s">
        <v>12</v>
      </c>
      <c r="F502" t="s">
        <v>12</v>
      </c>
      <c r="G502" t="s">
        <v>12</v>
      </c>
      <c r="H502" t="s">
        <v>11</v>
      </c>
    </row>
    <row r="503" spans="1:8" x14ac:dyDescent="0.25">
      <c r="A503">
        <v>519</v>
      </c>
      <c r="B503" t="s">
        <v>1959</v>
      </c>
      <c r="C503" t="s">
        <v>68</v>
      </c>
      <c r="D503" t="s">
        <v>40</v>
      </c>
      <c r="E503" t="s">
        <v>229</v>
      </c>
      <c r="F503" t="s">
        <v>1449</v>
      </c>
      <c r="G503">
        <v>8000</v>
      </c>
      <c r="H503" t="s">
        <v>17</v>
      </c>
    </row>
    <row r="504" spans="1:8" x14ac:dyDescent="0.25">
      <c r="A504">
        <v>520</v>
      </c>
      <c r="B504" t="s">
        <v>1963</v>
      </c>
      <c r="C504" t="s">
        <v>54</v>
      </c>
      <c r="D504" t="s">
        <v>1968</v>
      </c>
      <c r="E504" t="s">
        <v>1966</v>
      </c>
      <c r="F504" t="s">
        <v>1967</v>
      </c>
      <c r="G504">
        <v>89</v>
      </c>
      <c r="H504" t="s">
        <v>17</v>
      </c>
    </row>
    <row r="505" spans="1:8" x14ac:dyDescent="0.25">
      <c r="A505">
        <v>521</v>
      </c>
      <c r="B505" t="s">
        <v>1970</v>
      </c>
      <c r="C505" t="s">
        <v>23</v>
      </c>
      <c r="D505" t="s">
        <v>600</v>
      </c>
      <c r="E505" t="s">
        <v>12</v>
      </c>
      <c r="F505" t="s">
        <v>12</v>
      </c>
      <c r="G505" t="s">
        <v>12</v>
      </c>
      <c r="H505" t="s">
        <v>97</v>
      </c>
    </row>
    <row r="506" spans="1:8" x14ac:dyDescent="0.25">
      <c r="A506">
        <v>522</v>
      </c>
      <c r="B506" t="s">
        <v>1973</v>
      </c>
      <c r="C506" t="s">
        <v>23</v>
      </c>
      <c r="D506" t="s">
        <v>600</v>
      </c>
      <c r="E506" t="s">
        <v>12</v>
      </c>
      <c r="F506" t="s">
        <v>12</v>
      </c>
      <c r="G506" t="s">
        <v>12</v>
      </c>
      <c r="H506" t="s">
        <v>97</v>
      </c>
    </row>
    <row r="507" spans="1:8" x14ac:dyDescent="0.25">
      <c r="A507">
        <v>523</v>
      </c>
      <c r="B507" t="s">
        <v>1976</v>
      </c>
      <c r="C507" t="s">
        <v>23</v>
      </c>
      <c r="D507" t="s">
        <v>332</v>
      </c>
      <c r="E507" t="s">
        <v>1979</v>
      </c>
      <c r="F507" t="s">
        <v>1348</v>
      </c>
      <c r="G507">
        <v>3300</v>
      </c>
      <c r="H507" t="s">
        <v>11</v>
      </c>
    </row>
    <row r="508" spans="1:8" x14ac:dyDescent="0.25">
      <c r="A508">
        <v>524</v>
      </c>
      <c r="B508" t="s">
        <v>1981</v>
      </c>
      <c r="C508" t="s">
        <v>54</v>
      </c>
      <c r="D508" t="s">
        <v>1099</v>
      </c>
      <c r="E508" t="s">
        <v>12</v>
      </c>
      <c r="F508" t="s">
        <v>12</v>
      </c>
      <c r="G508" t="s">
        <v>12</v>
      </c>
      <c r="H508" t="s">
        <v>51</v>
      </c>
    </row>
    <row r="509" spans="1:8" x14ac:dyDescent="0.25">
      <c r="A509">
        <v>525</v>
      </c>
      <c r="B509" t="s">
        <v>1984</v>
      </c>
      <c r="C509" t="s">
        <v>68</v>
      </c>
      <c r="D509" t="s">
        <v>84</v>
      </c>
      <c r="E509" t="s">
        <v>1987</v>
      </c>
      <c r="F509" t="s">
        <v>1181</v>
      </c>
      <c r="G509">
        <v>1.25</v>
      </c>
      <c r="H509" t="s">
        <v>11</v>
      </c>
    </row>
    <row r="510" spans="1:8" x14ac:dyDescent="0.25">
      <c r="A510">
        <v>526</v>
      </c>
      <c r="B510" t="s">
        <v>1984</v>
      </c>
      <c r="C510" t="s">
        <v>68</v>
      </c>
      <c r="D510" t="s">
        <v>1272</v>
      </c>
      <c r="E510" t="s">
        <v>1991</v>
      </c>
      <c r="F510" t="s">
        <v>1992</v>
      </c>
      <c r="G510">
        <v>100</v>
      </c>
      <c r="H510" t="s">
        <v>11</v>
      </c>
    </row>
    <row r="511" spans="1:8" x14ac:dyDescent="0.25">
      <c r="A511">
        <v>527</v>
      </c>
      <c r="B511" t="s">
        <v>1994</v>
      </c>
      <c r="C511" t="s">
        <v>23</v>
      </c>
      <c r="D511" t="s">
        <v>1996</v>
      </c>
      <c r="E511" t="s">
        <v>12</v>
      </c>
      <c r="F511" t="s">
        <v>12</v>
      </c>
      <c r="G511" t="s">
        <v>12</v>
      </c>
      <c r="H511" t="s">
        <v>17</v>
      </c>
    </row>
    <row r="512" spans="1:8" x14ac:dyDescent="0.25">
      <c r="A512">
        <v>528</v>
      </c>
      <c r="B512" t="s">
        <v>1998</v>
      </c>
      <c r="C512" t="s">
        <v>23</v>
      </c>
      <c r="D512" t="s">
        <v>1168</v>
      </c>
      <c r="E512" t="s">
        <v>261</v>
      </c>
      <c r="F512" t="s">
        <v>491</v>
      </c>
      <c r="G512">
        <v>3770</v>
      </c>
      <c r="H512" t="s">
        <v>699</v>
      </c>
    </row>
    <row r="513" spans="1:8" x14ac:dyDescent="0.25">
      <c r="A513">
        <v>529</v>
      </c>
      <c r="B513" t="s">
        <v>2002</v>
      </c>
      <c r="C513" t="s">
        <v>14</v>
      </c>
      <c r="D513" t="s">
        <v>2004</v>
      </c>
      <c r="E513" t="s">
        <v>12</v>
      </c>
      <c r="F513" t="s">
        <v>12</v>
      </c>
      <c r="G513" t="s">
        <v>12</v>
      </c>
      <c r="H513" t="s">
        <v>190</v>
      </c>
    </row>
    <row r="514" spans="1:8" x14ac:dyDescent="0.25">
      <c r="A514">
        <v>530</v>
      </c>
      <c r="B514" t="s">
        <v>2006</v>
      </c>
      <c r="C514" t="s">
        <v>23</v>
      </c>
      <c r="D514" t="s">
        <v>2010</v>
      </c>
      <c r="E514" t="s">
        <v>384</v>
      </c>
      <c r="F514" t="s">
        <v>2009</v>
      </c>
      <c r="G514">
        <v>6200</v>
      </c>
      <c r="H514" t="s">
        <v>11</v>
      </c>
    </row>
    <row r="515" spans="1:8" x14ac:dyDescent="0.25">
      <c r="A515">
        <v>531</v>
      </c>
      <c r="B515" t="s">
        <v>2012</v>
      </c>
      <c r="C515" t="s">
        <v>23</v>
      </c>
      <c r="D515" t="s">
        <v>2004</v>
      </c>
      <c r="E515" t="s">
        <v>12</v>
      </c>
      <c r="F515" t="s">
        <v>12</v>
      </c>
      <c r="G515" t="s">
        <v>12</v>
      </c>
      <c r="H515" t="s">
        <v>190</v>
      </c>
    </row>
    <row r="516" spans="1:8" x14ac:dyDescent="0.25">
      <c r="A516">
        <v>532</v>
      </c>
      <c r="B516" t="s">
        <v>2015</v>
      </c>
      <c r="C516" t="s">
        <v>68</v>
      </c>
      <c r="D516" t="s">
        <v>332</v>
      </c>
      <c r="E516" t="s">
        <v>2017</v>
      </c>
      <c r="F516" t="s">
        <v>2018</v>
      </c>
      <c r="G516">
        <v>25</v>
      </c>
      <c r="H516" t="s">
        <v>11</v>
      </c>
    </row>
    <row r="517" spans="1:8" x14ac:dyDescent="0.25">
      <c r="A517">
        <v>533</v>
      </c>
      <c r="B517" t="s">
        <v>2020</v>
      </c>
      <c r="C517" t="s">
        <v>23</v>
      </c>
      <c r="D517" t="s">
        <v>1665</v>
      </c>
      <c r="E517" t="s">
        <v>12</v>
      </c>
      <c r="F517" t="s">
        <v>12</v>
      </c>
      <c r="G517">
        <v>1300</v>
      </c>
      <c r="H517" t="s">
        <v>500</v>
      </c>
    </row>
    <row r="518" spans="1:8" x14ac:dyDescent="0.25">
      <c r="A518">
        <v>534</v>
      </c>
      <c r="B518" t="s">
        <v>2024</v>
      </c>
      <c r="C518" t="s">
        <v>23</v>
      </c>
      <c r="D518" t="s">
        <v>2026</v>
      </c>
      <c r="E518" t="s">
        <v>12</v>
      </c>
      <c r="F518" t="s">
        <v>12</v>
      </c>
      <c r="G518" t="s">
        <v>12</v>
      </c>
      <c r="H518" t="s">
        <v>51</v>
      </c>
    </row>
    <row r="519" spans="1:8" x14ac:dyDescent="0.25">
      <c r="A519">
        <v>535</v>
      </c>
      <c r="B519" t="s">
        <v>2028</v>
      </c>
      <c r="C519" t="s">
        <v>23</v>
      </c>
      <c r="D519" t="s">
        <v>2030</v>
      </c>
      <c r="E519" t="s">
        <v>12</v>
      </c>
      <c r="F519" t="s">
        <v>12</v>
      </c>
      <c r="G519" t="s">
        <v>12</v>
      </c>
      <c r="H519" t="s">
        <v>51</v>
      </c>
    </row>
    <row r="520" spans="1:8" x14ac:dyDescent="0.25">
      <c r="A520">
        <v>536</v>
      </c>
      <c r="B520" t="s">
        <v>2028</v>
      </c>
      <c r="C520" t="s">
        <v>23</v>
      </c>
      <c r="D520" t="s">
        <v>1099</v>
      </c>
      <c r="E520" t="s">
        <v>12</v>
      </c>
      <c r="F520" t="s">
        <v>12</v>
      </c>
      <c r="G520" t="s">
        <v>12</v>
      </c>
      <c r="H520" t="s">
        <v>51</v>
      </c>
    </row>
    <row r="521" spans="1:8" x14ac:dyDescent="0.25">
      <c r="A521">
        <v>537</v>
      </c>
      <c r="B521" t="s">
        <v>2028</v>
      </c>
      <c r="C521" t="s">
        <v>23</v>
      </c>
      <c r="D521" t="s">
        <v>2030</v>
      </c>
      <c r="E521" t="s">
        <v>12</v>
      </c>
      <c r="F521" t="s">
        <v>12</v>
      </c>
      <c r="G521" t="s">
        <v>12</v>
      </c>
      <c r="H521" t="s">
        <v>51</v>
      </c>
    </row>
    <row r="522" spans="1:8" x14ac:dyDescent="0.25">
      <c r="A522">
        <v>538</v>
      </c>
      <c r="B522" t="s">
        <v>2036</v>
      </c>
      <c r="C522" t="s">
        <v>23</v>
      </c>
      <c r="D522" t="s">
        <v>2039</v>
      </c>
      <c r="E522" t="s">
        <v>12</v>
      </c>
      <c r="F522" t="s">
        <v>12</v>
      </c>
      <c r="G522" t="s">
        <v>12</v>
      </c>
      <c r="H522" t="s">
        <v>2037</v>
      </c>
    </row>
    <row r="523" spans="1:8" x14ac:dyDescent="0.25">
      <c r="A523">
        <v>539</v>
      </c>
      <c r="B523" t="s">
        <v>2041</v>
      </c>
      <c r="C523" t="s">
        <v>54</v>
      </c>
      <c r="D523" t="s">
        <v>2043</v>
      </c>
      <c r="E523" t="s">
        <v>12</v>
      </c>
      <c r="F523" t="s">
        <v>12</v>
      </c>
      <c r="G523" t="s">
        <v>12</v>
      </c>
      <c r="H523" t="s">
        <v>11</v>
      </c>
    </row>
    <row r="524" spans="1:8" x14ac:dyDescent="0.25">
      <c r="A524">
        <v>540</v>
      </c>
      <c r="B524" t="s">
        <v>2045</v>
      </c>
      <c r="C524" t="s">
        <v>23</v>
      </c>
      <c r="D524" t="s">
        <v>2046</v>
      </c>
      <c r="E524" t="s">
        <v>12</v>
      </c>
      <c r="F524" t="s">
        <v>12</v>
      </c>
      <c r="G524" t="s">
        <v>12</v>
      </c>
      <c r="H524" t="s">
        <v>51</v>
      </c>
    </row>
    <row r="525" spans="1:8" x14ac:dyDescent="0.25">
      <c r="A525">
        <v>541</v>
      </c>
      <c r="B525" t="s">
        <v>2048</v>
      </c>
      <c r="C525" t="s">
        <v>23</v>
      </c>
      <c r="D525" t="s">
        <v>2049</v>
      </c>
      <c r="E525" t="s">
        <v>12</v>
      </c>
      <c r="F525" t="s">
        <v>12</v>
      </c>
      <c r="G525" t="s">
        <v>12</v>
      </c>
      <c r="H525" t="s">
        <v>860</v>
      </c>
    </row>
    <row r="526" spans="1:8" x14ac:dyDescent="0.25">
      <c r="A526">
        <v>542</v>
      </c>
      <c r="B526" t="s">
        <v>2048</v>
      </c>
      <c r="C526" t="s">
        <v>23</v>
      </c>
      <c r="D526" t="s">
        <v>2052</v>
      </c>
      <c r="E526" t="s">
        <v>12</v>
      </c>
      <c r="F526" t="s">
        <v>12</v>
      </c>
      <c r="G526" t="s">
        <v>12</v>
      </c>
      <c r="H526" t="s">
        <v>514</v>
      </c>
    </row>
    <row r="527" spans="1:8" x14ac:dyDescent="0.25">
      <c r="A527">
        <v>543</v>
      </c>
      <c r="B527" t="s">
        <v>2048</v>
      </c>
      <c r="C527" t="s">
        <v>23</v>
      </c>
      <c r="D527" t="s">
        <v>2054</v>
      </c>
      <c r="E527" t="s">
        <v>12</v>
      </c>
      <c r="F527" t="s">
        <v>12</v>
      </c>
      <c r="G527" t="s">
        <v>12</v>
      </c>
      <c r="H527" t="s">
        <v>1316</v>
      </c>
    </row>
    <row r="528" spans="1:8" x14ac:dyDescent="0.25">
      <c r="A528">
        <v>544</v>
      </c>
      <c r="B528" t="s">
        <v>2056</v>
      </c>
      <c r="C528" t="s">
        <v>23</v>
      </c>
      <c r="D528" t="s">
        <v>2058</v>
      </c>
      <c r="E528" t="s">
        <v>12</v>
      </c>
      <c r="F528" t="s">
        <v>12</v>
      </c>
      <c r="G528" t="s">
        <v>12</v>
      </c>
      <c r="H528" t="s">
        <v>514</v>
      </c>
    </row>
    <row r="529" spans="1:8" x14ac:dyDescent="0.25">
      <c r="A529">
        <v>545</v>
      </c>
      <c r="B529" t="s">
        <v>2060</v>
      </c>
      <c r="C529" t="s">
        <v>23</v>
      </c>
      <c r="D529" t="s">
        <v>2062</v>
      </c>
      <c r="E529" t="s">
        <v>808</v>
      </c>
      <c r="F529" t="s">
        <v>241</v>
      </c>
      <c r="G529">
        <v>320000</v>
      </c>
      <c r="H529" t="s">
        <v>97</v>
      </c>
    </row>
    <row r="530" spans="1:8" x14ac:dyDescent="0.25">
      <c r="A530">
        <v>546</v>
      </c>
      <c r="B530" t="s">
        <v>2060</v>
      </c>
      <c r="C530" t="s">
        <v>23</v>
      </c>
      <c r="D530" t="s">
        <v>2065</v>
      </c>
      <c r="E530" t="s">
        <v>12</v>
      </c>
      <c r="F530" t="s">
        <v>12</v>
      </c>
      <c r="G530" t="s">
        <v>12</v>
      </c>
      <c r="H530" t="s">
        <v>1316</v>
      </c>
    </row>
    <row r="531" spans="1:8" x14ac:dyDescent="0.25">
      <c r="A531">
        <v>547</v>
      </c>
      <c r="B531" t="s">
        <v>2067</v>
      </c>
      <c r="C531" t="s">
        <v>23</v>
      </c>
      <c r="D531" t="s">
        <v>349</v>
      </c>
      <c r="E531" t="s">
        <v>219</v>
      </c>
      <c r="F531" t="s">
        <v>2069</v>
      </c>
      <c r="G531">
        <v>515</v>
      </c>
      <c r="H531" t="s">
        <v>17</v>
      </c>
    </row>
    <row r="532" spans="1:8" x14ac:dyDescent="0.25">
      <c r="A532">
        <v>548</v>
      </c>
      <c r="B532" t="s">
        <v>2071</v>
      </c>
      <c r="C532" t="s">
        <v>23</v>
      </c>
      <c r="D532" t="s">
        <v>2075</v>
      </c>
      <c r="E532" t="s">
        <v>2074</v>
      </c>
      <c r="F532" t="s">
        <v>775</v>
      </c>
      <c r="G532">
        <v>450000</v>
      </c>
      <c r="H532" t="s">
        <v>17</v>
      </c>
    </row>
    <row r="533" spans="1:8" x14ac:dyDescent="0.25">
      <c r="A533">
        <v>549</v>
      </c>
      <c r="B533" t="s">
        <v>2077</v>
      </c>
      <c r="C533" t="s">
        <v>23</v>
      </c>
      <c r="D533" t="s">
        <v>2080</v>
      </c>
      <c r="E533" t="s">
        <v>12</v>
      </c>
      <c r="F533" t="s">
        <v>12</v>
      </c>
      <c r="G533" t="s">
        <v>12</v>
      </c>
      <c r="H533" t="s">
        <v>2078</v>
      </c>
    </row>
    <row r="534" spans="1:8" x14ac:dyDescent="0.25">
      <c r="A534">
        <v>550</v>
      </c>
      <c r="B534" t="s">
        <v>2048</v>
      </c>
      <c r="C534" t="s">
        <v>23</v>
      </c>
      <c r="D534" t="s">
        <v>2084</v>
      </c>
      <c r="E534" t="s">
        <v>12</v>
      </c>
      <c r="F534" t="s">
        <v>12</v>
      </c>
      <c r="G534" t="s">
        <v>12</v>
      </c>
      <c r="H534" t="s">
        <v>2082</v>
      </c>
    </row>
    <row r="535" spans="1:8" x14ac:dyDescent="0.25">
      <c r="A535">
        <v>551</v>
      </c>
      <c r="B535" t="s">
        <v>2086</v>
      </c>
      <c r="C535" t="s">
        <v>23</v>
      </c>
      <c r="D535" t="s">
        <v>590</v>
      </c>
      <c r="E535" t="s">
        <v>12</v>
      </c>
      <c r="F535" t="s">
        <v>12</v>
      </c>
      <c r="G535" t="s">
        <v>12</v>
      </c>
      <c r="H535" t="s">
        <v>588</v>
      </c>
    </row>
    <row r="536" spans="1:8" x14ac:dyDescent="0.25">
      <c r="A536">
        <v>552</v>
      </c>
      <c r="B536" t="s">
        <v>2089</v>
      </c>
      <c r="C536" t="s">
        <v>54</v>
      </c>
      <c r="D536" t="s">
        <v>2092</v>
      </c>
      <c r="E536" t="s">
        <v>12</v>
      </c>
      <c r="F536" t="s">
        <v>12</v>
      </c>
      <c r="G536">
        <v>6.4</v>
      </c>
      <c r="H536" t="s">
        <v>161</v>
      </c>
    </row>
    <row r="537" spans="1:8" x14ac:dyDescent="0.25">
      <c r="A537">
        <v>553</v>
      </c>
      <c r="B537" t="s">
        <v>2094</v>
      </c>
      <c r="C537" t="s">
        <v>54</v>
      </c>
      <c r="D537" t="s">
        <v>1917</v>
      </c>
      <c r="E537" t="s">
        <v>949</v>
      </c>
      <c r="F537" t="s">
        <v>12</v>
      </c>
      <c r="G537">
        <v>2</v>
      </c>
      <c r="H537" t="s">
        <v>190</v>
      </c>
    </row>
    <row r="538" spans="1:8" x14ac:dyDescent="0.25">
      <c r="A538">
        <v>554</v>
      </c>
      <c r="B538" t="s">
        <v>2097</v>
      </c>
      <c r="C538" t="s">
        <v>23</v>
      </c>
      <c r="D538" t="s">
        <v>2101</v>
      </c>
      <c r="E538" t="s">
        <v>2100</v>
      </c>
      <c r="F538" t="s">
        <v>255</v>
      </c>
      <c r="G538">
        <v>15000</v>
      </c>
      <c r="H538" t="s">
        <v>11</v>
      </c>
    </row>
    <row r="539" spans="1:8" x14ac:dyDescent="0.25">
      <c r="A539">
        <v>555</v>
      </c>
      <c r="B539" t="s">
        <v>2103</v>
      </c>
      <c r="C539" t="s">
        <v>23</v>
      </c>
      <c r="D539" t="s">
        <v>2104</v>
      </c>
      <c r="E539" t="s">
        <v>12</v>
      </c>
      <c r="F539" t="s">
        <v>12</v>
      </c>
      <c r="G539" t="s">
        <v>12</v>
      </c>
      <c r="H539" t="s">
        <v>51</v>
      </c>
    </row>
    <row r="540" spans="1:8" x14ac:dyDescent="0.25">
      <c r="A540">
        <v>556</v>
      </c>
      <c r="B540" t="s">
        <v>2106</v>
      </c>
      <c r="C540" t="s">
        <v>23</v>
      </c>
      <c r="D540" t="s">
        <v>2109</v>
      </c>
      <c r="E540" t="s">
        <v>1987</v>
      </c>
      <c r="F540" t="s">
        <v>140</v>
      </c>
      <c r="G540">
        <v>5600</v>
      </c>
      <c r="H540" t="s">
        <v>51</v>
      </c>
    </row>
    <row r="541" spans="1:8" x14ac:dyDescent="0.25">
      <c r="A541">
        <v>557</v>
      </c>
      <c r="B541" t="s">
        <v>2111</v>
      </c>
      <c r="C541" t="s">
        <v>23</v>
      </c>
      <c r="D541" t="s">
        <v>2113</v>
      </c>
      <c r="E541" t="s">
        <v>12</v>
      </c>
      <c r="F541" t="s">
        <v>12</v>
      </c>
      <c r="G541" t="s">
        <v>12</v>
      </c>
      <c r="H541" t="s">
        <v>11</v>
      </c>
    </row>
    <row r="542" spans="1:8" x14ac:dyDescent="0.25">
      <c r="A542">
        <v>558</v>
      </c>
      <c r="B542" t="s">
        <v>2115</v>
      </c>
      <c r="C542" t="s">
        <v>54</v>
      </c>
      <c r="D542" t="s">
        <v>285</v>
      </c>
      <c r="E542" t="s">
        <v>12</v>
      </c>
      <c r="F542" t="s">
        <v>12</v>
      </c>
      <c r="G542">
        <v>0.32</v>
      </c>
      <c r="H542" t="s">
        <v>43</v>
      </c>
    </row>
    <row r="543" spans="1:8" x14ac:dyDescent="0.25">
      <c r="A543">
        <v>559</v>
      </c>
      <c r="B543" t="s">
        <v>2119</v>
      </c>
      <c r="C543" t="s">
        <v>23</v>
      </c>
      <c r="D543" t="s">
        <v>2120</v>
      </c>
      <c r="E543" t="s">
        <v>12</v>
      </c>
      <c r="F543" t="s">
        <v>12</v>
      </c>
      <c r="G543" t="s">
        <v>12</v>
      </c>
      <c r="H543" t="s">
        <v>51</v>
      </c>
    </row>
    <row r="544" spans="1:8" x14ac:dyDescent="0.25">
      <c r="A544">
        <v>560</v>
      </c>
      <c r="B544" t="s">
        <v>2122</v>
      </c>
      <c r="C544" t="s">
        <v>23</v>
      </c>
      <c r="D544" t="s">
        <v>1099</v>
      </c>
      <c r="E544" t="s">
        <v>2124</v>
      </c>
      <c r="F544" t="s">
        <v>12</v>
      </c>
      <c r="G544" t="s">
        <v>12</v>
      </c>
      <c r="H544" t="s">
        <v>51</v>
      </c>
    </row>
    <row r="545" spans="1:8" x14ac:dyDescent="0.25">
      <c r="A545">
        <v>561</v>
      </c>
      <c r="B545" t="s">
        <v>2126</v>
      </c>
      <c r="C545" t="s">
        <v>23</v>
      </c>
      <c r="D545" t="s">
        <v>2128</v>
      </c>
      <c r="E545" t="s">
        <v>20</v>
      </c>
      <c r="F545" t="s">
        <v>12</v>
      </c>
      <c r="G545" t="s">
        <v>12</v>
      </c>
      <c r="H545" t="s">
        <v>51</v>
      </c>
    </row>
    <row r="546" spans="1:8" x14ac:dyDescent="0.25">
      <c r="A546">
        <v>562</v>
      </c>
      <c r="B546" t="s">
        <v>2126</v>
      </c>
      <c r="C546" t="s">
        <v>23</v>
      </c>
      <c r="D546" t="s">
        <v>2130</v>
      </c>
      <c r="E546" t="s">
        <v>20</v>
      </c>
      <c r="F546" t="s">
        <v>12</v>
      </c>
      <c r="G546" t="s">
        <v>12</v>
      </c>
      <c r="H546" t="s">
        <v>1575</v>
      </c>
    </row>
    <row r="547" spans="1:8" x14ac:dyDescent="0.25">
      <c r="A547">
        <v>563</v>
      </c>
      <c r="B547" t="s">
        <v>2132</v>
      </c>
      <c r="C547" t="s">
        <v>23</v>
      </c>
      <c r="D547" t="s">
        <v>2134</v>
      </c>
      <c r="E547" t="s">
        <v>157</v>
      </c>
      <c r="F547" t="s">
        <v>808</v>
      </c>
      <c r="G547">
        <v>15000</v>
      </c>
      <c r="H547" t="s">
        <v>51</v>
      </c>
    </row>
    <row r="548" spans="1:8" x14ac:dyDescent="0.25">
      <c r="A548">
        <v>564</v>
      </c>
      <c r="B548" t="s">
        <v>2136</v>
      </c>
      <c r="C548" t="s">
        <v>23</v>
      </c>
      <c r="D548" t="s">
        <v>707</v>
      </c>
      <c r="E548" t="s">
        <v>157</v>
      </c>
      <c r="F548" t="s">
        <v>808</v>
      </c>
      <c r="G548">
        <v>15000</v>
      </c>
      <c r="H548" t="s">
        <v>51</v>
      </c>
    </row>
    <row r="549" spans="1:8" x14ac:dyDescent="0.25">
      <c r="A549">
        <v>565</v>
      </c>
      <c r="B549" t="s">
        <v>2139</v>
      </c>
      <c r="C549" t="s">
        <v>23</v>
      </c>
      <c r="D549" t="s">
        <v>892</v>
      </c>
      <c r="E549" t="s">
        <v>808</v>
      </c>
      <c r="F549" t="s">
        <v>256</v>
      </c>
      <c r="G549" t="s">
        <v>12</v>
      </c>
      <c r="H549" t="s">
        <v>51</v>
      </c>
    </row>
    <row r="550" spans="1:8" x14ac:dyDescent="0.25">
      <c r="A550">
        <v>566</v>
      </c>
      <c r="B550" t="s">
        <v>2142</v>
      </c>
      <c r="C550" t="s">
        <v>23</v>
      </c>
      <c r="D550" t="s">
        <v>2143</v>
      </c>
      <c r="E550" t="s">
        <v>12</v>
      </c>
      <c r="F550" t="s">
        <v>12</v>
      </c>
      <c r="G550" t="s">
        <v>12</v>
      </c>
      <c r="H550" t="s">
        <v>51</v>
      </c>
    </row>
    <row r="551" spans="1:8" x14ac:dyDescent="0.25">
      <c r="A551">
        <v>567</v>
      </c>
      <c r="B551" t="s">
        <v>2126</v>
      </c>
      <c r="C551" t="s">
        <v>23</v>
      </c>
      <c r="D551" t="s">
        <v>2145</v>
      </c>
      <c r="E551" t="s">
        <v>12</v>
      </c>
      <c r="F551" t="s">
        <v>12</v>
      </c>
      <c r="G551" t="s">
        <v>12</v>
      </c>
      <c r="H551" t="s">
        <v>51</v>
      </c>
    </row>
    <row r="552" spans="1:8" x14ac:dyDescent="0.25">
      <c r="A552">
        <v>568</v>
      </c>
      <c r="B552" t="s">
        <v>2147</v>
      </c>
      <c r="C552" t="s">
        <v>23</v>
      </c>
      <c r="D552" t="s">
        <v>1696</v>
      </c>
      <c r="E552" t="s">
        <v>186</v>
      </c>
      <c r="F552" t="s">
        <v>39</v>
      </c>
      <c r="G552">
        <v>660</v>
      </c>
      <c r="H552" t="s">
        <v>51</v>
      </c>
    </row>
    <row r="553" spans="1:8" x14ac:dyDescent="0.25">
      <c r="A553">
        <v>569</v>
      </c>
      <c r="B553" t="s">
        <v>2151</v>
      </c>
      <c r="C553" t="s">
        <v>23</v>
      </c>
      <c r="D553" t="s">
        <v>91</v>
      </c>
      <c r="E553" t="s">
        <v>74</v>
      </c>
      <c r="F553" t="s">
        <v>12</v>
      </c>
      <c r="G553">
        <v>7500</v>
      </c>
      <c r="H553" t="s">
        <v>51</v>
      </c>
    </row>
    <row r="554" spans="1:8" x14ac:dyDescent="0.25">
      <c r="A554">
        <v>570</v>
      </c>
      <c r="B554" t="s">
        <v>2155</v>
      </c>
      <c r="C554" t="s">
        <v>23</v>
      </c>
      <c r="D554" t="s">
        <v>2157</v>
      </c>
      <c r="E554" t="s">
        <v>12</v>
      </c>
      <c r="F554" t="s">
        <v>12</v>
      </c>
      <c r="G554" t="s">
        <v>12</v>
      </c>
      <c r="H554" t="s">
        <v>51</v>
      </c>
    </row>
    <row r="555" spans="1:8" x14ac:dyDescent="0.25">
      <c r="A555">
        <v>571</v>
      </c>
      <c r="B555" t="s">
        <v>2159</v>
      </c>
      <c r="C555" t="s">
        <v>23</v>
      </c>
      <c r="D555" t="s">
        <v>2161</v>
      </c>
      <c r="E555" t="s">
        <v>1759</v>
      </c>
      <c r="F555" t="s">
        <v>12</v>
      </c>
      <c r="G555" t="s">
        <v>12</v>
      </c>
      <c r="H555" t="s">
        <v>51</v>
      </c>
    </row>
    <row r="556" spans="1:8" x14ac:dyDescent="0.25">
      <c r="A556">
        <v>572</v>
      </c>
      <c r="B556" t="s">
        <v>2159</v>
      </c>
      <c r="C556" t="s">
        <v>23</v>
      </c>
      <c r="D556" t="s">
        <v>2164</v>
      </c>
      <c r="E556" t="s">
        <v>1759</v>
      </c>
      <c r="F556" t="s">
        <v>12</v>
      </c>
      <c r="G556" t="s">
        <v>12</v>
      </c>
      <c r="H556" t="s">
        <v>51</v>
      </c>
    </row>
    <row r="557" spans="1:8" x14ac:dyDescent="0.25">
      <c r="A557">
        <v>573</v>
      </c>
      <c r="B557" t="s">
        <v>2166</v>
      </c>
      <c r="C557" t="s">
        <v>23</v>
      </c>
      <c r="D557" t="s">
        <v>2026</v>
      </c>
      <c r="E557" t="s">
        <v>1759</v>
      </c>
      <c r="F557" t="s">
        <v>12</v>
      </c>
      <c r="G557" t="s">
        <v>12</v>
      </c>
      <c r="H557" t="s">
        <v>51</v>
      </c>
    </row>
    <row r="558" spans="1:8" x14ac:dyDescent="0.25">
      <c r="A558">
        <v>574</v>
      </c>
      <c r="B558" t="s">
        <v>2169</v>
      </c>
      <c r="C558" t="s">
        <v>23</v>
      </c>
      <c r="D558" t="s">
        <v>714</v>
      </c>
      <c r="E558" t="s">
        <v>12</v>
      </c>
      <c r="F558" t="s">
        <v>12</v>
      </c>
      <c r="G558" t="s">
        <v>12</v>
      </c>
      <c r="H558" t="s">
        <v>51</v>
      </c>
    </row>
    <row r="559" spans="1:8" x14ac:dyDescent="0.25">
      <c r="A559">
        <v>575</v>
      </c>
      <c r="B559" t="s">
        <v>2172</v>
      </c>
      <c r="C559" t="s">
        <v>54</v>
      </c>
      <c r="D559" t="s">
        <v>1099</v>
      </c>
      <c r="E559" t="s">
        <v>21</v>
      </c>
      <c r="F559" t="s">
        <v>21</v>
      </c>
      <c r="G559">
        <v>35</v>
      </c>
      <c r="H559" t="s">
        <v>51</v>
      </c>
    </row>
    <row r="560" spans="1:8" x14ac:dyDescent="0.25">
      <c r="A560">
        <v>576</v>
      </c>
      <c r="B560" t="s">
        <v>2176</v>
      </c>
      <c r="C560" t="s">
        <v>54</v>
      </c>
      <c r="D560" t="s">
        <v>1696</v>
      </c>
      <c r="E560" t="s">
        <v>256</v>
      </c>
      <c r="F560" t="s">
        <v>21</v>
      </c>
      <c r="G560">
        <v>35</v>
      </c>
      <c r="H560" t="s">
        <v>51</v>
      </c>
    </row>
    <row r="561" spans="1:8" x14ac:dyDescent="0.25">
      <c r="A561">
        <v>577</v>
      </c>
      <c r="B561" t="s">
        <v>2179</v>
      </c>
      <c r="C561" t="s">
        <v>54</v>
      </c>
      <c r="D561" t="s">
        <v>91</v>
      </c>
      <c r="E561" t="s">
        <v>39</v>
      </c>
      <c r="F561" t="s">
        <v>21</v>
      </c>
      <c r="G561">
        <v>35</v>
      </c>
      <c r="H561" t="s">
        <v>51</v>
      </c>
    </row>
    <row r="562" spans="1:8" x14ac:dyDescent="0.25">
      <c r="A562">
        <v>578</v>
      </c>
      <c r="B562" t="s">
        <v>2182</v>
      </c>
      <c r="C562" t="s">
        <v>54</v>
      </c>
      <c r="D562" t="s">
        <v>2130</v>
      </c>
      <c r="E562" t="s">
        <v>12</v>
      </c>
      <c r="F562" t="s">
        <v>12</v>
      </c>
      <c r="G562" t="s">
        <v>12</v>
      </c>
      <c r="H562" t="s">
        <v>1575</v>
      </c>
    </row>
    <row r="563" spans="1:8" x14ac:dyDescent="0.25">
      <c r="A563">
        <v>579</v>
      </c>
      <c r="B563" t="s">
        <v>2185</v>
      </c>
      <c r="C563" t="s">
        <v>23</v>
      </c>
      <c r="D563" t="s">
        <v>2130</v>
      </c>
      <c r="E563" t="s">
        <v>12</v>
      </c>
      <c r="F563" t="s">
        <v>12</v>
      </c>
      <c r="G563" t="s">
        <v>12</v>
      </c>
      <c r="H563" t="s">
        <v>1575</v>
      </c>
    </row>
    <row r="564" spans="1:8" x14ac:dyDescent="0.25">
      <c r="A564">
        <v>580</v>
      </c>
      <c r="B564" t="s">
        <v>2188</v>
      </c>
      <c r="C564" t="s">
        <v>23</v>
      </c>
      <c r="D564" t="s">
        <v>2190</v>
      </c>
      <c r="E564" t="s">
        <v>12</v>
      </c>
      <c r="F564" t="s">
        <v>12</v>
      </c>
      <c r="G564" t="s">
        <v>12</v>
      </c>
      <c r="H564" t="s">
        <v>699</v>
      </c>
    </row>
    <row r="565" spans="1:8" x14ac:dyDescent="0.25">
      <c r="A565">
        <v>581</v>
      </c>
      <c r="B565" t="s">
        <v>2192</v>
      </c>
      <c r="C565" t="s">
        <v>23</v>
      </c>
      <c r="D565" t="s">
        <v>2194</v>
      </c>
      <c r="E565" t="s">
        <v>12</v>
      </c>
      <c r="F565" t="s">
        <v>12</v>
      </c>
      <c r="G565" t="s">
        <v>12</v>
      </c>
      <c r="H565" t="s">
        <v>699</v>
      </c>
    </row>
    <row r="566" spans="1:8" x14ac:dyDescent="0.25">
      <c r="A566">
        <v>582</v>
      </c>
      <c r="B566" t="s">
        <v>2196</v>
      </c>
      <c r="D566" t="s">
        <v>1472</v>
      </c>
      <c r="E566" t="s">
        <v>12</v>
      </c>
      <c r="F566" t="s">
        <v>12</v>
      </c>
      <c r="G566" t="s">
        <v>12</v>
      </c>
      <c r="H566" t="s">
        <v>11</v>
      </c>
    </row>
    <row r="567" spans="1:8" x14ac:dyDescent="0.25">
      <c r="A567">
        <v>583</v>
      </c>
      <c r="B567" t="s">
        <v>2198</v>
      </c>
      <c r="C567" t="s">
        <v>816</v>
      </c>
      <c r="D567" t="s">
        <v>2200</v>
      </c>
      <c r="E567" t="s">
        <v>12</v>
      </c>
      <c r="F567" t="s">
        <v>12</v>
      </c>
      <c r="G567" t="s">
        <v>12</v>
      </c>
      <c r="H567" t="s">
        <v>112</v>
      </c>
    </row>
    <row r="568" spans="1:8" x14ac:dyDescent="0.25">
      <c r="A568">
        <v>584</v>
      </c>
      <c r="B568" t="s">
        <v>2202</v>
      </c>
      <c r="C568" t="s">
        <v>23</v>
      </c>
      <c r="D568" t="s">
        <v>2204</v>
      </c>
      <c r="E568" t="s">
        <v>12</v>
      </c>
      <c r="F568" t="s">
        <v>12</v>
      </c>
      <c r="G568" t="s">
        <v>12</v>
      </c>
      <c r="H568" t="s">
        <v>1316</v>
      </c>
    </row>
    <row r="569" spans="1:8" x14ac:dyDescent="0.25">
      <c r="A569">
        <v>585</v>
      </c>
      <c r="B569" t="s">
        <v>2206</v>
      </c>
      <c r="C569" t="s">
        <v>23</v>
      </c>
      <c r="D569" t="s">
        <v>1624</v>
      </c>
      <c r="E569" t="s">
        <v>2208</v>
      </c>
      <c r="F569" t="s">
        <v>2209</v>
      </c>
      <c r="G569">
        <v>68000</v>
      </c>
      <c r="H569" t="s">
        <v>1316</v>
      </c>
    </row>
    <row r="570" spans="1:8" x14ac:dyDescent="0.25">
      <c r="A570">
        <v>586</v>
      </c>
      <c r="B570" t="s">
        <v>2211</v>
      </c>
      <c r="C570" t="s">
        <v>23</v>
      </c>
      <c r="D570" t="s">
        <v>2214</v>
      </c>
      <c r="E570" t="s">
        <v>1127</v>
      </c>
      <c r="F570" t="s">
        <v>2124</v>
      </c>
      <c r="G570">
        <v>333</v>
      </c>
      <c r="H570" t="s">
        <v>17</v>
      </c>
    </row>
    <row r="571" spans="1:8" x14ac:dyDescent="0.25">
      <c r="A571">
        <v>587</v>
      </c>
      <c r="B571" t="s">
        <v>2216</v>
      </c>
      <c r="C571" t="s">
        <v>23</v>
      </c>
      <c r="D571" t="s">
        <v>2219</v>
      </c>
      <c r="E571" t="s">
        <v>269</v>
      </c>
      <c r="F571" t="s">
        <v>2218</v>
      </c>
      <c r="G571">
        <v>1340</v>
      </c>
      <c r="H571" t="s">
        <v>112</v>
      </c>
    </row>
    <row r="572" spans="1:8" x14ac:dyDescent="0.25">
      <c r="A572">
        <v>588</v>
      </c>
      <c r="B572" t="s">
        <v>2221</v>
      </c>
      <c r="C572" t="s">
        <v>54</v>
      </c>
      <c r="D572" t="s">
        <v>188</v>
      </c>
      <c r="E572" t="s">
        <v>218</v>
      </c>
      <c r="F572" t="s">
        <v>219</v>
      </c>
      <c r="G572">
        <v>0.1</v>
      </c>
      <c r="H572" t="s">
        <v>11</v>
      </c>
    </row>
    <row r="573" spans="1:8" x14ac:dyDescent="0.25">
      <c r="A573">
        <v>589</v>
      </c>
      <c r="B573" t="s">
        <v>2223</v>
      </c>
      <c r="C573" t="s">
        <v>54</v>
      </c>
      <c r="D573" t="s">
        <v>2227</v>
      </c>
      <c r="E573" t="s">
        <v>2226</v>
      </c>
      <c r="F573" t="s">
        <v>20</v>
      </c>
      <c r="G573">
        <v>7.5</v>
      </c>
      <c r="H573" t="s">
        <v>112</v>
      </c>
    </row>
    <row r="574" spans="1:8" x14ac:dyDescent="0.25">
      <c r="A574">
        <v>590</v>
      </c>
      <c r="B574" t="s">
        <v>2229</v>
      </c>
      <c r="C574" t="s">
        <v>54</v>
      </c>
      <c r="D574" t="s">
        <v>2231</v>
      </c>
      <c r="E574" t="s">
        <v>12</v>
      </c>
      <c r="F574" t="s">
        <v>12</v>
      </c>
      <c r="G574" t="s">
        <v>12</v>
      </c>
      <c r="H574" t="s">
        <v>112</v>
      </c>
    </row>
    <row r="575" spans="1:8" x14ac:dyDescent="0.25">
      <c r="A575">
        <v>591</v>
      </c>
      <c r="B575" t="s">
        <v>2233</v>
      </c>
      <c r="C575" t="s">
        <v>54</v>
      </c>
      <c r="D575" t="s">
        <v>1467</v>
      </c>
      <c r="E575" t="s">
        <v>140</v>
      </c>
      <c r="F575" t="s">
        <v>384</v>
      </c>
      <c r="G575">
        <v>160</v>
      </c>
      <c r="H575" t="s">
        <v>17</v>
      </c>
    </row>
    <row r="576" spans="1:8" x14ac:dyDescent="0.25">
      <c r="A576">
        <v>592</v>
      </c>
      <c r="B576" t="s">
        <v>2236</v>
      </c>
      <c r="C576" t="s">
        <v>54</v>
      </c>
      <c r="D576" t="s">
        <v>1698</v>
      </c>
      <c r="E576" t="s">
        <v>12</v>
      </c>
      <c r="F576" t="s">
        <v>12</v>
      </c>
      <c r="G576" t="s">
        <v>12</v>
      </c>
      <c r="H576" t="s">
        <v>51</v>
      </c>
    </row>
    <row r="577" spans="1:8" x14ac:dyDescent="0.25">
      <c r="A577">
        <v>593</v>
      </c>
      <c r="B577" t="s">
        <v>2238</v>
      </c>
      <c r="C577" t="s">
        <v>54</v>
      </c>
      <c r="D577" t="s">
        <v>2240</v>
      </c>
      <c r="E577" t="s">
        <v>491</v>
      </c>
      <c r="F577" t="s">
        <v>2239</v>
      </c>
      <c r="G577">
        <v>16.7</v>
      </c>
      <c r="H577" t="s">
        <v>17</v>
      </c>
    </row>
    <row r="578" spans="1:8" x14ac:dyDescent="0.25">
      <c r="A578">
        <v>594</v>
      </c>
      <c r="B578" t="s">
        <v>2238</v>
      </c>
      <c r="C578" t="s">
        <v>54</v>
      </c>
      <c r="D578" t="s">
        <v>2243</v>
      </c>
      <c r="E578" t="s">
        <v>2242</v>
      </c>
      <c r="F578" t="s">
        <v>1650</v>
      </c>
      <c r="G578">
        <v>5</v>
      </c>
      <c r="H578" t="s">
        <v>17</v>
      </c>
    </row>
    <row r="579" spans="1:8" x14ac:dyDescent="0.25">
      <c r="A579">
        <v>595</v>
      </c>
      <c r="B579" t="s">
        <v>2238</v>
      </c>
      <c r="C579" t="s">
        <v>54</v>
      </c>
      <c r="D579" t="s">
        <v>281</v>
      </c>
      <c r="E579" t="s">
        <v>256</v>
      </c>
      <c r="F579" t="s">
        <v>2246</v>
      </c>
      <c r="G579">
        <v>19.2</v>
      </c>
      <c r="H579" t="s">
        <v>699</v>
      </c>
    </row>
    <row r="580" spans="1:8" x14ac:dyDescent="0.25">
      <c r="A580">
        <v>596</v>
      </c>
      <c r="B580" t="s">
        <v>2248</v>
      </c>
      <c r="C580" t="s">
        <v>54</v>
      </c>
      <c r="D580" t="s">
        <v>2250</v>
      </c>
      <c r="E580" t="s">
        <v>12</v>
      </c>
      <c r="F580" t="s">
        <v>12</v>
      </c>
      <c r="G580" t="s">
        <v>12</v>
      </c>
      <c r="H580" t="s">
        <v>17</v>
      </c>
    </row>
    <row r="581" spans="1:8" x14ac:dyDescent="0.25">
      <c r="A581">
        <v>597</v>
      </c>
      <c r="B581" t="s">
        <v>2252</v>
      </c>
      <c r="C581" t="s">
        <v>54</v>
      </c>
      <c r="D581" t="s">
        <v>2254</v>
      </c>
      <c r="E581" t="s">
        <v>1896</v>
      </c>
      <c r="F581" t="s">
        <v>1902</v>
      </c>
      <c r="G581">
        <v>100</v>
      </c>
      <c r="H581" t="s">
        <v>112</v>
      </c>
    </row>
    <row r="582" spans="1:8" x14ac:dyDescent="0.25">
      <c r="A582">
        <v>598</v>
      </c>
      <c r="B582" t="s">
        <v>2256</v>
      </c>
      <c r="C582" t="s">
        <v>54</v>
      </c>
      <c r="D582" t="s">
        <v>2258</v>
      </c>
      <c r="E582" t="s">
        <v>12</v>
      </c>
      <c r="F582" t="s">
        <v>12</v>
      </c>
      <c r="G582" t="s">
        <v>12</v>
      </c>
      <c r="H582" t="s">
        <v>170</v>
      </c>
    </row>
    <row r="583" spans="1:8" x14ac:dyDescent="0.25">
      <c r="A583">
        <v>599</v>
      </c>
      <c r="B583" t="s">
        <v>2260</v>
      </c>
      <c r="C583" t="s">
        <v>54</v>
      </c>
      <c r="D583" t="s">
        <v>1913</v>
      </c>
      <c r="E583" t="s">
        <v>12</v>
      </c>
      <c r="F583" t="s">
        <v>12</v>
      </c>
      <c r="G583" t="s">
        <v>12</v>
      </c>
      <c r="H583" t="s">
        <v>112</v>
      </c>
    </row>
    <row r="584" spans="1:8" x14ac:dyDescent="0.25">
      <c r="A584">
        <v>600</v>
      </c>
      <c r="B584" t="s">
        <v>2263</v>
      </c>
      <c r="C584" t="s">
        <v>54</v>
      </c>
      <c r="D584" t="s">
        <v>22</v>
      </c>
      <c r="E584" t="s">
        <v>2266</v>
      </c>
      <c r="F584" t="s">
        <v>2267</v>
      </c>
      <c r="G584">
        <v>30</v>
      </c>
      <c r="H584" t="s">
        <v>17</v>
      </c>
    </row>
    <row r="585" spans="1:8" x14ac:dyDescent="0.25">
      <c r="A585">
        <v>601</v>
      </c>
      <c r="B585" t="s">
        <v>2269</v>
      </c>
      <c r="C585" t="s">
        <v>54</v>
      </c>
      <c r="D585" t="s">
        <v>2227</v>
      </c>
      <c r="E585" t="s">
        <v>2272</v>
      </c>
      <c r="F585" t="s">
        <v>2273</v>
      </c>
      <c r="G585">
        <v>9.6</v>
      </c>
      <c r="H585" t="s">
        <v>112</v>
      </c>
    </row>
    <row r="586" spans="1:8" x14ac:dyDescent="0.25">
      <c r="A586">
        <v>602</v>
      </c>
      <c r="B586" t="s">
        <v>2275</v>
      </c>
      <c r="C586" t="s">
        <v>54</v>
      </c>
      <c r="D586" t="s">
        <v>1141</v>
      </c>
      <c r="E586" t="s">
        <v>12</v>
      </c>
      <c r="F586" t="s">
        <v>12</v>
      </c>
      <c r="G586" t="s">
        <v>12</v>
      </c>
      <c r="H586" t="s">
        <v>112</v>
      </c>
    </row>
    <row r="587" spans="1:8" x14ac:dyDescent="0.25">
      <c r="A587">
        <v>603</v>
      </c>
      <c r="B587" t="s">
        <v>2277</v>
      </c>
      <c r="C587" t="s">
        <v>54</v>
      </c>
      <c r="D587" t="s">
        <v>1267</v>
      </c>
      <c r="E587" t="s">
        <v>12</v>
      </c>
      <c r="F587" t="s">
        <v>12</v>
      </c>
      <c r="G587" t="s">
        <v>12</v>
      </c>
      <c r="H587" t="s">
        <v>112</v>
      </c>
    </row>
    <row r="588" spans="1:8" x14ac:dyDescent="0.25">
      <c r="A588">
        <v>604</v>
      </c>
      <c r="B588" t="s">
        <v>2279</v>
      </c>
      <c r="C588" t="s">
        <v>23</v>
      </c>
      <c r="D588" t="s">
        <v>2281</v>
      </c>
      <c r="E588" t="s">
        <v>12</v>
      </c>
      <c r="F588" t="s">
        <v>12</v>
      </c>
      <c r="G588" t="s">
        <v>12</v>
      </c>
      <c r="H588" t="s">
        <v>161</v>
      </c>
    </row>
    <row r="589" spans="1:8" x14ac:dyDescent="0.25">
      <c r="A589">
        <v>605</v>
      </c>
      <c r="B589" t="s">
        <v>2283</v>
      </c>
      <c r="C589" t="s">
        <v>23</v>
      </c>
      <c r="D589" t="s">
        <v>2285</v>
      </c>
      <c r="E589" t="s">
        <v>12</v>
      </c>
      <c r="F589" t="s">
        <v>12</v>
      </c>
      <c r="G589" t="s">
        <v>12</v>
      </c>
      <c r="H589" t="s">
        <v>161</v>
      </c>
    </row>
    <row r="590" spans="1:8" x14ac:dyDescent="0.25">
      <c r="A590">
        <v>606</v>
      </c>
      <c r="B590" t="s">
        <v>2287</v>
      </c>
      <c r="C590" t="s">
        <v>23</v>
      </c>
      <c r="D590" t="s">
        <v>1429</v>
      </c>
      <c r="E590" t="s">
        <v>12</v>
      </c>
      <c r="F590" t="s">
        <v>12</v>
      </c>
      <c r="G590" t="s">
        <v>12</v>
      </c>
      <c r="H590" t="s">
        <v>161</v>
      </c>
    </row>
    <row r="591" spans="1:8" x14ac:dyDescent="0.25">
      <c r="A591">
        <v>607</v>
      </c>
      <c r="B591" t="s">
        <v>2202</v>
      </c>
      <c r="C591" t="s">
        <v>23</v>
      </c>
      <c r="D591" t="s">
        <v>1438</v>
      </c>
      <c r="E591" t="s">
        <v>539</v>
      </c>
      <c r="F591" t="s">
        <v>80</v>
      </c>
      <c r="G591">
        <v>32000</v>
      </c>
      <c r="H591" t="s">
        <v>161</v>
      </c>
    </row>
    <row r="592" spans="1:8" x14ac:dyDescent="0.25">
      <c r="A592">
        <v>608</v>
      </c>
      <c r="B592" t="s">
        <v>2291</v>
      </c>
      <c r="C592" t="s">
        <v>23</v>
      </c>
      <c r="D592" t="s">
        <v>1429</v>
      </c>
      <c r="E592" t="s">
        <v>12</v>
      </c>
      <c r="F592" t="s">
        <v>12</v>
      </c>
      <c r="G592" t="s">
        <v>12</v>
      </c>
      <c r="H592" t="s">
        <v>161</v>
      </c>
    </row>
    <row r="593" spans="1:8" x14ac:dyDescent="0.25">
      <c r="A593">
        <v>609</v>
      </c>
      <c r="B593" t="s">
        <v>2293</v>
      </c>
      <c r="D593" t="s">
        <v>1996</v>
      </c>
      <c r="E593" t="s">
        <v>12</v>
      </c>
      <c r="F593" t="s">
        <v>12</v>
      </c>
      <c r="G593" t="s">
        <v>12</v>
      </c>
      <c r="H593" t="s">
        <v>17</v>
      </c>
    </row>
    <row r="594" spans="1:8" x14ac:dyDescent="0.25">
      <c r="A594">
        <v>610</v>
      </c>
      <c r="B594" t="s">
        <v>2296</v>
      </c>
      <c r="C594" t="s">
        <v>23</v>
      </c>
      <c r="D594" t="s">
        <v>2300</v>
      </c>
      <c r="E594" t="s">
        <v>2299</v>
      </c>
      <c r="F594" t="s">
        <v>12</v>
      </c>
      <c r="G594">
        <v>60000</v>
      </c>
      <c r="H594" t="s">
        <v>2297</v>
      </c>
    </row>
    <row r="595" spans="1:8" x14ac:dyDescent="0.25">
      <c r="A595">
        <v>611</v>
      </c>
      <c r="B595" t="s">
        <v>2296</v>
      </c>
      <c r="C595" t="s">
        <v>23</v>
      </c>
      <c r="D595" t="s">
        <v>2303</v>
      </c>
      <c r="E595" t="s">
        <v>2299</v>
      </c>
      <c r="F595" t="s">
        <v>12</v>
      </c>
      <c r="G595">
        <v>60000</v>
      </c>
      <c r="H595" t="s">
        <v>26</v>
      </c>
    </row>
    <row r="596" spans="1:8" x14ac:dyDescent="0.25">
      <c r="A596">
        <v>612</v>
      </c>
      <c r="B596" t="s">
        <v>2296</v>
      </c>
      <c r="C596" t="s">
        <v>23</v>
      </c>
      <c r="D596" t="s">
        <v>2306</v>
      </c>
      <c r="E596" t="s">
        <v>2299</v>
      </c>
      <c r="F596" t="s">
        <v>12</v>
      </c>
      <c r="G596">
        <v>60000</v>
      </c>
      <c r="H596" t="s">
        <v>648</v>
      </c>
    </row>
    <row r="597" spans="1:8" x14ac:dyDescent="0.25">
      <c r="A597">
        <v>613</v>
      </c>
      <c r="B597" t="s">
        <v>2296</v>
      </c>
      <c r="C597" t="s">
        <v>23</v>
      </c>
      <c r="D597" t="s">
        <v>2309</v>
      </c>
      <c r="E597" t="s">
        <v>808</v>
      </c>
      <c r="F597" t="s">
        <v>256</v>
      </c>
      <c r="G597" t="s">
        <v>12</v>
      </c>
      <c r="H597" t="s">
        <v>1680</v>
      </c>
    </row>
    <row r="598" spans="1:8" x14ac:dyDescent="0.25">
      <c r="A598">
        <v>614</v>
      </c>
      <c r="B598" t="s">
        <v>2311</v>
      </c>
      <c r="C598" t="s">
        <v>134</v>
      </c>
      <c r="D598" t="s">
        <v>444</v>
      </c>
      <c r="E598" t="s">
        <v>307</v>
      </c>
      <c r="F598" t="s">
        <v>12</v>
      </c>
      <c r="G598" t="s">
        <v>12</v>
      </c>
      <c r="H598" t="s">
        <v>51</v>
      </c>
    </row>
    <row r="599" spans="1:8" x14ac:dyDescent="0.25">
      <c r="A599">
        <v>615</v>
      </c>
      <c r="B599" t="s">
        <v>2313</v>
      </c>
      <c r="C599" t="s">
        <v>397</v>
      </c>
      <c r="D599" t="s">
        <v>444</v>
      </c>
      <c r="E599" t="s">
        <v>12</v>
      </c>
      <c r="F599" t="s">
        <v>12</v>
      </c>
      <c r="G599" t="s">
        <v>12</v>
      </c>
      <c r="H599" t="s">
        <v>51</v>
      </c>
    </row>
    <row r="600" spans="1:8" x14ac:dyDescent="0.25">
      <c r="A600">
        <v>616</v>
      </c>
      <c r="B600" t="s">
        <v>2315</v>
      </c>
      <c r="D600" t="s">
        <v>2316</v>
      </c>
      <c r="E600" t="s">
        <v>12</v>
      </c>
      <c r="F600" t="s">
        <v>12</v>
      </c>
      <c r="G600" t="s">
        <v>12</v>
      </c>
      <c r="H600" t="s">
        <v>51</v>
      </c>
    </row>
    <row r="601" spans="1:8" x14ac:dyDescent="0.25">
      <c r="A601">
        <v>617</v>
      </c>
      <c r="B601" t="s">
        <v>2318</v>
      </c>
      <c r="C601" t="s">
        <v>54</v>
      </c>
      <c r="D601" t="s">
        <v>919</v>
      </c>
      <c r="E601" t="s">
        <v>2321</v>
      </c>
      <c r="F601" t="s">
        <v>1068</v>
      </c>
      <c r="G601">
        <v>0.06</v>
      </c>
      <c r="H601" t="s">
        <v>11</v>
      </c>
    </row>
    <row r="602" spans="1:8" x14ac:dyDescent="0.25">
      <c r="A602">
        <v>618</v>
      </c>
      <c r="B602" t="s">
        <v>2323</v>
      </c>
      <c r="C602" t="s">
        <v>23</v>
      </c>
      <c r="D602" t="s">
        <v>281</v>
      </c>
      <c r="E602" t="s">
        <v>12</v>
      </c>
      <c r="F602" t="s">
        <v>12</v>
      </c>
      <c r="G602" t="s">
        <v>12</v>
      </c>
      <c r="H602" t="s">
        <v>699</v>
      </c>
    </row>
    <row r="603" spans="1:8" x14ac:dyDescent="0.25">
      <c r="A603">
        <v>619</v>
      </c>
      <c r="B603" t="s">
        <v>2326</v>
      </c>
      <c r="C603" t="s">
        <v>54</v>
      </c>
      <c r="D603" t="s">
        <v>872</v>
      </c>
      <c r="E603" t="s">
        <v>2328</v>
      </c>
      <c r="F603" t="s">
        <v>12</v>
      </c>
      <c r="G603" t="s">
        <v>12</v>
      </c>
      <c r="H603" t="s">
        <v>11</v>
      </c>
    </row>
    <row r="604" spans="1:8" x14ac:dyDescent="0.25">
      <c r="A604">
        <v>620</v>
      </c>
      <c r="B604" t="s">
        <v>2330</v>
      </c>
      <c r="C604" t="s">
        <v>134</v>
      </c>
      <c r="D604" t="s">
        <v>505</v>
      </c>
      <c r="E604" t="s">
        <v>12</v>
      </c>
      <c r="F604" t="s">
        <v>12</v>
      </c>
      <c r="G604" t="s">
        <v>12</v>
      </c>
      <c r="H604" t="s">
        <v>190</v>
      </c>
    </row>
    <row r="605" spans="1:8" x14ac:dyDescent="0.25">
      <c r="A605">
        <v>621</v>
      </c>
      <c r="B605" t="s">
        <v>2332</v>
      </c>
      <c r="C605" t="s">
        <v>168</v>
      </c>
      <c r="D605" t="s">
        <v>1199</v>
      </c>
      <c r="E605" t="s">
        <v>347</v>
      </c>
      <c r="F605" t="s">
        <v>2334</v>
      </c>
      <c r="G605">
        <v>9.8000000000000007</v>
      </c>
      <c r="H605" t="s">
        <v>11</v>
      </c>
    </row>
    <row r="606" spans="1:8" x14ac:dyDescent="0.25">
      <c r="A606">
        <v>622</v>
      </c>
      <c r="B606" t="s">
        <v>2336</v>
      </c>
      <c r="C606" t="s">
        <v>214</v>
      </c>
      <c r="D606" t="s">
        <v>385</v>
      </c>
      <c r="E606" t="s">
        <v>1987</v>
      </c>
      <c r="F606" t="s">
        <v>2338</v>
      </c>
      <c r="G606">
        <v>3.2</v>
      </c>
      <c r="H606" t="s">
        <v>11</v>
      </c>
    </row>
    <row r="607" spans="1:8" x14ac:dyDescent="0.25">
      <c r="A607">
        <v>623</v>
      </c>
      <c r="B607" t="s">
        <v>2340</v>
      </c>
      <c r="C607" t="s">
        <v>134</v>
      </c>
      <c r="D607" t="s">
        <v>2341</v>
      </c>
      <c r="E607" t="s">
        <v>341</v>
      </c>
      <c r="F607" t="s">
        <v>12</v>
      </c>
      <c r="G607" t="s">
        <v>12</v>
      </c>
      <c r="H607" t="s">
        <v>51</v>
      </c>
    </row>
    <row r="608" spans="1:8" x14ac:dyDescent="0.25">
      <c r="A608">
        <v>624</v>
      </c>
      <c r="B608" t="s">
        <v>2343</v>
      </c>
      <c r="C608" t="s">
        <v>14</v>
      </c>
      <c r="D608" t="s">
        <v>2344</v>
      </c>
      <c r="E608" t="s">
        <v>12</v>
      </c>
      <c r="F608" t="s">
        <v>12</v>
      </c>
      <c r="G608" t="s">
        <v>12</v>
      </c>
      <c r="H608" t="s">
        <v>11</v>
      </c>
    </row>
    <row r="609" spans="1:8" x14ac:dyDescent="0.25">
      <c r="A609">
        <v>625</v>
      </c>
      <c r="B609" t="s">
        <v>2346</v>
      </c>
      <c r="C609" t="s">
        <v>23</v>
      </c>
      <c r="D609" t="s">
        <v>2348</v>
      </c>
      <c r="E609" t="s">
        <v>2347</v>
      </c>
      <c r="F609" t="s">
        <v>631</v>
      </c>
      <c r="G609" t="s">
        <v>12</v>
      </c>
      <c r="H609" t="s">
        <v>11</v>
      </c>
    </row>
    <row r="610" spans="1:8" x14ac:dyDescent="0.25">
      <c r="A610">
        <v>626</v>
      </c>
      <c r="B610" t="s">
        <v>2350</v>
      </c>
      <c r="C610" t="s">
        <v>23</v>
      </c>
      <c r="D610" t="s">
        <v>1558</v>
      </c>
      <c r="E610" t="s">
        <v>2353</v>
      </c>
      <c r="F610" t="s">
        <v>372</v>
      </c>
      <c r="G610">
        <v>655.5</v>
      </c>
      <c r="H610" t="s">
        <v>130</v>
      </c>
    </row>
    <row r="611" spans="1:8" x14ac:dyDescent="0.25">
      <c r="A611">
        <v>627</v>
      </c>
      <c r="B611" t="s">
        <v>2355</v>
      </c>
      <c r="C611" t="s">
        <v>23</v>
      </c>
      <c r="D611" t="s">
        <v>2092</v>
      </c>
      <c r="E611" t="s">
        <v>2357</v>
      </c>
      <c r="F611" t="s">
        <v>181</v>
      </c>
      <c r="G611">
        <v>17000</v>
      </c>
      <c r="H611" t="s">
        <v>161</v>
      </c>
    </row>
    <row r="612" spans="1:8" x14ac:dyDescent="0.25">
      <c r="A612">
        <v>628</v>
      </c>
      <c r="B612" t="s">
        <v>2355</v>
      </c>
      <c r="C612" t="s">
        <v>23</v>
      </c>
      <c r="D612" t="s">
        <v>2360</v>
      </c>
      <c r="E612" t="s">
        <v>2357</v>
      </c>
      <c r="F612" t="s">
        <v>181</v>
      </c>
      <c r="G612">
        <v>42450</v>
      </c>
      <c r="H612" t="s">
        <v>161</v>
      </c>
    </row>
    <row r="613" spans="1:8" x14ac:dyDescent="0.25">
      <c r="A613">
        <v>629</v>
      </c>
      <c r="B613" t="s">
        <v>2355</v>
      </c>
      <c r="C613" t="s">
        <v>23</v>
      </c>
      <c r="D613" t="s">
        <v>2363</v>
      </c>
      <c r="E613" t="s">
        <v>2357</v>
      </c>
      <c r="F613" t="s">
        <v>181</v>
      </c>
      <c r="G613">
        <v>17000</v>
      </c>
      <c r="H613" t="s">
        <v>161</v>
      </c>
    </row>
    <row r="614" spans="1:8" x14ac:dyDescent="0.25">
      <c r="A614">
        <v>630</v>
      </c>
      <c r="B614" t="s">
        <v>2365</v>
      </c>
      <c r="C614" t="s">
        <v>68</v>
      </c>
      <c r="D614" t="s">
        <v>2367</v>
      </c>
      <c r="E614" t="s">
        <v>808</v>
      </c>
      <c r="F614" t="s">
        <v>642</v>
      </c>
      <c r="G614">
        <v>1000</v>
      </c>
      <c r="H614" t="s">
        <v>11</v>
      </c>
    </row>
    <row r="615" spans="1:8" x14ac:dyDescent="0.25">
      <c r="A615">
        <v>631</v>
      </c>
      <c r="B615" t="s">
        <v>2365</v>
      </c>
      <c r="C615" t="s">
        <v>68</v>
      </c>
      <c r="D615" t="s">
        <v>2369</v>
      </c>
      <c r="E615" t="s">
        <v>808</v>
      </c>
      <c r="F615" t="s">
        <v>642</v>
      </c>
      <c r="G615">
        <v>1000</v>
      </c>
      <c r="H615" t="s">
        <v>11</v>
      </c>
    </row>
    <row r="616" spans="1:8" x14ac:dyDescent="0.25">
      <c r="A616">
        <v>632</v>
      </c>
      <c r="B616" t="s">
        <v>2371</v>
      </c>
      <c r="C616" t="s">
        <v>23</v>
      </c>
      <c r="D616" t="s">
        <v>12</v>
      </c>
      <c r="E616" t="s">
        <v>12</v>
      </c>
      <c r="F616" t="s">
        <v>12</v>
      </c>
      <c r="G616" t="s">
        <v>12</v>
      </c>
      <c r="H616" t="s">
        <v>51</v>
      </c>
    </row>
    <row r="617" spans="1:8" x14ac:dyDescent="0.25">
      <c r="A617">
        <v>633</v>
      </c>
      <c r="B617" t="s">
        <v>2374</v>
      </c>
      <c r="C617" t="s">
        <v>23</v>
      </c>
      <c r="D617" t="s">
        <v>385</v>
      </c>
      <c r="E617" t="s">
        <v>12</v>
      </c>
      <c r="F617" t="s">
        <v>12</v>
      </c>
      <c r="G617" t="s">
        <v>12</v>
      </c>
      <c r="H617" t="s">
        <v>190</v>
      </c>
    </row>
    <row r="618" spans="1:8" x14ac:dyDescent="0.25">
      <c r="A618">
        <v>634</v>
      </c>
      <c r="B618" t="s">
        <v>2377</v>
      </c>
      <c r="C618" t="s">
        <v>32</v>
      </c>
      <c r="D618" t="s">
        <v>2378</v>
      </c>
      <c r="E618" t="s">
        <v>12</v>
      </c>
      <c r="F618" t="s">
        <v>12</v>
      </c>
      <c r="G618" t="s">
        <v>12</v>
      </c>
      <c r="H618" t="s">
        <v>488</v>
      </c>
    </row>
    <row r="619" spans="1:8" x14ac:dyDescent="0.25">
      <c r="A619">
        <v>635</v>
      </c>
      <c r="B619" t="s">
        <v>2380</v>
      </c>
      <c r="C619" t="s">
        <v>23</v>
      </c>
      <c r="D619" t="s">
        <v>2382</v>
      </c>
      <c r="E619" t="s">
        <v>12</v>
      </c>
      <c r="F619" t="s">
        <v>12</v>
      </c>
      <c r="G619" t="s">
        <v>12</v>
      </c>
      <c r="H619" t="s">
        <v>1113</v>
      </c>
    </row>
    <row r="620" spans="1:8" x14ac:dyDescent="0.25">
      <c r="A620">
        <v>636</v>
      </c>
      <c r="B620" t="s">
        <v>2384</v>
      </c>
      <c r="C620" t="s">
        <v>23</v>
      </c>
      <c r="D620" t="s">
        <v>2386</v>
      </c>
      <c r="E620" t="s">
        <v>2209</v>
      </c>
      <c r="F620" t="s">
        <v>12</v>
      </c>
      <c r="G620" t="s">
        <v>12</v>
      </c>
      <c r="H620" t="s">
        <v>1113</v>
      </c>
    </row>
    <row r="621" spans="1:8" x14ac:dyDescent="0.25">
      <c r="A621">
        <v>637</v>
      </c>
      <c r="B621" t="s">
        <v>2388</v>
      </c>
      <c r="C621" t="s">
        <v>23</v>
      </c>
      <c r="D621" t="s">
        <v>2390</v>
      </c>
      <c r="E621" t="s">
        <v>857</v>
      </c>
      <c r="F621" t="s">
        <v>261</v>
      </c>
      <c r="G621" t="s">
        <v>12</v>
      </c>
      <c r="H621" t="s">
        <v>847</v>
      </c>
    </row>
    <row r="622" spans="1:8" x14ac:dyDescent="0.25">
      <c r="A622">
        <v>638</v>
      </c>
      <c r="B622" t="s">
        <v>2392</v>
      </c>
      <c r="C622" t="s">
        <v>23</v>
      </c>
      <c r="D622" t="s">
        <v>2243</v>
      </c>
      <c r="E622" t="s">
        <v>808</v>
      </c>
      <c r="F622" t="s">
        <v>2395</v>
      </c>
      <c r="G622">
        <v>5000</v>
      </c>
      <c r="H622" t="s">
        <v>17</v>
      </c>
    </row>
    <row r="623" spans="1:8" x14ac:dyDescent="0.25">
      <c r="A623">
        <v>639</v>
      </c>
      <c r="B623" t="s">
        <v>2397</v>
      </c>
      <c r="C623" t="s">
        <v>23</v>
      </c>
      <c r="D623" t="s">
        <v>2401</v>
      </c>
      <c r="E623" t="s">
        <v>47</v>
      </c>
      <c r="F623" t="s">
        <v>2400</v>
      </c>
      <c r="G623">
        <v>265000</v>
      </c>
      <c r="H623" t="s">
        <v>11</v>
      </c>
    </row>
    <row r="624" spans="1:8" x14ac:dyDescent="0.25">
      <c r="A624">
        <v>640</v>
      </c>
      <c r="B624" t="s">
        <v>2403</v>
      </c>
      <c r="C624" t="s">
        <v>23</v>
      </c>
      <c r="D624" t="s">
        <v>2407</v>
      </c>
      <c r="E624" t="s">
        <v>491</v>
      </c>
      <c r="F624" t="s">
        <v>74</v>
      </c>
      <c r="G624">
        <v>266</v>
      </c>
      <c r="H624" t="s">
        <v>2404</v>
      </c>
    </row>
    <row r="625" spans="1:8" x14ac:dyDescent="0.25">
      <c r="A625">
        <v>641</v>
      </c>
      <c r="B625" t="s">
        <v>2409</v>
      </c>
      <c r="D625" t="s">
        <v>876</v>
      </c>
      <c r="E625" t="s">
        <v>12</v>
      </c>
      <c r="F625" t="s">
        <v>12</v>
      </c>
      <c r="G625" t="s">
        <v>12</v>
      </c>
      <c r="H625" t="s">
        <v>17</v>
      </c>
    </row>
    <row r="626" spans="1:8" x14ac:dyDescent="0.25">
      <c r="A626">
        <v>642</v>
      </c>
      <c r="B626" t="s">
        <v>2412</v>
      </c>
      <c r="C626" t="s">
        <v>68</v>
      </c>
      <c r="D626" t="s">
        <v>1272</v>
      </c>
      <c r="E626" t="s">
        <v>1127</v>
      </c>
      <c r="F626" t="s">
        <v>2209</v>
      </c>
      <c r="G626">
        <v>800</v>
      </c>
      <c r="H626" t="s">
        <v>1405</v>
      </c>
    </row>
    <row r="627" spans="1:8" x14ac:dyDescent="0.25">
      <c r="A627">
        <v>643</v>
      </c>
      <c r="B627" t="s">
        <v>2416</v>
      </c>
      <c r="C627" t="s">
        <v>68</v>
      </c>
      <c r="D627" t="s">
        <v>2420</v>
      </c>
      <c r="E627" t="s">
        <v>1320</v>
      </c>
      <c r="F627" t="s">
        <v>2419</v>
      </c>
      <c r="G627">
        <v>165</v>
      </c>
      <c r="H627" t="s">
        <v>11</v>
      </c>
    </row>
    <row r="628" spans="1:8" x14ac:dyDescent="0.25">
      <c r="A628">
        <v>644</v>
      </c>
      <c r="B628" t="s">
        <v>2416</v>
      </c>
      <c r="C628" t="s">
        <v>68</v>
      </c>
      <c r="D628" t="s">
        <v>356</v>
      </c>
      <c r="E628" t="s">
        <v>2423</v>
      </c>
      <c r="F628" t="s">
        <v>12</v>
      </c>
      <c r="G628" t="s">
        <v>12</v>
      </c>
      <c r="H628" t="s">
        <v>11</v>
      </c>
    </row>
    <row r="629" spans="1:8" x14ac:dyDescent="0.25">
      <c r="A629">
        <v>645</v>
      </c>
      <c r="B629" t="s">
        <v>2425</v>
      </c>
      <c r="C629" t="s">
        <v>68</v>
      </c>
      <c r="D629" t="s">
        <v>2427</v>
      </c>
      <c r="E629" t="s">
        <v>12</v>
      </c>
      <c r="F629" t="s">
        <v>12</v>
      </c>
      <c r="G629" t="s">
        <v>12</v>
      </c>
      <c r="H629" t="s">
        <v>112</v>
      </c>
    </row>
    <row r="630" spans="1:8" x14ac:dyDescent="0.25">
      <c r="A630">
        <v>646</v>
      </c>
      <c r="B630" t="s">
        <v>2429</v>
      </c>
      <c r="C630" t="s">
        <v>68</v>
      </c>
      <c r="D630" t="s">
        <v>2427</v>
      </c>
      <c r="E630" t="s">
        <v>12</v>
      </c>
      <c r="F630" t="s">
        <v>12</v>
      </c>
      <c r="G630" t="s">
        <v>12</v>
      </c>
      <c r="H630" t="s">
        <v>112</v>
      </c>
    </row>
    <row r="631" spans="1:8" x14ac:dyDescent="0.25">
      <c r="A631">
        <v>647</v>
      </c>
      <c r="B631" t="s">
        <v>2432</v>
      </c>
      <c r="C631" t="s">
        <v>23</v>
      </c>
      <c r="D631" t="s">
        <v>2435</v>
      </c>
      <c r="E631" t="s">
        <v>2434</v>
      </c>
      <c r="F631" t="s">
        <v>384</v>
      </c>
      <c r="G631">
        <v>30000</v>
      </c>
      <c r="H631" t="s">
        <v>190</v>
      </c>
    </row>
    <row r="632" spans="1:8" x14ac:dyDescent="0.25">
      <c r="A632">
        <v>648</v>
      </c>
      <c r="B632" t="s">
        <v>2437</v>
      </c>
      <c r="C632" t="s">
        <v>23</v>
      </c>
      <c r="D632" t="s">
        <v>2441</v>
      </c>
      <c r="E632" t="s">
        <v>2246</v>
      </c>
      <c r="F632" t="s">
        <v>1132</v>
      </c>
      <c r="G632">
        <v>800000</v>
      </c>
      <c r="H632" t="s">
        <v>2438</v>
      </c>
    </row>
    <row r="633" spans="1:8" x14ac:dyDescent="0.25">
      <c r="A633">
        <v>649</v>
      </c>
      <c r="B633" t="s">
        <v>2443</v>
      </c>
      <c r="C633" t="s">
        <v>23</v>
      </c>
      <c r="D633" t="s">
        <v>2445</v>
      </c>
      <c r="E633" t="s">
        <v>1784</v>
      </c>
      <c r="F633" t="s">
        <v>241</v>
      </c>
      <c r="G633" t="s">
        <v>12</v>
      </c>
      <c r="H633" t="s">
        <v>1113</v>
      </c>
    </row>
    <row r="634" spans="1:8" x14ac:dyDescent="0.25">
      <c r="A634">
        <v>650</v>
      </c>
      <c r="B634" t="s">
        <v>2447</v>
      </c>
      <c r="C634" t="s">
        <v>214</v>
      </c>
      <c r="D634" t="s">
        <v>2449</v>
      </c>
      <c r="E634" t="s">
        <v>2419</v>
      </c>
      <c r="F634" t="s">
        <v>12</v>
      </c>
      <c r="G634" t="s">
        <v>12</v>
      </c>
      <c r="H634" t="s">
        <v>161</v>
      </c>
    </row>
    <row r="635" spans="1:8" x14ac:dyDescent="0.25">
      <c r="A635">
        <v>651</v>
      </c>
      <c r="B635" t="s">
        <v>2451</v>
      </c>
      <c r="C635" t="s">
        <v>68</v>
      </c>
      <c r="D635" t="s">
        <v>2453</v>
      </c>
      <c r="E635" t="s">
        <v>12</v>
      </c>
      <c r="F635" t="s">
        <v>12</v>
      </c>
      <c r="G635" t="s">
        <v>12</v>
      </c>
      <c r="H635" t="s">
        <v>1866</v>
      </c>
    </row>
    <row r="636" spans="1:8" x14ac:dyDescent="0.25">
      <c r="A636">
        <v>652</v>
      </c>
      <c r="B636" t="s">
        <v>2455</v>
      </c>
      <c r="C636" t="s">
        <v>23</v>
      </c>
      <c r="D636" t="s">
        <v>844</v>
      </c>
      <c r="E636" t="s">
        <v>12</v>
      </c>
      <c r="F636" t="s">
        <v>12</v>
      </c>
      <c r="G636" t="s">
        <v>12</v>
      </c>
      <c r="H636" t="s">
        <v>97</v>
      </c>
    </row>
    <row r="637" spans="1:8" x14ac:dyDescent="0.25">
      <c r="A637">
        <v>653</v>
      </c>
      <c r="B637" t="s">
        <v>2457</v>
      </c>
      <c r="C637" t="s">
        <v>23</v>
      </c>
      <c r="D637" t="s">
        <v>1196</v>
      </c>
      <c r="E637" t="s">
        <v>728</v>
      </c>
      <c r="F637" t="s">
        <v>12</v>
      </c>
      <c r="G637" t="s">
        <v>12</v>
      </c>
      <c r="H637" t="s">
        <v>11</v>
      </c>
    </row>
    <row r="638" spans="1:8" x14ac:dyDescent="0.25">
      <c r="A638">
        <v>654</v>
      </c>
      <c r="B638" t="s">
        <v>2459</v>
      </c>
      <c r="C638" t="s">
        <v>109</v>
      </c>
      <c r="D638" t="s">
        <v>1014</v>
      </c>
      <c r="E638" t="s">
        <v>2460</v>
      </c>
      <c r="F638" t="s">
        <v>479</v>
      </c>
      <c r="G638" t="s">
        <v>12</v>
      </c>
      <c r="H638" t="s">
        <v>26</v>
      </c>
    </row>
    <row r="639" spans="1:8" x14ac:dyDescent="0.25">
      <c r="A639">
        <v>655</v>
      </c>
      <c r="B639" t="s">
        <v>2462</v>
      </c>
      <c r="C639" t="s">
        <v>68</v>
      </c>
      <c r="D639" t="s">
        <v>989</v>
      </c>
      <c r="E639" t="s">
        <v>12</v>
      </c>
      <c r="F639" t="s">
        <v>12</v>
      </c>
      <c r="G639" t="s">
        <v>12</v>
      </c>
      <c r="H639" t="s">
        <v>51</v>
      </c>
    </row>
    <row r="640" spans="1:8" x14ac:dyDescent="0.25">
      <c r="A640">
        <v>656</v>
      </c>
      <c r="B640" t="s">
        <v>2465</v>
      </c>
      <c r="C640" t="s">
        <v>68</v>
      </c>
      <c r="D640" t="s">
        <v>910</v>
      </c>
      <c r="E640" t="s">
        <v>12</v>
      </c>
      <c r="F640" t="s">
        <v>12</v>
      </c>
      <c r="G640" t="s">
        <v>12</v>
      </c>
      <c r="H640" t="s">
        <v>51</v>
      </c>
    </row>
    <row r="641" spans="1:8" x14ac:dyDescent="0.25">
      <c r="A641">
        <v>657</v>
      </c>
      <c r="B641" t="s">
        <v>2467</v>
      </c>
      <c r="C641" t="s">
        <v>209</v>
      </c>
      <c r="D641" t="s">
        <v>392</v>
      </c>
      <c r="E641" t="s">
        <v>609</v>
      </c>
      <c r="F641" t="s">
        <v>2470</v>
      </c>
      <c r="G641">
        <v>240000</v>
      </c>
      <c r="H641" t="s">
        <v>190</v>
      </c>
    </row>
    <row r="642" spans="1:8" x14ac:dyDescent="0.25">
      <c r="A642">
        <v>658</v>
      </c>
      <c r="B642" t="s">
        <v>2472</v>
      </c>
      <c r="C642" t="s">
        <v>209</v>
      </c>
      <c r="D642" t="s">
        <v>550</v>
      </c>
      <c r="E642" t="s">
        <v>2474</v>
      </c>
      <c r="F642" t="s">
        <v>2475</v>
      </c>
      <c r="G642">
        <v>800000</v>
      </c>
      <c r="H642" t="s">
        <v>190</v>
      </c>
    </row>
    <row r="643" spans="1:8" x14ac:dyDescent="0.25">
      <c r="A643">
        <v>659</v>
      </c>
      <c r="B643" t="s">
        <v>2477</v>
      </c>
      <c r="C643" t="s">
        <v>209</v>
      </c>
      <c r="D643" t="s">
        <v>2479</v>
      </c>
      <c r="E643" t="s">
        <v>12</v>
      </c>
      <c r="F643" t="s">
        <v>12</v>
      </c>
      <c r="G643" t="s">
        <v>12</v>
      </c>
      <c r="H643" t="s">
        <v>190</v>
      </c>
    </row>
    <row r="644" spans="1:8" x14ac:dyDescent="0.25">
      <c r="A644">
        <v>660</v>
      </c>
      <c r="B644" t="s">
        <v>2481</v>
      </c>
      <c r="C644" t="s">
        <v>134</v>
      </c>
      <c r="D644" t="s">
        <v>289</v>
      </c>
      <c r="E644" t="s">
        <v>2483</v>
      </c>
      <c r="F644" t="s">
        <v>1453</v>
      </c>
      <c r="G644">
        <v>180</v>
      </c>
      <c r="H644" t="s">
        <v>51</v>
      </c>
    </row>
    <row r="645" spans="1:8" x14ac:dyDescent="0.25">
      <c r="A645">
        <v>661</v>
      </c>
      <c r="B645" t="s">
        <v>2485</v>
      </c>
      <c r="C645" t="s">
        <v>23</v>
      </c>
      <c r="D645" t="s">
        <v>1420</v>
      </c>
      <c r="E645" t="s">
        <v>12</v>
      </c>
      <c r="F645" t="s">
        <v>12</v>
      </c>
      <c r="G645" t="s">
        <v>12</v>
      </c>
      <c r="H645" t="s">
        <v>654</v>
      </c>
    </row>
    <row r="646" spans="1:8" x14ac:dyDescent="0.25">
      <c r="A646">
        <v>662</v>
      </c>
      <c r="B646" t="s">
        <v>2485</v>
      </c>
      <c r="C646" t="s">
        <v>23</v>
      </c>
      <c r="D646" t="s">
        <v>1785</v>
      </c>
      <c r="E646" t="s">
        <v>1138</v>
      </c>
      <c r="F646" t="s">
        <v>20</v>
      </c>
      <c r="G646">
        <v>336000</v>
      </c>
      <c r="H646" t="s">
        <v>161</v>
      </c>
    </row>
    <row r="647" spans="1:8" x14ac:dyDescent="0.25">
      <c r="A647">
        <v>663</v>
      </c>
      <c r="B647" t="s">
        <v>2485</v>
      </c>
      <c r="C647" t="s">
        <v>23</v>
      </c>
      <c r="D647" t="s">
        <v>2492</v>
      </c>
      <c r="E647" t="s">
        <v>1138</v>
      </c>
      <c r="F647" t="s">
        <v>20</v>
      </c>
      <c r="G647">
        <v>336000</v>
      </c>
      <c r="H647" t="s">
        <v>161</v>
      </c>
    </row>
    <row r="648" spans="1:8" x14ac:dyDescent="0.25">
      <c r="A648">
        <v>664</v>
      </c>
      <c r="B648" t="s">
        <v>2485</v>
      </c>
      <c r="C648" t="s">
        <v>23</v>
      </c>
      <c r="D648" t="s">
        <v>2281</v>
      </c>
      <c r="E648" t="s">
        <v>1138</v>
      </c>
      <c r="F648" t="s">
        <v>20</v>
      </c>
      <c r="G648">
        <v>336000</v>
      </c>
      <c r="H648" t="s">
        <v>161</v>
      </c>
    </row>
    <row r="649" spans="1:8" x14ac:dyDescent="0.25">
      <c r="A649">
        <v>665</v>
      </c>
      <c r="B649" t="s">
        <v>2496</v>
      </c>
      <c r="C649" t="s">
        <v>23</v>
      </c>
      <c r="D649" t="s">
        <v>2046</v>
      </c>
      <c r="E649" t="s">
        <v>12</v>
      </c>
      <c r="F649" t="s">
        <v>12</v>
      </c>
      <c r="G649" t="s">
        <v>12</v>
      </c>
      <c r="H649" t="s">
        <v>51</v>
      </c>
    </row>
    <row r="650" spans="1:8" x14ac:dyDescent="0.25">
      <c r="A650">
        <v>666</v>
      </c>
      <c r="B650" t="s">
        <v>2499</v>
      </c>
      <c r="C650" t="s">
        <v>23</v>
      </c>
      <c r="D650" t="s">
        <v>2049</v>
      </c>
      <c r="E650" t="s">
        <v>12</v>
      </c>
      <c r="F650" t="s">
        <v>12</v>
      </c>
      <c r="G650" t="s">
        <v>12</v>
      </c>
      <c r="H650" t="s">
        <v>860</v>
      </c>
    </row>
    <row r="651" spans="1:8" x14ac:dyDescent="0.25">
      <c r="A651">
        <v>667</v>
      </c>
      <c r="B651" t="s">
        <v>2499</v>
      </c>
      <c r="C651" t="s">
        <v>23</v>
      </c>
      <c r="D651" t="s">
        <v>2052</v>
      </c>
      <c r="E651" t="s">
        <v>12</v>
      </c>
      <c r="F651" t="s">
        <v>12</v>
      </c>
      <c r="G651" t="s">
        <v>12</v>
      </c>
      <c r="H651" t="s">
        <v>514</v>
      </c>
    </row>
    <row r="652" spans="1:8" x14ac:dyDescent="0.25">
      <c r="A652">
        <v>668</v>
      </c>
      <c r="B652" t="s">
        <v>2504</v>
      </c>
      <c r="C652" t="s">
        <v>23</v>
      </c>
      <c r="D652" t="s">
        <v>2054</v>
      </c>
      <c r="E652" t="s">
        <v>12</v>
      </c>
      <c r="F652" t="s">
        <v>12</v>
      </c>
      <c r="G652" t="s">
        <v>12</v>
      </c>
      <c r="H652" t="s">
        <v>1316</v>
      </c>
    </row>
    <row r="653" spans="1:8" x14ac:dyDescent="0.25">
      <c r="A653">
        <v>669</v>
      </c>
      <c r="B653" t="s">
        <v>2485</v>
      </c>
      <c r="C653" t="s">
        <v>23</v>
      </c>
      <c r="D653" t="s">
        <v>2508</v>
      </c>
      <c r="E653" t="s">
        <v>1138</v>
      </c>
      <c r="F653" t="s">
        <v>20</v>
      </c>
      <c r="G653">
        <v>336000</v>
      </c>
      <c r="H653" t="s">
        <v>161</v>
      </c>
    </row>
    <row r="654" spans="1:8" x14ac:dyDescent="0.25">
      <c r="A654">
        <v>670</v>
      </c>
      <c r="B654" t="s">
        <v>2485</v>
      </c>
      <c r="C654" t="s">
        <v>23</v>
      </c>
      <c r="D654" t="s">
        <v>953</v>
      </c>
      <c r="E654" t="s">
        <v>1138</v>
      </c>
      <c r="F654" t="s">
        <v>20</v>
      </c>
      <c r="G654">
        <v>336000</v>
      </c>
      <c r="H654" t="s">
        <v>161</v>
      </c>
    </row>
    <row r="655" spans="1:8" x14ac:dyDescent="0.25">
      <c r="A655">
        <v>671</v>
      </c>
      <c r="B655" t="s">
        <v>2512</v>
      </c>
      <c r="C655" t="s">
        <v>23</v>
      </c>
      <c r="D655" t="s">
        <v>2204</v>
      </c>
      <c r="E655" t="s">
        <v>12</v>
      </c>
      <c r="F655" t="s">
        <v>12</v>
      </c>
      <c r="G655" t="s">
        <v>12</v>
      </c>
      <c r="H655" t="s">
        <v>1316</v>
      </c>
    </row>
    <row r="656" spans="1:8" x14ac:dyDescent="0.25">
      <c r="A656">
        <v>672</v>
      </c>
      <c r="B656" t="s">
        <v>2485</v>
      </c>
      <c r="C656" t="s">
        <v>23</v>
      </c>
      <c r="D656" t="s">
        <v>2285</v>
      </c>
      <c r="E656" t="s">
        <v>12</v>
      </c>
      <c r="F656" t="s">
        <v>12</v>
      </c>
      <c r="G656" t="s">
        <v>12</v>
      </c>
      <c r="H656" t="s">
        <v>161</v>
      </c>
    </row>
    <row r="657" spans="1:8" x14ac:dyDescent="0.25">
      <c r="A657">
        <v>673</v>
      </c>
      <c r="B657" t="s">
        <v>2516</v>
      </c>
      <c r="C657" t="s">
        <v>23</v>
      </c>
      <c r="D657" t="s">
        <v>2058</v>
      </c>
      <c r="E657" t="s">
        <v>12</v>
      </c>
      <c r="F657" t="s">
        <v>12</v>
      </c>
      <c r="G657" t="s">
        <v>12</v>
      </c>
      <c r="H657" t="s">
        <v>514</v>
      </c>
    </row>
    <row r="658" spans="1:8" x14ac:dyDescent="0.25">
      <c r="A658">
        <v>674</v>
      </c>
      <c r="B658" t="s">
        <v>2485</v>
      </c>
      <c r="C658" t="s">
        <v>23</v>
      </c>
      <c r="D658" t="s">
        <v>590</v>
      </c>
      <c r="E658" t="s">
        <v>12</v>
      </c>
      <c r="F658" t="s">
        <v>12</v>
      </c>
      <c r="G658" t="s">
        <v>12</v>
      </c>
      <c r="H658" t="s">
        <v>588</v>
      </c>
    </row>
    <row r="659" spans="1:8" x14ac:dyDescent="0.25">
      <c r="A659">
        <v>675</v>
      </c>
      <c r="B659" t="s">
        <v>2520</v>
      </c>
      <c r="C659" t="s">
        <v>23</v>
      </c>
      <c r="D659" t="s">
        <v>1624</v>
      </c>
      <c r="E659" t="s">
        <v>2522</v>
      </c>
      <c r="F659" t="s">
        <v>21</v>
      </c>
      <c r="G659">
        <v>240000</v>
      </c>
      <c r="H659" t="s">
        <v>1316</v>
      </c>
    </row>
    <row r="660" spans="1:8" x14ac:dyDescent="0.25">
      <c r="A660">
        <v>676</v>
      </c>
      <c r="B660" t="s">
        <v>2524</v>
      </c>
      <c r="C660" t="s">
        <v>134</v>
      </c>
      <c r="D660" t="s">
        <v>316</v>
      </c>
      <c r="E660" t="s">
        <v>12</v>
      </c>
      <c r="F660" t="s">
        <v>12</v>
      </c>
      <c r="G660" t="s">
        <v>12</v>
      </c>
      <c r="H660" t="s">
        <v>161</v>
      </c>
    </row>
    <row r="661" spans="1:8" x14ac:dyDescent="0.25">
      <c r="A661">
        <v>677</v>
      </c>
      <c r="B661" t="s">
        <v>2526</v>
      </c>
      <c r="D661" t="s">
        <v>1373</v>
      </c>
      <c r="E661" t="s">
        <v>255</v>
      </c>
      <c r="F661" t="s">
        <v>255</v>
      </c>
      <c r="G661" t="s">
        <v>12</v>
      </c>
      <c r="H661" t="s">
        <v>26</v>
      </c>
    </row>
    <row r="662" spans="1:8" x14ac:dyDescent="0.25">
      <c r="A662">
        <v>678</v>
      </c>
      <c r="B662" t="s">
        <v>2528</v>
      </c>
      <c r="C662" t="s">
        <v>134</v>
      </c>
      <c r="D662" t="s">
        <v>321</v>
      </c>
      <c r="E662" t="s">
        <v>12</v>
      </c>
      <c r="F662" t="s">
        <v>12</v>
      </c>
      <c r="G662" t="s">
        <v>12</v>
      </c>
      <c r="H662" t="s">
        <v>17</v>
      </c>
    </row>
    <row r="663" spans="1:8" x14ac:dyDescent="0.25">
      <c r="A663">
        <v>679</v>
      </c>
      <c r="B663" t="s">
        <v>2530</v>
      </c>
      <c r="C663" t="s">
        <v>816</v>
      </c>
      <c r="D663" t="s">
        <v>84</v>
      </c>
      <c r="E663" t="s">
        <v>12</v>
      </c>
      <c r="F663" t="s">
        <v>12</v>
      </c>
      <c r="G663" t="s">
        <v>12</v>
      </c>
      <c r="H663" t="s">
        <v>11</v>
      </c>
    </row>
    <row r="664" spans="1:8" x14ac:dyDescent="0.25">
      <c r="A664">
        <v>680</v>
      </c>
      <c r="B664" t="s">
        <v>2533</v>
      </c>
      <c r="C664" t="s">
        <v>134</v>
      </c>
      <c r="D664" t="s">
        <v>84</v>
      </c>
      <c r="E664" t="s">
        <v>12</v>
      </c>
      <c r="F664" t="s">
        <v>12</v>
      </c>
      <c r="G664" t="s">
        <v>12</v>
      </c>
      <c r="H664" t="s">
        <v>11</v>
      </c>
    </row>
    <row r="665" spans="1:8" x14ac:dyDescent="0.25">
      <c r="A665">
        <v>681</v>
      </c>
      <c r="B665" t="s">
        <v>2535</v>
      </c>
      <c r="C665" t="s">
        <v>109</v>
      </c>
      <c r="D665" t="s">
        <v>84</v>
      </c>
      <c r="E665" t="s">
        <v>12</v>
      </c>
      <c r="F665" t="s">
        <v>12</v>
      </c>
      <c r="G665" t="s">
        <v>12</v>
      </c>
      <c r="H665" t="s">
        <v>11</v>
      </c>
    </row>
    <row r="666" spans="1:8" x14ac:dyDescent="0.25">
      <c r="A666">
        <v>682</v>
      </c>
      <c r="B666" t="s">
        <v>2537</v>
      </c>
      <c r="C666" t="s">
        <v>397</v>
      </c>
      <c r="D666" t="s">
        <v>444</v>
      </c>
      <c r="E666" t="s">
        <v>1682</v>
      </c>
      <c r="F666" t="s">
        <v>12</v>
      </c>
      <c r="G666" t="s">
        <v>12</v>
      </c>
      <c r="H666" t="s">
        <v>51</v>
      </c>
    </row>
    <row r="667" spans="1:8" x14ac:dyDescent="0.25">
      <c r="A667">
        <v>683</v>
      </c>
      <c r="B667" t="s">
        <v>2539</v>
      </c>
      <c r="C667" t="s">
        <v>302</v>
      </c>
      <c r="D667" t="s">
        <v>910</v>
      </c>
      <c r="E667" t="s">
        <v>12</v>
      </c>
      <c r="F667" t="s">
        <v>12</v>
      </c>
      <c r="G667" t="s">
        <v>12</v>
      </c>
      <c r="H667" t="s">
        <v>51</v>
      </c>
    </row>
    <row r="668" spans="1:8" x14ac:dyDescent="0.25">
      <c r="A668">
        <v>684</v>
      </c>
      <c r="B668" t="s">
        <v>2541</v>
      </c>
      <c r="C668" t="s">
        <v>134</v>
      </c>
      <c r="D668" t="s">
        <v>1255</v>
      </c>
      <c r="E668" t="s">
        <v>1862</v>
      </c>
      <c r="F668" t="s">
        <v>544</v>
      </c>
      <c r="G668">
        <v>0.5</v>
      </c>
      <c r="H668" t="s">
        <v>11</v>
      </c>
    </row>
    <row r="669" spans="1:8" x14ac:dyDescent="0.25">
      <c r="A669">
        <v>685</v>
      </c>
      <c r="B669" t="s">
        <v>2543</v>
      </c>
      <c r="C669" t="s">
        <v>23</v>
      </c>
      <c r="D669" t="s">
        <v>861</v>
      </c>
      <c r="E669" t="s">
        <v>12</v>
      </c>
      <c r="F669" t="s">
        <v>12</v>
      </c>
      <c r="G669" t="s">
        <v>12</v>
      </c>
      <c r="H669" t="s">
        <v>500</v>
      </c>
    </row>
    <row r="670" spans="1:8" x14ac:dyDescent="0.25">
      <c r="A670">
        <v>686</v>
      </c>
      <c r="B670" t="s">
        <v>2546</v>
      </c>
      <c r="D670" t="s">
        <v>444</v>
      </c>
      <c r="E670" t="s">
        <v>12</v>
      </c>
      <c r="F670" t="s">
        <v>12</v>
      </c>
      <c r="G670" t="s">
        <v>12</v>
      </c>
      <c r="H670" t="s">
        <v>51</v>
      </c>
    </row>
    <row r="671" spans="1:8" x14ac:dyDescent="0.25">
      <c r="A671">
        <v>687</v>
      </c>
      <c r="B671" t="s">
        <v>2549</v>
      </c>
      <c r="C671" t="s">
        <v>816</v>
      </c>
      <c r="D671" t="s">
        <v>460</v>
      </c>
      <c r="E671" t="s">
        <v>2551</v>
      </c>
      <c r="F671" t="s">
        <v>2552</v>
      </c>
      <c r="G671">
        <v>3.5</v>
      </c>
      <c r="H671" t="s">
        <v>11</v>
      </c>
    </row>
    <row r="672" spans="1:8" x14ac:dyDescent="0.25">
      <c r="A672">
        <v>688</v>
      </c>
      <c r="B672" t="s">
        <v>2554</v>
      </c>
      <c r="C672" t="s">
        <v>134</v>
      </c>
      <c r="D672" t="s">
        <v>852</v>
      </c>
      <c r="E672" t="s">
        <v>12</v>
      </c>
      <c r="F672" t="s">
        <v>12</v>
      </c>
      <c r="G672" t="s">
        <v>12</v>
      </c>
      <c r="H672" t="s">
        <v>11</v>
      </c>
    </row>
    <row r="673" spans="1:8" x14ac:dyDescent="0.25">
      <c r="A673">
        <v>689</v>
      </c>
      <c r="B673" t="s">
        <v>2556</v>
      </c>
      <c r="C673" t="s">
        <v>134</v>
      </c>
      <c r="D673" t="s">
        <v>1538</v>
      </c>
      <c r="E673" t="s">
        <v>12</v>
      </c>
      <c r="F673" t="s">
        <v>12</v>
      </c>
      <c r="G673" t="s">
        <v>12</v>
      </c>
      <c r="H673" t="s">
        <v>11</v>
      </c>
    </row>
    <row r="674" spans="1:8" x14ac:dyDescent="0.25">
      <c r="A674">
        <v>690</v>
      </c>
      <c r="B674" t="s">
        <v>2557</v>
      </c>
      <c r="C674" t="s">
        <v>23</v>
      </c>
      <c r="D674" t="s">
        <v>2559</v>
      </c>
      <c r="E674" t="s">
        <v>12</v>
      </c>
      <c r="F674" t="s">
        <v>12</v>
      </c>
      <c r="G674" t="s">
        <v>12</v>
      </c>
      <c r="H674" t="s">
        <v>26</v>
      </c>
    </row>
    <row r="675" spans="1:8" x14ac:dyDescent="0.25">
      <c r="A675">
        <v>691</v>
      </c>
      <c r="B675" t="s">
        <v>2561</v>
      </c>
      <c r="C675" t="s">
        <v>770</v>
      </c>
      <c r="D675" t="s">
        <v>519</v>
      </c>
      <c r="E675" t="s">
        <v>12</v>
      </c>
      <c r="F675" t="s">
        <v>12</v>
      </c>
      <c r="G675" t="s">
        <v>12</v>
      </c>
      <c r="H675" t="s">
        <v>2404</v>
      </c>
    </row>
    <row r="676" spans="1:8" x14ac:dyDescent="0.25">
      <c r="A676">
        <v>692</v>
      </c>
      <c r="B676" t="s">
        <v>2563</v>
      </c>
      <c r="C676" t="s">
        <v>23</v>
      </c>
      <c r="D676" t="s">
        <v>2565</v>
      </c>
      <c r="E676" t="s">
        <v>12</v>
      </c>
      <c r="F676" t="s">
        <v>12</v>
      </c>
      <c r="G676" t="s">
        <v>12</v>
      </c>
      <c r="H676" t="s">
        <v>1316</v>
      </c>
    </row>
    <row r="677" spans="1:8" x14ac:dyDescent="0.25">
      <c r="A677">
        <v>693</v>
      </c>
      <c r="B677" t="s">
        <v>2567</v>
      </c>
      <c r="C677" t="s">
        <v>68</v>
      </c>
      <c r="D677" t="s">
        <v>915</v>
      </c>
      <c r="E677" t="s">
        <v>2423</v>
      </c>
      <c r="F677" t="s">
        <v>132</v>
      </c>
      <c r="G677">
        <v>0.01</v>
      </c>
      <c r="H677" t="s">
        <v>35</v>
      </c>
    </row>
    <row r="678" spans="1:8" x14ac:dyDescent="0.25">
      <c r="A678">
        <v>694</v>
      </c>
      <c r="B678" t="s">
        <v>2571</v>
      </c>
      <c r="C678" t="s">
        <v>23</v>
      </c>
      <c r="D678" t="s">
        <v>2573</v>
      </c>
      <c r="E678" t="s">
        <v>12</v>
      </c>
      <c r="F678" t="s">
        <v>12</v>
      </c>
      <c r="G678" t="s">
        <v>12</v>
      </c>
      <c r="H678" t="s">
        <v>122</v>
      </c>
    </row>
    <row r="679" spans="1:8" x14ac:dyDescent="0.25">
      <c r="A679">
        <v>695</v>
      </c>
      <c r="B679" t="s">
        <v>2575</v>
      </c>
      <c r="C679" t="s">
        <v>23</v>
      </c>
      <c r="D679" t="s">
        <v>2577</v>
      </c>
      <c r="E679" t="s">
        <v>12</v>
      </c>
      <c r="F679" t="s">
        <v>12</v>
      </c>
      <c r="G679" t="s">
        <v>12</v>
      </c>
      <c r="H679" t="s">
        <v>122</v>
      </c>
    </row>
    <row r="680" spans="1:8" x14ac:dyDescent="0.25">
      <c r="A680">
        <v>696</v>
      </c>
      <c r="B680" t="s">
        <v>2579</v>
      </c>
      <c r="C680" t="s">
        <v>23</v>
      </c>
      <c r="D680" t="s">
        <v>2581</v>
      </c>
      <c r="E680" t="s">
        <v>12</v>
      </c>
      <c r="F680" t="s">
        <v>12</v>
      </c>
      <c r="G680" t="s">
        <v>12</v>
      </c>
      <c r="H680" t="s">
        <v>1316</v>
      </c>
    </row>
    <row r="681" spans="1:8" x14ac:dyDescent="0.25">
      <c r="A681">
        <v>697</v>
      </c>
      <c r="B681" t="s">
        <v>2583</v>
      </c>
      <c r="C681" t="s">
        <v>68</v>
      </c>
      <c r="D681" t="s">
        <v>2585</v>
      </c>
      <c r="E681" t="s">
        <v>491</v>
      </c>
      <c r="F681" t="s">
        <v>12</v>
      </c>
      <c r="G681" t="s">
        <v>12</v>
      </c>
      <c r="H681" t="s">
        <v>488</v>
      </c>
    </row>
    <row r="682" spans="1:8" x14ac:dyDescent="0.25">
      <c r="A682">
        <v>698</v>
      </c>
      <c r="B682" t="s">
        <v>2586</v>
      </c>
      <c r="C682" t="s">
        <v>23</v>
      </c>
      <c r="D682" t="s">
        <v>2348</v>
      </c>
      <c r="E682" t="s">
        <v>180</v>
      </c>
      <c r="F682" t="s">
        <v>20</v>
      </c>
      <c r="G682">
        <v>4000</v>
      </c>
      <c r="H682" t="s">
        <v>26</v>
      </c>
    </row>
    <row r="683" spans="1:8" x14ac:dyDescent="0.25">
      <c r="A683">
        <v>699</v>
      </c>
      <c r="B683" t="s">
        <v>2589</v>
      </c>
      <c r="C683" t="s">
        <v>23</v>
      </c>
      <c r="D683" t="s">
        <v>2592</v>
      </c>
      <c r="E683" t="s">
        <v>1705</v>
      </c>
      <c r="F683" t="s">
        <v>255</v>
      </c>
      <c r="G683">
        <v>883</v>
      </c>
      <c r="H683" t="s">
        <v>26</v>
      </c>
    </row>
    <row r="684" spans="1:8" x14ac:dyDescent="0.25">
      <c r="A684">
        <v>700</v>
      </c>
      <c r="B684" t="s">
        <v>2594</v>
      </c>
      <c r="C684" t="s">
        <v>168</v>
      </c>
      <c r="D684" t="s">
        <v>1672</v>
      </c>
      <c r="E684" t="s">
        <v>186</v>
      </c>
      <c r="F684" t="s">
        <v>187</v>
      </c>
      <c r="G684">
        <v>22.5</v>
      </c>
      <c r="H684" t="s">
        <v>26</v>
      </c>
    </row>
    <row r="685" spans="1:8" x14ac:dyDescent="0.25">
      <c r="A685">
        <v>701</v>
      </c>
      <c r="B685" t="s">
        <v>2597</v>
      </c>
      <c r="C685" t="s">
        <v>168</v>
      </c>
      <c r="D685" t="s">
        <v>2598</v>
      </c>
      <c r="E685" t="s">
        <v>186</v>
      </c>
      <c r="F685" t="s">
        <v>187</v>
      </c>
      <c r="G685">
        <v>22.5</v>
      </c>
      <c r="H685" t="s">
        <v>26</v>
      </c>
    </row>
    <row r="686" spans="1:8" x14ac:dyDescent="0.25">
      <c r="A686">
        <v>702</v>
      </c>
      <c r="B686" t="s">
        <v>2600</v>
      </c>
      <c r="C686" t="s">
        <v>168</v>
      </c>
      <c r="D686" t="s">
        <v>2601</v>
      </c>
      <c r="E686" t="s">
        <v>186</v>
      </c>
      <c r="F686" t="s">
        <v>187</v>
      </c>
      <c r="G686">
        <v>22.5</v>
      </c>
      <c r="H686" t="s">
        <v>26</v>
      </c>
    </row>
    <row r="687" spans="1:8" x14ac:dyDescent="0.25">
      <c r="A687">
        <v>703</v>
      </c>
      <c r="B687" t="s">
        <v>2602</v>
      </c>
      <c r="C687" t="s">
        <v>168</v>
      </c>
      <c r="D687" t="s">
        <v>1149</v>
      </c>
      <c r="E687" t="s">
        <v>20</v>
      </c>
      <c r="F687" t="s">
        <v>256</v>
      </c>
      <c r="G687">
        <v>12000</v>
      </c>
      <c r="H687" t="s">
        <v>17</v>
      </c>
    </row>
    <row r="688" spans="1:8" x14ac:dyDescent="0.25">
      <c r="A688">
        <v>704</v>
      </c>
      <c r="B688" t="s">
        <v>2605</v>
      </c>
      <c r="D688" t="s">
        <v>2606</v>
      </c>
      <c r="E688" t="s">
        <v>12</v>
      </c>
      <c r="F688" t="s">
        <v>12</v>
      </c>
      <c r="G688" t="s">
        <v>12</v>
      </c>
      <c r="H688" t="s">
        <v>1575</v>
      </c>
    </row>
    <row r="689" spans="1:8" x14ac:dyDescent="0.25">
      <c r="A689">
        <v>705</v>
      </c>
      <c r="B689" t="s">
        <v>2608</v>
      </c>
      <c r="C689" t="s">
        <v>633</v>
      </c>
      <c r="D689" t="s">
        <v>1760</v>
      </c>
      <c r="E689" t="s">
        <v>2611</v>
      </c>
      <c r="F689" t="s">
        <v>384</v>
      </c>
      <c r="G689">
        <v>93.2</v>
      </c>
      <c r="H689" t="s">
        <v>190</v>
      </c>
    </row>
    <row r="690" spans="1:8" x14ac:dyDescent="0.25">
      <c r="A690">
        <v>706</v>
      </c>
      <c r="B690" t="s">
        <v>2613</v>
      </c>
      <c r="C690" t="s">
        <v>302</v>
      </c>
      <c r="D690" t="s">
        <v>2615</v>
      </c>
      <c r="E690" t="s">
        <v>2614</v>
      </c>
      <c r="F690" t="s">
        <v>29</v>
      </c>
      <c r="G690" t="s">
        <v>12</v>
      </c>
      <c r="H690" t="s">
        <v>500</v>
      </c>
    </row>
    <row r="691" spans="1:8" x14ac:dyDescent="0.25">
      <c r="A691">
        <v>707</v>
      </c>
      <c r="B691" t="s">
        <v>2617</v>
      </c>
      <c r="C691" t="s">
        <v>68</v>
      </c>
      <c r="D691" t="s">
        <v>2616</v>
      </c>
      <c r="E691" t="s">
        <v>479</v>
      </c>
      <c r="F691" t="s">
        <v>443</v>
      </c>
      <c r="G691">
        <v>12</v>
      </c>
      <c r="H691" t="s">
        <v>11</v>
      </c>
    </row>
    <row r="692" spans="1:8" x14ac:dyDescent="0.25">
      <c r="A692">
        <v>708</v>
      </c>
      <c r="B692" t="s">
        <v>2620</v>
      </c>
      <c r="D692" t="s">
        <v>2622</v>
      </c>
      <c r="E692" t="s">
        <v>2552</v>
      </c>
      <c r="F692" t="s">
        <v>79</v>
      </c>
      <c r="G692">
        <v>0.7</v>
      </c>
      <c r="H692" t="s">
        <v>26</v>
      </c>
    </row>
    <row r="693" spans="1:8" x14ac:dyDescent="0.25">
      <c r="A693">
        <v>709</v>
      </c>
      <c r="B693" t="s">
        <v>2624</v>
      </c>
      <c r="C693" t="s">
        <v>23</v>
      </c>
      <c r="D693" t="s">
        <v>392</v>
      </c>
      <c r="E693" t="s">
        <v>2627</v>
      </c>
      <c r="F693" t="s">
        <v>2628</v>
      </c>
      <c r="G693">
        <v>960000</v>
      </c>
      <c r="H693" t="s">
        <v>190</v>
      </c>
    </row>
    <row r="694" spans="1:8" x14ac:dyDescent="0.25">
      <c r="A694">
        <v>710</v>
      </c>
      <c r="B694" t="s">
        <v>2630</v>
      </c>
      <c r="C694" t="s">
        <v>23</v>
      </c>
      <c r="D694" t="s">
        <v>2104</v>
      </c>
      <c r="E694" t="s">
        <v>12</v>
      </c>
      <c r="F694" t="s">
        <v>12</v>
      </c>
      <c r="G694" t="s">
        <v>12</v>
      </c>
      <c r="H694" t="s">
        <v>51</v>
      </c>
    </row>
    <row r="695" spans="1:8" x14ac:dyDescent="0.25">
      <c r="A695">
        <v>711</v>
      </c>
      <c r="B695" t="s">
        <v>2632</v>
      </c>
      <c r="D695" t="s">
        <v>1245</v>
      </c>
      <c r="E695" t="s">
        <v>12</v>
      </c>
      <c r="F695" t="s">
        <v>12</v>
      </c>
      <c r="G695" t="s">
        <v>12</v>
      </c>
      <c r="H695" t="s">
        <v>190</v>
      </c>
    </row>
    <row r="696" spans="1:8" x14ac:dyDescent="0.25">
      <c r="A696">
        <v>712</v>
      </c>
      <c r="B696" t="s">
        <v>2634</v>
      </c>
      <c r="D696" t="s">
        <v>626</v>
      </c>
      <c r="E696" t="s">
        <v>12</v>
      </c>
      <c r="F696" t="s">
        <v>12</v>
      </c>
      <c r="G696" t="s">
        <v>12</v>
      </c>
      <c r="H696" t="s">
        <v>190</v>
      </c>
    </row>
    <row r="697" spans="1:8" x14ac:dyDescent="0.25">
      <c r="A697">
        <v>713</v>
      </c>
      <c r="B697" t="s">
        <v>2636</v>
      </c>
      <c r="D697" t="s">
        <v>460</v>
      </c>
      <c r="E697" t="s">
        <v>12</v>
      </c>
      <c r="F697" t="s">
        <v>12</v>
      </c>
      <c r="G697" t="s">
        <v>12</v>
      </c>
      <c r="H697" t="s">
        <v>11</v>
      </c>
    </row>
    <row r="698" spans="1:8" x14ac:dyDescent="0.25">
      <c r="A698">
        <v>714</v>
      </c>
      <c r="B698" t="s">
        <v>2637</v>
      </c>
      <c r="C698" t="s">
        <v>263</v>
      </c>
      <c r="D698" t="s">
        <v>2639</v>
      </c>
      <c r="E698" t="s">
        <v>12</v>
      </c>
      <c r="F698" t="s">
        <v>12</v>
      </c>
      <c r="G698" t="s">
        <v>12</v>
      </c>
      <c r="H698" t="s">
        <v>2638</v>
      </c>
    </row>
    <row r="699" spans="1:8" x14ac:dyDescent="0.25">
      <c r="A699">
        <v>715</v>
      </c>
      <c r="B699" t="s">
        <v>2641</v>
      </c>
      <c r="C699" t="s">
        <v>134</v>
      </c>
      <c r="D699" t="s">
        <v>2642</v>
      </c>
      <c r="E699" t="s">
        <v>12</v>
      </c>
      <c r="F699" t="s">
        <v>12</v>
      </c>
      <c r="G699" t="s">
        <v>12</v>
      </c>
      <c r="H699" t="s">
        <v>51</v>
      </c>
    </row>
    <row r="700" spans="1:8" x14ac:dyDescent="0.25">
      <c r="A700">
        <v>716</v>
      </c>
      <c r="B700" t="s">
        <v>2644</v>
      </c>
      <c r="C700" t="s">
        <v>54</v>
      </c>
      <c r="D700" t="s">
        <v>714</v>
      </c>
      <c r="E700" t="s">
        <v>12</v>
      </c>
      <c r="F700" t="s">
        <v>12</v>
      </c>
      <c r="G700" t="s">
        <v>12</v>
      </c>
      <c r="H700" t="s">
        <v>51</v>
      </c>
    </row>
    <row r="701" spans="1:8" x14ac:dyDescent="0.25">
      <c r="A701">
        <v>717</v>
      </c>
      <c r="B701" t="s">
        <v>2644</v>
      </c>
      <c r="C701" t="s">
        <v>54</v>
      </c>
      <c r="D701" t="s">
        <v>714</v>
      </c>
      <c r="E701" t="s">
        <v>12</v>
      </c>
      <c r="F701" t="s">
        <v>12</v>
      </c>
      <c r="G701" t="s">
        <v>12</v>
      </c>
      <c r="H701" t="s">
        <v>51</v>
      </c>
    </row>
    <row r="702" spans="1:8" x14ac:dyDescent="0.25">
      <c r="A702">
        <v>718</v>
      </c>
      <c r="B702" t="s">
        <v>165</v>
      </c>
      <c r="C702" t="s">
        <v>168</v>
      </c>
      <c r="D702" t="s">
        <v>208</v>
      </c>
      <c r="E702" t="s">
        <v>2649</v>
      </c>
      <c r="F702" t="s">
        <v>412</v>
      </c>
      <c r="G702">
        <v>15</v>
      </c>
      <c r="H702" t="s">
        <v>17</v>
      </c>
    </row>
    <row r="703" spans="1:8" x14ac:dyDescent="0.25">
      <c r="A703">
        <v>719</v>
      </c>
      <c r="B703" t="s">
        <v>2651</v>
      </c>
      <c r="C703" t="s">
        <v>168</v>
      </c>
      <c r="D703" t="s">
        <v>40</v>
      </c>
      <c r="E703" t="s">
        <v>1040</v>
      </c>
      <c r="F703" t="s">
        <v>2652</v>
      </c>
      <c r="G703">
        <v>100</v>
      </c>
      <c r="H703" t="s">
        <v>17</v>
      </c>
    </row>
    <row r="704" spans="1:8" x14ac:dyDescent="0.25">
      <c r="A704">
        <v>720</v>
      </c>
      <c r="B704" t="s">
        <v>2654</v>
      </c>
      <c r="C704" t="s">
        <v>263</v>
      </c>
      <c r="D704" t="s">
        <v>12</v>
      </c>
      <c r="E704" t="s">
        <v>12</v>
      </c>
      <c r="F704" t="s">
        <v>12</v>
      </c>
      <c r="G704" t="s">
        <v>12</v>
      </c>
      <c r="H704" t="s">
        <v>51</v>
      </c>
    </row>
    <row r="705" spans="1:8" x14ac:dyDescent="0.25">
      <c r="A705">
        <v>721</v>
      </c>
      <c r="B705" t="s">
        <v>2656</v>
      </c>
      <c r="C705" t="s">
        <v>633</v>
      </c>
      <c r="D705" t="s">
        <v>2659</v>
      </c>
      <c r="E705" t="s">
        <v>2658</v>
      </c>
      <c r="F705" t="s">
        <v>261</v>
      </c>
      <c r="G705">
        <v>50</v>
      </c>
      <c r="H705" t="s">
        <v>11</v>
      </c>
    </row>
    <row r="706" spans="1:8" x14ac:dyDescent="0.25">
      <c r="A706">
        <v>722</v>
      </c>
      <c r="B706" t="s">
        <v>2660</v>
      </c>
      <c r="C706" t="s">
        <v>633</v>
      </c>
      <c r="D706" t="s">
        <v>1913</v>
      </c>
      <c r="E706" t="s">
        <v>12</v>
      </c>
      <c r="F706" t="s">
        <v>12</v>
      </c>
      <c r="G706" t="s">
        <v>12</v>
      </c>
      <c r="H706" t="s">
        <v>112</v>
      </c>
    </row>
    <row r="707" spans="1:8" x14ac:dyDescent="0.25">
      <c r="A707">
        <v>723</v>
      </c>
      <c r="B707" t="s">
        <v>2662</v>
      </c>
      <c r="C707" t="s">
        <v>23</v>
      </c>
      <c r="D707" t="s">
        <v>2664</v>
      </c>
      <c r="E707" t="s">
        <v>1705</v>
      </c>
      <c r="F707" t="s">
        <v>29</v>
      </c>
      <c r="G707" t="s">
        <v>12</v>
      </c>
      <c r="H707" t="s">
        <v>35</v>
      </c>
    </row>
    <row r="708" spans="1:8" x14ac:dyDescent="0.25">
      <c r="A708">
        <v>724</v>
      </c>
      <c r="B708" t="s">
        <v>2666</v>
      </c>
      <c r="C708" t="s">
        <v>134</v>
      </c>
      <c r="D708" t="s">
        <v>321</v>
      </c>
      <c r="E708" t="s">
        <v>12</v>
      </c>
      <c r="F708" t="s">
        <v>12</v>
      </c>
      <c r="G708" t="s">
        <v>12</v>
      </c>
      <c r="H708" t="s">
        <v>17</v>
      </c>
    </row>
    <row r="709" spans="1:8" x14ac:dyDescent="0.25">
      <c r="A709">
        <v>725</v>
      </c>
      <c r="B709" t="s">
        <v>2668</v>
      </c>
      <c r="C709" t="s">
        <v>214</v>
      </c>
      <c r="D709" t="s">
        <v>2670</v>
      </c>
      <c r="E709" t="s">
        <v>1277</v>
      </c>
      <c r="F709" t="s">
        <v>140</v>
      </c>
      <c r="G709">
        <v>40</v>
      </c>
      <c r="H709" t="s">
        <v>11</v>
      </c>
    </row>
    <row r="710" spans="1:8" x14ac:dyDescent="0.25">
      <c r="A710">
        <v>726</v>
      </c>
      <c r="B710" t="s">
        <v>2672</v>
      </c>
      <c r="C710" t="s">
        <v>54</v>
      </c>
      <c r="D710" t="s">
        <v>2673</v>
      </c>
      <c r="E710" t="s">
        <v>12</v>
      </c>
      <c r="F710" t="s">
        <v>12</v>
      </c>
      <c r="G710" t="s">
        <v>12</v>
      </c>
      <c r="H710" t="s">
        <v>43</v>
      </c>
    </row>
    <row r="711" spans="1:8" x14ac:dyDescent="0.25">
      <c r="A711">
        <v>727</v>
      </c>
      <c r="B711" t="s">
        <v>2675</v>
      </c>
      <c r="C711" t="s">
        <v>134</v>
      </c>
      <c r="D711" t="s">
        <v>780</v>
      </c>
      <c r="E711" t="s">
        <v>2677</v>
      </c>
      <c r="F711" t="s">
        <v>2678</v>
      </c>
      <c r="G711">
        <v>5.4</v>
      </c>
      <c r="H711" t="s">
        <v>11</v>
      </c>
    </row>
    <row r="712" spans="1:8" x14ac:dyDescent="0.25">
      <c r="A712">
        <v>728</v>
      </c>
      <c r="B712" t="s">
        <v>2680</v>
      </c>
      <c r="C712" t="s">
        <v>23</v>
      </c>
      <c r="D712" t="s">
        <v>692</v>
      </c>
      <c r="E712" t="s">
        <v>12</v>
      </c>
      <c r="F712" t="s">
        <v>12</v>
      </c>
      <c r="G712" t="s">
        <v>12</v>
      </c>
      <c r="H712" t="s">
        <v>11</v>
      </c>
    </row>
    <row r="713" spans="1:8" x14ac:dyDescent="0.25">
      <c r="A713">
        <v>729</v>
      </c>
      <c r="B713" t="s">
        <v>2683</v>
      </c>
      <c r="C713" t="s">
        <v>23</v>
      </c>
      <c r="D713" t="s">
        <v>2686</v>
      </c>
      <c r="E713" t="s">
        <v>1682</v>
      </c>
      <c r="F713" t="s">
        <v>355</v>
      </c>
      <c r="G713">
        <v>80000</v>
      </c>
      <c r="H713" t="s">
        <v>500</v>
      </c>
    </row>
    <row r="714" spans="1:8" x14ac:dyDescent="0.25">
      <c r="A714">
        <v>730</v>
      </c>
      <c r="B714" t="s">
        <v>2688</v>
      </c>
      <c r="D714" t="s">
        <v>396</v>
      </c>
      <c r="E714" t="s">
        <v>1068</v>
      </c>
      <c r="F714" t="s">
        <v>29</v>
      </c>
      <c r="G714" t="s">
        <v>12</v>
      </c>
      <c r="H714" t="s">
        <v>51</v>
      </c>
    </row>
    <row r="715" spans="1:8" x14ac:dyDescent="0.25">
      <c r="A715">
        <v>731</v>
      </c>
      <c r="B715" t="s">
        <v>2691</v>
      </c>
      <c r="C715" t="s">
        <v>397</v>
      </c>
      <c r="D715" t="s">
        <v>1526</v>
      </c>
      <c r="E715" t="s">
        <v>12</v>
      </c>
      <c r="F715" t="s">
        <v>12</v>
      </c>
      <c r="G715" t="s">
        <v>12</v>
      </c>
      <c r="H715" t="s">
        <v>51</v>
      </c>
    </row>
    <row r="716" spans="1:8" x14ac:dyDescent="0.25">
      <c r="A716">
        <v>732</v>
      </c>
      <c r="B716" t="s">
        <v>2693</v>
      </c>
      <c r="C716" t="s">
        <v>397</v>
      </c>
      <c r="D716" t="s">
        <v>989</v>
      </c>
      <c r="E716" t="s">
        <v>12</v>
      </c>
      <c r="F716" t="s">
        <v>12</v>
      </c>
      <c r="G716" t="s">
        <v>12</v>
      </c>
      <c r="H716" t="s">
        <v>51</v>
      </c>
    </row>
    <row r="717" spans="1:8" x14ac:dyDescent="0.25">
      <c r="A717">
        <v>733</v>
      </c>
      <c r="B717" t="s">
        <v>2696</v>
      </c>
      <c r="D717" t="s">
        <v>2697</v>
      </c>
      <c r="E717" t="s">
        <v>132</v>
      </c>
      <c r="F717" t="s">
        <v>523</v>
      </c>
      <c r="G717" t="s">
        <v>12</v>
      </c>
      <c r="H717" t="s">
        <v>522</v>
      </c>
    </row>
    <row r="718" spans="1:8" x14ac:dyDescent="0.25">
      <c r="A718">
        <v>734</v>
      </c>
      <c r="B718" t="s">
        <v>2699</v>
      </c>
      <c r="C718" t="s">
        <v>397</v>
      </c>
      <c r="D718" t="s">
        <v>876</v>
      </c>
      <c r="E718" t="s">
        <v>12</v>
      </c>
      <c r="F718" t="s">
        <v>12</v>
      </c>
      <c r="G718" t="s">
        <v>12</v>
      </c>
      <c r="H718" t="s">
        <v>17</v>
      </c>
    </row>
    <row r="719" spans="1:8" x14ac:dyDescent="0.25">
      <c r="A719">
        <v>735</v>
      </c>
      <c r="B719" t="s">
        <v>2702</v>
      </c>
      <c r="C719" t="s">
        <v>816</v>
      </c>
      <c r="D719" t="s">
        <v>2701</v>
      </c>
      <c r="E719" t="s">
        <v>1348</v>
      </c>
      <c r="F719" t="s">
        <v>2704</v>
      </c>
      <c r="G719" t="s">
        <v>12</v>
      </c>
      <c r="H719" t="s">
        <v>11</v>
      </c>
    </row>
    <row r="720" spans="1:8" x14ac:dyDescent="0.25">
      <c r="A720">
        <v>736</v>
      </c>
      <c r="B720" t="s">
        <v>2706</v>
      </c>
      <c r="C720" t="s">
        <v>134</v>
      </c>
      <c r="D720" t="s">
        <v>989</v>
      </c>
      <c r="E720" t="s">
        <v>12</v>
      </c>
      <c r="F720" t="s">
        <v>12</v>
      </c>
      <c r="G720" t="s">
        <v>12</v>
      </c>
      <c r="H720" t="s">
        <v>51</v>
      </c>
    </row>
    <row r="721" spans="1:8" x14ac:dyDescent="0.25">
      <c r="A721">
        <v>737</v>
      </c>
      <c r="B721" t="s">
        <v>2708</v>
      </c>
      <c r="C721" t="s">
        <v>302</v>
      </c>
      <c r="D721" t="s">
        <v>385</v>
      </c>
      <c r="E721" t="s">
        <v>1682</v>
      </c>
      <c r="F721" t="s">
        <v>12</v>
      </c>
      <c r="G721" t="s">
        <v>12</v>
      </c>
      <c r="H721" t="s">
        <v>190</v>
      </c>
    </row>
    <row r="722" spans="1:8" x14ac:dyDescent="0.25">
      <c r="A722">
        <v>738</v>
      </c>
      <c r="B722" t="s">
        <v>2710</v>
      </c>
      <c r="C722" t="s">
        <v>209</v>
      </c>
      <c r="D722" t="s">
        <v>2712</v>
      </c>
      <c r="E722" t="s">
        <v>12</v>
      </c>
      <c r="F722" t="s">
        <v>12</v>
      </c>
      <c r="G722" t="s">
        <v>12</v>
      </c>
      <c r="H722" t="s">
        <v>51</v>
      </c>
    </row>
    <row r="723" spans="1:8" x14ac:dyDescent="0.25">
      <c r="A723">
        <v>739</v>
      </c>
      <c r="B723" t="s">
        <v>2714</v>
      </c>
      <c r="C723" t="s">
        <v>54</v>
      </c>
      <c r="D723" t="s">
        <v>2716</v>
      </c>
      <c r="E723" t="s">
        <v>12</v>
      </c>
      <c r="F723" t="s">
        <v>12</v>
      </c>
      <c r="G723" t="s">
        <v>12</v>
      </c>
      <c r="H723" t="s">
        <v>51</v>
      </c>
    </row>
    <row r="724" spans="1:8" x14ac:dyDescent="0.25">
      <c r="A724">
        <v>740</v>
      </c>
      <c r="B724" t="s">
        <v>2641</v>
      </c>
      <c r="C724" t="s">
        <v>134</v>
      </c>
      <c r="D724" t="s">
        <v>2718</v>
      </c>
      <c r="E724" t="s">
        <v>12</v>
      </c>
      <c r="F724" t="s">
        <v>12</v>
      </c>
      <c r="G724" t="s">
        <v>12</v>
      </c>
      <c r="H724" t="s">
        <v>51</v>
      </c>
    </row>
    <row r="725" spans="1:8" x14ac:dyDescent="0.25">
      <c r="A725">
        <v>741</v>
      </c>
      <c r="B725" t="s">
        <v>2720</v>
      </c>
      <c r="C725" t="s">
        <v>134</v>
      </c>
      <c r="D725" t="s">
        <v>2721</v>
      </c>
      <c r="E725" t="s">
        <v>12</v>
      </c>
      <c r="F725" t="s">
        <v>12</v>
      </c>
      <c r="G725" t="s">
        <v>12</v>
      </c>
      <c r="H725" t="s">
        <v>51</v>
      </c>
    </row>
    <row r="726" spans="1:8" x14ac:dyDescent="0.25">
      <c r="A726">
        <v>742</v>
      </c>
      <c r="B726" t="s">
        <v>2723</v>
      </c>
      <c r="D726" t="s">
        <v>2721</v>
      </c>
      <c r="E726" t="s">
        <v>12</v>
      </c>
      <c r="F726" t="s">
        <v>12</v>
      </c>
      <c r="G726" t="s">
        <v>12</v>
      </c>
      <c r="H726" t="s">
        <v>51</v>
      </c>
    </row>
    <row r="727" spans="1:8" x14ac:dyDescent="0.25">
      <c r="A727">
        <v>743</v>
      </c>
      <c r="B727" t="s">
        <v>2726</v>
      </c>
      <c r="D727" t="s">
        <v>2721</v>
      </c>
      <c r="E727" t="s">
        <v>12</v>
      </c>
      <c r="F727" t="s">
        <v>12</v>
      </c>
      <c r="G727" t="s">
        <v>12</v>
      </c>
      <c r="H727" t="s">
        <v>51</v>
      </c>
    </row>
    <row r="728" spans="1:8" x14ac:dyDescent="0.25">
      <c r="A728">
        <v>744</v>
      </c>
      <c r="B728" t="s">
        <v>2729</v>
      </c>
      <c r="C728" t="s">
        <v>263</v>
      </c>
      <c r="D728" t="s">
        <v>2730</v>
      </c>
      <c r="E728" t="s">
        <v>261</v>
      </c>
      <c r="F728" t="s">
        <v>29</v>
      </c>
      <c r="G728">
        <v>1000</v>
      </c>
      <c r="H728" t="s">
        <v>17</v>
      </c>
    </row>
    <row r="729" spans="1:8" x14ac:dyDescent="0.25">
      <c r="A729">
        <v>745</v>
      </c>
      <c r="B729" t="s">
        <v>2732</v>
      </c>
      <c r="C729" t="s">
        <v>263</v>
      </c>
      <c r="D729" t="s">
        <v>2733</v>
      </c>
      <c r="E729" t="s">
        <v>1475</v>
      </c>
      <c r="F729" t="s">
        <v>1476</v>
      </c>
      <c r="G729">
        <v>17</v>
      </c>
      <c r="H729" t="s">
        <v>860</v>
      </c>
    </row>
    <row r="730" spans="1:8" x14ac:dyDescent="0.25">
      <c r="A730">
        <v>746</v>
      </c>
      <c r="B730" t="s">
        <v>2735</v>
      </c>
      <c r="C730" t="s">
        <v>263</v>
      </c>
      <c r="D730" t="s">
        <v>2736</v>
      </c>
      <c r="E730" t="s">
        <v>2124</v>
      </c>
      <c r="F730" t="s">
        <v>2272</v>
      </c>
      <c r="G730">
        <v>25</v>
      </c>
      <c r="H730" t="s">
        <v>654</v>
      </c>
    </row>
    <row r="731" spans="1:8" x14ac:dyDescent="0.25">
      <c r="A731">
        <v>747</v>
      </c>
      <c r="B731" t="s">
        <v>2735</v>
      </c>
      <c r="C731" t="s">
        <v>263</v>
      </c>
      <c r="D731" t="s">
        <v>2360</v>
      </c>
      <c r="E731" t="s">
        <v>2124</v>
      </c>
      <c r="F731" t="s">
        <v>2272</v>
      </c>
      <c r="G731">
        <v>25</v>
      </c>
      <c r="H731" t="s">
        <v>654</v>
      </c>
    </row>
    <row r="732" spans="1:8" x14ac:dyDescent="0.25">
      <c r="A732">
        <v>748</v>
      </c>
      <c r="B732" t="s">
        <v>2740</v>
      </c>
      <c r="C732" t="s">
        <v>209</v>
      </c>
      <c r="D732" t="s">
        <v>2739</v>
      </c>
      <c r="E732" t="s">
        <v>12</v>
      </c>
      <c r="F732" t="s">
        <v>12</v>
      </c>
      <c r="G732" t="s">
        <v>12</v>
      </c>
      <c r="H732" t="s">
        <v>17</v>
      </c>
    </row>
    <row r="733" spans="1:8" x14ac:dyDescent="0.25">
      <c r="A733">
        <v>749</v>
      </c>
      <c r="B733" t="s">
        <v>2743</v>
      </c>
      <c r="C733" t="s">
        <v>23</v>
      </c>
      <c r="D733" t="s">
        <v>941</v>
      </c>
      <c r="E733" t="s">
        <v>2744</v>
      </c>
      <c r="F733" t="s">
        <v>2745</v>
      </c>
      <c r="G733" t="s">
        <v>12</v>
      </c>
      <c r="H733" t="s">
        <v>11</v>
      </c>
    </row>
    <row r="734" spans="1:8" x14ac:dyDescent="0.25">
      <c r="A734">
        <v>750</v>
      </c>
      <c r="B734" t="s">
        <v>2747</v>
      </c>
      <c r="C734" t="s">
        <v>134</v>
      </c>
      <c r="D734" t="s">
        <v>780</v>
      </c>
      <c r="E734" t="s">
        <v>2749</v>
      </c>
      <c r="F734" t="s">
        <v>1883</v>
      </c>
      <c r="G734">
        <v>32.200000000000003</v>
      </c>
      <c r="H734" t="s">
        <v>11</v>
      </c>
    </row>
    <row r="735" spans="1:8" x14ac:dyDescent="0.25">
      <c r="A735">
        <v>751</v>
      </c>
      <c r="B735" t="s">
        <v>2751</v>
      </c>
      <c r="C735" t="s">
        <v>397</v>
      </c>
      <c r="D735" t="s">
        <v>1526</v>
      </c>
      <c r="E735" t="s">
        <v>12</v>
      </c>
      <c r="F735" t="s">
        <v>12</v>
      </c>
      <c r="G735" t="s">
        <v>12</v>
      </c>
      <c r="H735" t="s">
        <v>51</v>
      </c>
    </row>
    <row r="736" spans="1:8" x14ac:dyDescent="0.25">
      <c r="A736">
        <v>752</v>
      </c>
      <c r="B736" t="s">
        <v>2753</v>
      </c>
      <c r="D736" t="s">
        <v>861</v>
      </c>
      <c r="E736" t="s">
        <v>12</v>
      </c>
      <c r="F736" t="s">
        <v>12</v>
      </c>
      <c r="G736" t="s">
        <v>12</v>
      </c>
      <c r="H736" t="s">
        <v>26</v>
      </c>
    </row>
    <row r="737" spans="1:8" x14ac:dyDescent="0.25">
      <c r="A737">
        <v>753</v>
      </c>
      <c r="B737" t="s">
        <v>2755</v>
      </c>
      <c r="C737" t="s">
        <v>302</v>
      </c>
      <c r="D737" t="s">
        <v>2757</v>
      </c>
      <c r="E737" t="s">
        <v>2756</v>
      </c>
      <c r="F737" t="s">
        <v>12</v>
      </c>
      <c r="G737" t="s">
        <v>12</v>
      </c>
      <c r="H737" t="s">
        <v>500</v>
      </c>
    </row>
    <row r="738" spans="1:8" x14ac:dyDescent="0.25">
      <c r="A738">
        <v>754</v>
      </c>
      <c r="B738" t="s">
        <v>2755</v>
      </c>
      <c r="C738" t="s">
        <v>302</v>
      </c>
      <c r="D738" t="s">
        <v>2759</v>
      </c>
      <c r="E738" t="s">
        <v>12</v>
      </c>
      <c r="F738" t="s">
        <v>12</v>
      </c>
      <c r="G738" t="s">
        <v>12</v>
      </c>
      <c r="H738" t="s">
        <v>26</v>
      </c>
    </row>
    <row r="739" spans="1:8" x14ac:dyDescent="0.25">
      <c r="A739">
        <v>755</v>
      </c>
      <c r="B739" t="s">
        <v>2761</v>
      </c>
      <c r="D739" t="s">
        <v>505</v>
      </c>
      <c r="E739" t="s">
        <v>12</v>
      </c>
      <c r="F739" t="s">
        <v>12</v>
      </c>
      <c r="G739" t="s">
        <v>12</v>
      </c>
      <c r="H739" t="s">
        <v>63</v>
      </c>
    </row>
    <row r="740" spans="1:8" x14ac:dyDescent="0.25">
      <c r="A740">
        <v>756</v>
      </c>
      <c r="B740" t="s">
        <v>2763</v>
      </c>
      <c r="C740" t="s">
        <v>23</v>
      </c>
      <c r="D740" t="s">
        <v>1654</v>
      </c>
      <c r="E740" t="s">
        <v>2766</v>
      </c>
      <c r="F740" t="s">
        <v>2652</v>
      </c>
      <c r="G740">
        <v>120000</v>
      </c>
      <c r="H740" t="s">
        <v>130</v>
      </c>
    </row>
    <row r="741" spans="1:8" x14ac:dyDescent="0.25">
      <c r="A741">
        <v>757</v>
      </c>
      <c r="B741" t="s">
        <v>2763</v>
      </c>
      <c r="C741" t="s">
        <v>23</v>
      </c>
      <c r="D741" t="s">
        <v>133</v>
      </c>
      <c r="E741" t="s">
        <v>12</v>
      </c>
      <c r="F741" t="s">
        <v>12</v>
      </c>
      <c r="G741" t="s">
        <v>12</v>
      </c>
      <c r="H741" t="s">
        <v>130</v>
      </c>
    </row>
    <row r="742" spans="1:8" x14ac:dyDescent="0.25">
      <c r="A742">
        <v>758</v>
      </c>
      <c r="B742" t="s">
        <v>2770</v>
      </c>
      <c r="D742" t="s">
        <v>444</v>
      </c>
      <c r="E742" t="s">
        <v>269</v>
      </c>
      <c r="F742" t="s">
        <v>12</v>
      </c>
      <c r="G742" t="s">
        <v>12</v>
      </c>
      <c r="H742" t="s">
        <v>161</v>
      </c>
    </row>
    <row r="743" spans="1:8" x14ac:dyDescent="0.25">
      <c r="A743">
        <v>759</v>
      </c>
      <c r="B743" t="s">
        <v>2772</v>
      </c>
      <c r="C743" t="s">
        <v>209</v>
      </c>
      <c r="D743" t="s">
        <v>2774</v>
      </c>
      <c r="E743" t="s">
        <v>12</v>
      </c>
      <c r="F743" t="s">
        <v>12</v>
      </c>
      <c r="G743" t="s">
        <v>12</v>
      </c>
      <c r="H743" t="s">
        <v>35</v>
      </c>
    </row>
    <row r="744" spans="1:8" x14ac:dyDescent="0.25">
      <c r="A744">
        <v>760</v>
      </c>
      <c r="B744" t="s">
        <v>2776</v>
      </c>
      <c r="C744" t="s">
        <v>23</v>
      </c>
      <c r="D744" t="s">
        <v>2780</v>
      </c>
      <c r="E744" t="s">
        <v>2779</v>
      </c>
      <c r="F744" t="s">
        <v>809</v>
      </c>
      <c r="G744">
        <v>14000</v>
      </c>
      <c r="H744" t="s">
        <v>112</v>
      </c>
    </row>
    <row r="745" spans="1:8" x14ac:dyDescent="0.25">
      <c r="A745">
        <v>761</v>
      </c>
      <c r="B745" t="s">
        <v>2776</v>
      </c>
      <c r="C745" t="s">
        <v>23</v>
      </c>
      <c r="D745" t="s">
        <v>2783</v>
      </c>
      <c r="E745" t="s">
        <v>2779</v>
      </c>
      <c r="F745" t="s">
        <v>809</v>
      </c>
      <c r="G745">
        <v>14000</v>
      </c>
      <c r="H745" t="s">
        <v>112</v>
      </c>
    </row>
    <row r="746" spans="1:8" x14ac:dyDescent="0.25">
      <c r="A746">
        <v>762</v>
      </c>
      <c r="B746" t="s">
        <v>2776</v>
      </c>
      <c r="C746" t="s">
        <v>23</v>
      </c>
      <c r="D746" t="s">
        <v>2785</v>
      </c>
      <c r="E746" t="s">
        <v>2779</v>
      </c>
      <c r="F746" t="s">
        <v>809</v>
      </c>
      <c r="G746">
        <v>14000</v>
      </c>
      <c r="H746" t="s">
        <v>112</v>
      </c>
    </row>
    <row r="747" spans="1:8" x14ac:dyDescent="0.25">
      <c r="A747">
        <v>763</v>
      </c>
      <c r="B747" t="s">
        <v>2787</v>
      </c>
      <c r="D747" t="s">
        <v>1538</v>
      </c>
      <c r="E747" t="s">
        <v>12</v>
      </c>
      <c r="F747" t="s">
        <v>12</v>
      </c>
      <c r="G747" t="s">
        <v>12</v>
      </c>
      <c r="H747" t="s">
        <v>11</v>
      </c>
    </row>
    <row r="748" spans="1:8" x14ac:dyDescent="0.25">
      <c r="A748">
        <v>764</v>
      </c>
      <c r="B748" t="s">
        <v>2790</v>
      </c>
      <c r="C748" t="s">
        <v>302</v>
      </c>
      <c r="D748" t="s">
        <v>2793</v>
      </c>
      <c r="E748" t="s">
        <v>2792</v>
      </c>
      <c r="F748" t="s">
        <v>2069</v>
      </c>
      <c r="G748">
        <v>2.4</v>
      </c>
      <c r="H748" t="s">
        <v>43</v>
      </c>
    </row>
    <row r="749" spans="1:8" x14ac:dyDescent="0.25">
      <c r="A749">
        <v>765</v>
      </c>
      <c r="B749" t="s">
        <v>2795</v>
      </c>
      <c r="C749" t="s">
        <v>68</v>
      </c>
      <c r="D749" t="s">
        <v>1216</v>
      </c>
      <c r="E749" t="s">
        <v>871</v>
      </c>
      <c r="F749" t="s">
        <v>2100</v>
      </c>
      <c r="G749">
        <v>4</v>
      </c>
      <c r="H749" t="s">
        <v>11</v>
      </c>
    </row>
    <row r="750" spans="1:8" x14ac:dyDescent="0.25">
      <c r="A750">
        <v>766</v>
      </c>
      <c r="B750" t="s">
        <v>2798</v>
      </c>
      <c r="C750" t="s">
        <v>68</v>
      </c>
      <c r="D750" t="s">
        <v>885</v>
      </c>
      <c r="E750" t="s">
        <v>2801</v>
      </c>
      <c r="F750" t="s">
        <v>728</v>
      </c>
      <c r="G750">
        <v>6.3</v>
      </c>
      <c r="H750" t="s">
        <v>11</v>
      </c>
    </row>
    <row r="751" spans="1:8" x14ac:dyDescent="0.25">
      <c r="A751">
        <v>767</v>
      </c>
      <c r="B751" t="s">
        <v>2803</v>
      </c>
      <c r="C751" t="s">
        <v>68</v>
      </c>
      <c r="D751" t="s">
        <v>2805</v>
      </c>
      <c r="E751" t="s">
        <v>697</v>
      </c>
      <c r="F751" t="s">
        <v>21</v>
      </c>
      <c r="G751">
        <v>115</v>
      </c>
      <c r="H751" t="s">
        <v>11</v>
      </c>
    </row>
    <row r="752" spans="1:8" x14ac:dyDescent="0.25">
      <c r="A752">
        <v>768</v>
      </c>
      <c r="B752" t="s">
        <v>2807</v>
      </c>
      <c r="C752" t="s">
        <v>68</v>
      </c>
      <c r="D752" t="s">
        <v>668</v>
      </c>
      <c r="E752" t="s">
        <v>2124</v>
      </c>
      <c r="F752" t="s">
        <v>2808</v>
      </c>
      <c r="G752">
        <v>4</v>
      </c>
      <c r="H752" t="s">
        <v>11</v>
      </c>
    </row>
    <row r="753" spans="1:8" x14ac:dyDescent="0.25">
      <c r="A753">
        <v>769</v>
      </c>
      <c r="B753" t="s">
        <v>2810</v>
      </c>
      <c r="C753" t="s">
        <v>68</v>
      </c>
      <c r="D753" t="s">
        <v>668</v>
      </c>
      <c r="E753" t="s">
        <v>2812</v>
      </c>
      <c r="F753" t="s">
        <v>765</v>
      </c>
      <c r="G753">
        <v>25</v>
      </c>
      <c r="H753" t="s">
        <v>11</v>
      </c>
    </row>
    <row r="754" spans="1:8" x14ac:dyDescent="0.25">
      <c r="A754">
        <v>770</v>
      </c>
      <c r="B754" t="s">
        <v>2814</v>
      </c>
      <c r="C754" t="s">
        <v>54</v>
      </c>
      <c r="D754" t="s">
        <v>1842</v>
      </c>
      <c r="E754" t="s">
        <v>728</v>
      </c>
      <c r="F754" t="s">
        <v>29</v>
      </c>
      <c r="G754">
        <v>1.5</v>
      </c>
      <c r="H754" t="s">
        <v>26</v>
      </c>
    </row>
    <row r="755" spans="1:8" x14ac:dyDescent="0.25">
      <c r="A755">
        <v>771</v>
      </c>
      <c r="B755" t="s">
        <v>2818</v>
      </c>
      <c r="C755" t="s">
        <v>209</v>
      </c>
      <c r="D755" t="s">
        <v>167</v>
      </c>
      <c r="E755" t="s">
        <v>1951</v>
      </c>
      <c r="F755" t="s">
        <v>2820</v>
      </c>
      <c r="G755" t="s">
        <v>12</v>
      </c>
      <c r="H755" t="s">
        <v>11</v>
      </c>
    </row>
    <row r="756" spans="1:8" x14ac:dyDescent="0.25">
      <c r="A756">
        <v>772</v>
      </c>
      <c r="B756" t="s">
        <v>2818</v>
      </c>
      <c r="C756" t="s">
        <v>209</v>
      </c>
      <c r="D756" t="s">
        <v>2435</v>
      </c>
      <c r="E756" t="s">
        <v>12</v>
      </c>
      <c r="F756" t="s">
        <v>1677</v>
      </c>
      <c r="G756">
        <v>60000</v>
      </c>
      <c r="H756" t="s">
        <v>190</v>
      </c>
    </row>
    <row r="757" spans="1:8" x14ac:dyDescent="0.25">
      <c r="A757">
        <v>773</v>
      </c>
      <c r="B757" t="s">
        <v>2823</v>
      </c>
      <c r="C757" t="s">
        <v>209</v>
      </c>
      <c r="D757" t="s">
        <v>2827</v>
      </c>
      <c r="E757" t="s">
        <v>2825</v>
      </c>
      <c r="F757" t="s">
        <v>2826</v>
      </c>
      <c r="G757">
        <v>105000</v>
      </c>
      <c r="H757" t="s">
        <v>63</v>
      </c>
    </row>
    <row r="758" spans="1:8" x14ac:dyDescent="0.25">
      <c r="A758">
        <v>774</v>
      </c>
      <c r="B758" t="s">
        <v>2829</v>
      </c>
      <c r="C758" t="s">
        <v>209</v>
      </c>
      <c r="D758" t="s">
        <v>2832</v>
      </c>
      <c r="E758" t="s">
        <v>609</v>
      </c>
      <c r="F758" t="s">
        <v>2831</v>
      </c>
      <c r="G758" t="s">
        <v>12</v>
      </c>
      <c r="H758" t="s">
        <v>63</v>
      </c>
    </row>
    <row r="759" spans="1:8" x14ac:dyDescent="0.25">
      <c r="A759">
        <v>775</v>
      </c>
      <c r="B759" t="s">
        <v>2834</v>
      </c>
      <c r="C759" t="s">
        <v>209</v>
      </c>
      <c r="D759" t="s">
        <v>2837</v>
      </c>
      <c r="E759" t="s">
        <v>241</v>
      </c>
      <c r="F759" t="s">
        <v>12</v>
      </c>
      <c r="G759" t="s">
        <v>12</v>
      </c>
      <c r="H759" t="s">
        <v>2835</v>
      </c>
    </row>
    <row r="760" spans="1:8" x14ac:dyDescent="0.25">
      <c r="A760">
        <v>776</v>
      </c>
      <c r="B760" t="s">
        <v>2839</v>
      </c>
      <c r="C760" t="s">
        <v>209</v>
      </c>
      <c r="D760" t="s">
        <v>2843</v>
      </c>
      <c r="E760" t="s">
        <v>2841</v>
      </c>
      <c r="F760" t="s">
        <v>2842</v>
      </c>
      <c r="G760">
        <v>300000</v>
      </c>
      <c r="H760" t="s">
        <v>654</v>
      </c>
    </row>
    <row r="761" spans="1:8" x14ac:dyDescent="0.25">
      <c r="A761">
        <v>777</v>
      </c>
      <c r="B761" t="s">
        <v>2823</v>
      </c>
      <c r="C761" t="s">
        <v>209</v>
      </c>
      <c r="D761" t="s">
        <v>2849</v>
      </c>
      <c r="E761" t="s">
        <v>2847</v>
      </c>
      <c r="F761" t="s">
        <v>2848</v>
      </c>
      <c r="G761">
        <v>1478000</v>
      </c>
      <c r="H761" t="s">
        <v>161</v>
      </c>
    </row>
    <row r="762" spans="1:8" x14ac:dyDescent="0.25">
      <c r="A762">
        <v>778</v>
      </c>
      <c r="B762" t="s">
        <v>2823</v>
      </c>
      <c r="C762" t="s">
        <v>209</v>
      </c>
      <c r="D762" t="s">
        <v>2855</v>
      </c>
      <c r="E762" t="s">
        <v>2853</v>
      </c>
      <c r="F762" t="s">
        <v>2854</v>
      </c>
      <c r="G762">
        <v>600000</v>
      </c>
      <c r="H762" t="s">
        <v>17</v>
      </c>
    </row>
    <row r="763" spans="1:8" x14ac:dyDescent="0.25">
      <c r="A763">
        <v>779</v>
      </c>
      <c r="B763" t="s">
        <v>2857</v>
      </c>
      <c r="C763" t="s">
        <v>209</v>
      </c>
      <c r="D763" t="s">
        <v>2859</v>
      </c>
      <c r="E763" t="s">
        <v>12</v>
      </c>
      <c r="F763" t="s">
        <v>12</v>
      </c>
      <c r="G763" t="s">
        <v>12</v>
      </c>
      <c r="H763" t="s">
        <v>122</v>
      </c>
    </row>
    <row r="764" spans="1:8" x14ac:dyDescent="0.25">
      <c r="A764">
        <v>780</v>
      </c>
      <c r="B764" t="s">
        <v>2861</v>
      </c>
      <c r="C764" t="s">
        <v>209</v>
      </c>
      <c r="D764" t="s">
        <v>2864</v>
      </c>
      <c r="E764" t="s">
        <v>2863</v>
      </c>
      <c r="F764" t="s">
        <v>12</v>
      </c>
      <c r="G764">
        <v>300000</v>
      </c>
      <c r="H764" t="s">
        <v>699</v>
      </c>
    </row>
    <row r="765" spans="1:8" x14ac:dyDescent="0.25">
      <c r="A765">
        <v>781</v>
      </c>
      <c r="B765" t="s">
        <v>2866</v>
      </c>
      <c r="C765" t="s">
        <v>209</v>
      </c>
      <c r="D765" t="s">
        <v>2868</v>
      </c>
      <c r="E765" t="s">
        <v>12</v>
      </c>
      <c r="F765" t="s">
        <v>12</v>
      </c>
      <c r="G765" t="s">
        <v>12</v>
      </c>
      <c r="H765" t="s">
        <v>11</v>
      </c>
    </row>
    <row r="766" spans="1:8" x14ac:dyDescent="0.25">
      <c r="A766">
        <v>782</v>
      </c>
      <c r="B766" t="s">
        <v>2870</v>
      </c>
      <c r="C766" t="s">
        <v>209</v>
      </c>
      <c r="D766" t="s">
        <v>2875</v>
      </c>
      <c r="E766" t="s">
        <v>2873</v>
      </c>
      <c r="F766" t="s">
        <v>2874</v>
      </c>
      <c r="G766">
        <v>117000</v>
      </c>
      <c r="H766" t="s">
        <v>17</v>
      </c>
    </row>
    <row r="767" spans="1:8" x14ac:dyDescent="0.25">
      <c r="A767">
        <v>783</v>
      </c>
      <c r="B767" t="s">
        <v>2877</v>
      </c>
      <c r="C767" t="s">
        <v>209</v>
      </c>
      <c r="D767" t="s">
        <v>2878</v>
      </c>
      <c r="E767" t="s">
        <v>12</v>
      </c>
      <c r="F767" t="s">
        <v>12</v>
      </c>
      <c r="G767" t="s">
        <v>12</v>
      </c>
      <c r="H767" t="s">
        <v>1316</v>
      </c>
    </row>
    <row r="768" spans="1:8" x14ac:dyDescent="0.25">
      <c r="A768">
        <v>784</v>
      </c>
      <c r="B768" t="s">
        <v>2880</v>
      </c>
      <c r="C768" t="s">
        <v>209</v>
      </c>
      <c r="D768" t="s">
        <v>2868</v>
      </c>
      <c r="E768" t="s">
        <v>12</v>
      </c>
      <c r="F768" t="s">
        <v>12</v>
      </c>
      <c r="G768" t="s">
        <v>12</v>
      </c>
      <c r="H768" t="s">
        <v>11</v>
      </c>
    </row>
    <row r="769" spans="1:8" x14ac:dyDescent="0.25">
      <c r="A769">
        <v>785</v>
      </c>
      <c r="B769" t="s">
        <v>2883</v>
      </c>
      <c r="C769" t="s">
        <v>209</v>
      </c>
      <c r="D769" t="s">
        <v>2886</v>
      </c>
      <c r="E769" t="s">
        <v>12</v>
      </c>
      <c r="F769" t="s">
        <v>2885</v>
      </c>
      <c r="G769">
        <v>32000</v>
      </c>
      <c r="H769" t="s">
        <v>51</v>
      </c>
    </row>
    <row r="770" spans="1:8" x14ac:dyDescent="0.25">
      <c r="A770">
        <v>786</v>
      </c>
      <c r="B770" t="s">
        <v>2888</v>
      </c>
      <c r="C770" t="s">
        <v>209</v>
      </c>
      <c r="D770" t="s">
        <v>2893</v>
      </c>
      <c r="E770" t="s">
        <v>2891</v>
      </c>
      <c r="F770" t="s">
        <v>2892</v>
      </c>
      <c r="G770">
        <v>680000</v>
      </c>
      <c r="H770" t="s">
        <v>500</v>
      </c>
    </row>
    <row r="771" spans="1:8" x14ac:dyDescent="0.25">
      <c r="A771">
        <v>787</v>
      </c>
      <c r="B771" t="s">
        <v>2888</v>
      </c>
      <c r="C771" t="s">
        <v>209</v>
      </c>
      <c r="D771" t="s">
        <v>2897</v>
      </c>
      <c r="E771" t="s">
        <v>12</v>
      </c>
      <c r="F771" t="s">
        <v>12</v>
      </c>
      <c r="G771" t="s">
        <v>12</v>
      </c>
      <c r="H771" t="s">
        <v>2895</v>
      </c>
    </row>
    <row r="772" spans="1:8" x14ac:dyDescent="0.25">
      <c r="A772">
        <v>788</v>
      </c>
      <c r="B772" t="s">
        <v>2888</v>
      </c>
      <c r="C772" t="s">
        <v>209</v>
      </c>
      <c r="D772" t="s">
        <v>2733</v>
      </c>
      <c r="E772" t="s">
        <v>12</v>
      </c>
      <c r="F772" t="s">
        <v>12</v>
      </c>
      <c r="G772" t="s">
        <v>12</v>
      </c>
      <c r="H772" t="s">
        <v>860</v>
      </c>
    </row>
    <row r="773" spans="1:8" x14ac:dyDescent="0.25">
      <c r="A773">
        <v>789</v>
      </c>
      <c r="B773" t="s">
        <v>2900</v>
      </c>
      <c r="C773" t="s">
        <v>209</v>
      </c>
      <c r="D773" t="s">
        <v>2901</v>
      </c>
      <c r="E773" t="s">
        <v>12</v>
      </c>
      <c r="F773" t="s">
        <v>12</v>
      </c>
      <c r="G773" t="s">
        <v>12</v>
      </c>
      <c r="H773" t="s">
        <v>11</v>
      </c>
    </row>
    <row r="774" spans="1:8" x14ac:dyDescent="0.25">
      <c r="A774">
        <v>790</v>
      </c>
      <c r="B774" t="s">
        <v>2903</v>
      </c>
      <c r="C774" t="s">
        <v>302</v>
      </c>
      <c r="D774" t="s">
        <v>2904</v>
      </c>
      <c r="E774" t="s">
        <v>12</v>
      </c>
      <c r="F774" t="s">
        <v>12</v>
      </c>
      <c r="G774" t="s">
        <v>12</v>
      </c>
      <c r="H774" t="s">
        <v>161</v>
      </c>
    </row>
    <row r="775" spans="1:8" x14ac:dyDescent="0.25">
      <c r="A775">
        <v>791</v>
      </c>
      <c r="B775" t="s">
        <v>2906</v>
      </c>
      <c r="C775" t="s">
        <v>214</v>
      </c>
      <c r="D775" t="s">
        <v>167</v>
      </c>
      <c r="E775" t="s">
        <v>2907</v>
      </c>
      <c r="F775" t="s">
        <v>39</v>
      </c>
      <c r="G775" t="s">
        <v>12</v>
      </c>
      <c r="H775" t="s">
        <v>11</v>
      </c>
    </row>
    <row r="776" spans="1:8" x14ac:dyDescent="0.25">
      <c r="A776">
        <v>792</v>
      </c>
      <c r="B776" t="s">
        <v>2909</v>
      </c>
      <c r="C776" t="s">
        <v>68</v>
      </c>
      <c r="D776" t="s">
        <v>897</v>
      </c>
      <c r="E776" t="s">
        <v>2321</v>
      </c>
      <c r="F776" t="s">
        <v>2911</v>
      </c>
      <c r="G776">
        <v>1</v>
      </c>
      <c r="H776" t="s">
        <v>112</v>
      </c>
    </row>
    <row r="777" spans="1:8" x14ac:dyDescent="0.25">
      <c r="A777">
        <v>793</v>
      </c>
      <c r="B777" t="s">
        <v>2913</v>
      </c>
      <c r="C777" t="s">
        <v>68</v>
      </c>
      <c r="D777" t="s">
        <v>668</v>
      </c>
      <c r="E777" t="s">
        <v>12</v>
      </c>
      <c r="F777" t="s">
        <v>12</v>
      </c>
      <c r="G777" t="s">
        <v>12</v>
      </c>
      <c r="H777" t="s">
        <v>11</v>
      </c>
    </row>
    <row r="778" spans="1:8" x14ac:dyDescent="0.25">
      <c r="A778">
        <v>794</v>
      </c>
      <c r="B778" t="s">
        <v>2915</v>
      </c>
      <c r="C778" t="s">
        <v>68</v>
      </c>
      <c r="D778" t="s">
        <v>2917</v>
      </c>
      <c r="E778" t="s">
        <v>180</v>
      </c>
      <c r="F778" t="s">
        <v>2124</v>
      </c>
      <c r="G778">
        <v>0.32</v>
      </c>
      <c r="H778" t="s">
        <v>43</v>
      </c>
    </row>
    <row r="779" spans="1:8" x14ac:dyDescent="0.25">
      <c r="A779">
        <v>795</v>
      </c>
      <c r="B779" t="s">
        <v>2919</v>
      </c>
      <c r="C779" t="s">
        <v>214</v>
      </c>
      <c r="D779" t="s">
        <v>1467</v>
      </c>
      <c r="E779" t="s">
        <v>609</v>
      </c>
      <c r="F779" t="s">
        <v>2921</v>
      </c>
      <c r="G779">
        <v>5000</v>
      </c>
      <c r="H779" t="s">
        <v>17</v>
      </c>
    </row>
    <row r="780" spans="1:8" x14ac:dyDescent="0.25">
      <c r="A780">
        <v>796</v>
      </c>
      <c r="B780" t="s">
        <v>2923</v>
      </c>
      <c r="C780" t="s">
        <v>302</v>
      </c>
      <c r="D780" t="s">
        <v>1224</v>
      </c>
      <c r="E780" t="s">
        <v>12</v>
      </c>
      <c r="F780" t="s">
        <v>12</v>
      </c>
      <c r="G780" t="s">
        <v>12</v>
      </c>
      <c r="H780" t="s">
        <v>300</v>
      </c>
    </row>
    <row r="781" spans="1:8" x14ac:dyDescent="0.25">
      <c r="A781">
        <v>797</v>
      </c>
      <c r="B781" t="s">
        <v>2925</v>
      </c>
      <c r="C781" t="s">
        <v>54</v>
      </c>
      <c r="D781" t="s">
        <v>915</v>
      </c>
      <c r="E781" t="s">
        <v>2928</v>
      </c>
      <c r="F781" t="s">
        <v>2929</v>
      </c>
      <c r="G781">
        <v>0.12</v>
      </c>
      <c r="H781" t="s">
        <v>11</v>
      </c>
    </row>
    <row r="782" spans="1:8" x14ac:dyDescent="0.25">
      <c r="A782">
        <v>798</v>
      </c>
      <c r="B782" t="s">
        <v>2931</v>
      </c>
      <c r="C782" t="s">
        <v>54</v>
      </c>
      <c r="D782" t="s">
        <v>2934</v>
      </c>
      <c r="E782" t="s">
        <v>180</v>
      </c>
      <c r="F782" t="s">
        <v>746</v>
      </c>
      <c r="G782">
        <v>3</v>
      </c>
      <c r="H782" t="s">
        <v>26</v>
      </c>
    </row>
    <row r="783" spans="1:8" x14ac:dyDescent="0.25">
      <c r="A783">
        <v>799</v>
      </c>
      <c r="B783" t="s">
        <v>2919</v>
      </c>
      <c r="C783" t="s">
        <v>214</v>
      </c>
      <c r="D783" t="s">
        <v>175</v>
      </c>
      <c r="E783" t="s">
        <v>12</v>
      </c>
      <c r="F783" t="s">
        <v>12</v>
      </c>
      <c r="G783" t="s">
        <v>12</v>
      </c>
      <c r="H783" t="s">
        <v>170</v>
      </c>
    </row>
    <row r="784" spans="1:8" x14ac:dyDescent="0.25">
      <c r="A784">
        <v>800</v>
      </c>
      <c r="B784" t="s">
        <v>2919</v>
      </c>
      <c r="C784" t="s">
        <v>214</v>
      </c>
      <c r="D784" t="s">
        <v>12</v>
      </c>
      <c r="E784" t="s">
        <v>12</v>
      </c>
      <c r="F784" t="s">
        <v>12</v>
      </c>
      <c r="G784" t="s">
        <v>12</v>
      </c>
      <c r="H784" t="s">
        <v>1051</v>
      </c>
    </row>
    <row r="785" spans="1:8" x14ac:dyDescent="0.25">
      <c r="A785">
        <v>801</v>
      </c>
      <c r="B785" t="s">
        <v>2919</v>
      </c>
      <c r="C785" t="s">
        <v>214</v>
      </c>
      <c r="D785" t="s">
        <v>2941</v>
      </c>
      <c r="E785" t="s">
        <v>12</v>
      </c>
      <c r="F785" t="s">
        <v>12</v>
      </c>
      <c r="G785">
        <v>220</v>
      </c>
      <c r="H785" t="s">
        <v>122</v>
      </c>
    </row>
    <row r="786" spans="1:8" x14ac:dyDescent="0.25">
      <c r="A786">
        <v>802</v>
      </c>
      <c r="B786" t="s">
        <v>2919</v>
      </c>
      <c r="C786" t="s">
        <v>214</v>
      </c>
      <c r="D786" t="s">
        <v>172</v>
      </c>
      <c r="E786" t="s">
        <v>12</v>
      </c>
      <c r="F786" t="s">
        <v>12</v>
      </c>
      <c r="G786" t="s">
        <v>12</v>
      </c>
      <c r="H786" t="s">
        <v>170</v>
      </c>
    </row>
    <row r="787" spans="1:8" x14ac:dyDescent="0.25">
      <c r="A787">
        <v>803</v>
      </c>
      <c r="B787" t="s">
        <v>2944</v>
      </c>
      <c r="C787" t="s">
        <v>68</v>
      </c>
      <c r="D787" t="s">
        <v>40</v>
      </c>
      <c r="E787" t="s">
        <v>390</v>
      </c>
      <c r="F787" t="s">
        <v>2395</v>
      </c>
      <c r="G787">
        <v>400</v>
      </c>
      <c r="H787" t="s">
        <v>17</v>
      </c>
    </row>
    <row r="788" spans="1:8" x14ac:dyDescent="0.25">
      <c r="A788">
        <v>804</v>
      </c>
      <c r="B788" t="s">
        <v>2947</v>
      </c>
      <c r="C788" t="s">
        <v>68</v>
      </c>
      <c r="D788" t="s">
        <v>40</v>
      </c>
      <c r="E788" t="s">
        <v>390</v>
      </c>
      <c r="F788" t="s">
        <v>2395</v>
      </c>
      <c r="G788">
        <v>400</v>
      </c>
      <c r="H788" t="s">
        <v>17</v>
      </c>
    </row>
    <row r="789" spans="1:8" x14ac:dyDescent="0.25">
      <c r="A789">
        <v>805</v>
      </c>
      <c r="B789" t="s">
        <v>2950</v>
      </c>
      <c r="C789" t="s">
        <v>109</v>
      </c>
      <c r="D789" t="s">
        <v>798</v>
      </c>
      <c r="E789" t="s">
        <v>2951</v>
      </c>
      <c r="F789" t="s">
        <v>2952</v>
      </c>
      <c r="G789" t="s">
        <v>12</v>
      </c>
      <c r="H789" t="s">
        <v>11</v>
      </c>
    </row>
    <row r="790" spans="1:8" x14ac:dyDescent="0.25">
      <c r="A790">
        <v>806</v>
      </c>
      <c r="B790" t="s">
        <v>2950</v>
      </c>
      <c r="C790" t="s">
        <v>109</v>
      </c>
      <c r="D790" t="s">
        <v>108</v>
      </c>
      <c r="E790" t="s">
        <v>12</v>
      </c>
      <c r="F790" t="s">
        <v>12</v>
      </c>
      <c r="G790" t="s">
        <v>12</v>
      </c>
      <c r="H790" t="s">
        <v>26</v>
      </c>
    </row>
    <row r="791" spans="1:8" x14ac:dyDescent="0.25">
      <c r="A791">
        <v>807</v>
      </c>
      <c r="B791" t="s">
        <v>2955</v>
      </c>
      <c r="C791" t="s">
        <v>23</v>
      </c>
      <c r="D791" t="s">
        <v>919</v>
      </c>
      <c r="E791" t="s">
        <v>491</v>
      </c>
      <c r="F791" t="s">
        <v>449</v>
      </c>
      <c r="G791">
        <v>0.25</v>
      </c>
      <c r="H791" t="s">
        <v>11</v>
      </c>
    </row>
    <row r="792" spans="1:8" x14ac:dyDescent="0.25">
      <c r="A792">
        <v>808</v>
      </c>
      <c r="B792" t="s">
        <v>2959</v>
      </c>
      <c r="C792" t="s">
        <v>68</v>
      </c>
      <c r="D792" t="s">
        <v>450</v>
      </c>
      <c r="E792" t="s">
        <v>2961</v>
      </c>
      <c r="F792" t="s">
        <v>132</v>
      </c>
      <c r="G792" t="s">
        <v>12</v>
      </c>
      <c r="H792" t="s">
        <v>35</v>
      </c>
    </row>
    <row r="793" spans="1:8" x14ac:dyDescent="0.25">
      <c r="A793">
        <v>809</v>
      </c>
      <c r="B793" t="s">
        <v>2959</v>
      </c>
      <c r="C793" t="s">
        <v>68</v>
      </c>
      <c r="D793" t="s">
        <v>919</v>
      </c>
      <c r="E793" t="s">
        <v>1471</v>
      </c>
      <c r="F793" t="s">
        <v>433</v>
      </c>
      <c r="G793" t="s">
        <v>12</v>
      </c>
      <c r="H793" t="s">
        <v>35</v>
      </c>
    </row>
    <row r="794" spans="1:8" x14ac:dyDescent="0.25">
      <c r="A794">
        <v>810</v>
      </c>
      <c r="B794" t="s">
        <v>2965</v>
      </c>
      <c r="C794" t="s">
        <v>23</v>
      </c>
      <c r="D794" t="s">
        <v>2968</v>
      </c>
      <c r="E794" t="s">
        <v>2218</v>
      </c>
      <c r="F794" t="s">
        <v>2967</v>
      </c>
      <c r="G794">
        <v>2000</v>
      </c>
      <c r="H794" t="s">
        <v>11</v>
      </c>
    </row>
    <row r="795" spans="1:8" x14ac:dyDescent="0.25">
      <c r="A795">
        <v>811</v>
      </c>
      <c r="B795" t="s">
        <v>2969</v>
      </c>
      <c r="C795" t="s">
        <v>214</v>
      </c>
      <c r="D795" t="s">
        <v>2970</v>
      </c>
      <c r="E795" t="s">
        <v>1277</v>
      </c>
      <c r="F795" t="s">
        <v>140</v>
      </c>
      <c r="G795">
        <v>40</v>
      </c>
      <c r="H795" t="s">
        <v>11</v>
      </c>
    </row>
    <row r="796" spans="1:8" x14ac:dyDescent="0.25">
      <c r="A796">
        <v>812</v>
      </c>
      <c r="B796" t="s">
        <v>2972</v>
      </c>
      <c r="C796" t="s">
        <v>493</v>
      </c>
      <c r="D796" t="s">
        <v>1538</v>
      </c>
      <c r="E796" t="s">
        <v>12</v>
      </c>
      <c r="F796" t="s">
        <v>12</v>
      </c>
      <c r="G796" t="s">
        <v>12</v>
      </c>
      <c r="H796" t="s">
        <v>488</v>
      </c>
    </row>
    <row r="797" spans="1:8" x14ac:dyDescent="0.25">
      <c r="A797">
        <v>813</v>
      </c>
      <c r="B797" t="s">
        <v>2975</v>
      </c>
      <c r="C797" t="s">
        <v>493</v>
      </c>
      <c r="D797" t="s">
        <v>1538</v>
      </c>
      <c r="E797" t="s">
        <v>12</v>
      </c>
      <c r="F797" t="s">
        <v>12</v>
      </c>
      <c r="G797" t="s">
        <v>12</v>
      </c>
      <c r="H797" t="s">
        <v>488</v>
      </c>
    </row>
    <row r="798" spans="1:8" x14ac:dyDescent="0.25">
      <c r="A798">
        <v>814</v>
      </c>
      <c r="B798" t="s">
        <v>2978</v>
      </c>
      <c r="C798" t="s">
        <v>23</v>
      </c>
      <c r="D798" t="s">
        <v>1538</v>
      </c>
      <c r="E798" t="s">
        <v>12</v>
      </c>
      <c r="F798" t="s">
        <v>12</v>
      </c>
      <c r="G798" t="s">
        <v>12</v>
      </c>
      <c r="H798" t="s">
        <v>488</v>
      </c>
    </row>
    <row r="799" spans="1:8" x14ac:dyDescent="0.25">
      <c r="A799">
        <v>815</v>
      </c>
      <c r="B799" t="s">
        <v>2981</v>
      </c>
      <c r="C799" t="s">
        <v>23</v>
      </c>
      <c r="D799" t="s">
        <v>1538</v>
      </c>
      <c r="E799" t="s">
        <v>12</v>
      </c>
      <c r="F799" t="s">
        <v>12</v>
      </c>
      <c r="G799" t="s">
        <v>12</v>
      </c>
      <c r="H799" t="s">
        <v>488</v>
      </c>
    </row>
    <row r="800" spans="1:8" x14ac:dyDescent="0.25">
      <c r="A800">
        <v>816</v>
      </c>
      <c r="B800" t="s">
        <v>2984</v>
      </c>
      <c r="C800" t="s">
        <v>23</v>
      </c>
      <c r="D800" t="s">
        <v>1538</v>
      </c>
      <c r="E800" t="s">
        <v>12</v>
      </c>
      <c r="F800" t="s">
        <v>12</v>
      </c>
      <c r="G800" t="s">
        <v>12</v>
      </c>
      <c r="H800" t="s">
        <v>488</v>
      </c>
    </row>
    <row r="801" spans="1:8" x14ac:dyDescent="0.25">
      <c r="A801">
        <v>817</v>
      </c>
      <c r="B801" t="s">
        <v>2987</v>
      </c>
      <c r="C801" t="s">
        <v>134</v>
      </c>
      <c r="D801" t="s">
        <v>119</v>
      </c>
      <c r="E801" t="s">
        <v>312</v>
      </c>
      <c r="F801" t="s">
        <v>531</v>
      </c>
      <c r="G801" t="s">
        <v>12</v>
      </c>
      <c r="H801" t="s">
        <v>117</v>
      </c>
    </row>
    <row r="802" spans="1:8" x14ac:dyDescent="0.25">
      <c r="A802">
        <v>818</v>
      </c>
      <c r="B802" t="s">
        <v>2989</v>
      </c>
      <c r="D802" t="s">
        <v>1216</v>
      </c>
      <c r="E802" t="s">
        <v>218</v>
      </c>
      <c r="F802" t="s">
        <v>218</v>
      </c>
      <c r="G802">
        <v>0.21</v>
      </c>
      <c r="H802" t="s">
        <v>11</v>
      </c>
    </row>
    <row r="803" spans="1:8" x14ac:dyDescent="0.25">
      <c r="A803">
        <v>819</v>
      </c>
      <c r="B803" t="s">
        <v>2992</v>
      </c>
      <c r="C803" t="s">
        <v>134</v>
      </c>
      <c r="D803" t="s">
        <v>505</v>
      </c>
      <c r="E803" t="s">
        <v>12</v>
      </c>
      <c r="F803" t="s">
        <v>12</v>
      </c>
      <c r="G803" t="s">
        <v>12</v>
      </c>
      <c r="H803" t="s">
        <v>63</v>
      </c>
    </row>
    <row r="804" spans="1:8" x14ac:dyDescent="0.25">
      <c r="A804">
        <v>820</v>
      </c>
      <c r="B804" t="s">
        <v>2994</v>
      </c>
      <c r="C804" t="s">
        <v>134</v>
      </c>
      <c r="D804" t="s">
        <v>48</v>
      </c>
      <c r="E804" t="s">
        <v>2996</v>
      </c>
      <c r="F804" t="s">
        <v>2997</v>
      </c>
      <c r="G804">
        <v>0.51200000000000001</v>
      </c>
      <c r="H804" t="s">
        <v>11</v>
      </c>
    </row>
    <row r="805" spans="1:8" x14ac:dyDescent="0.25">
      <c r="A805">
        <v>821</v>
      </c>
      <c r="B805" t="s">
        <v>2999</v>
      </c>
      <c r="C805" t="s">
        <v>134</v>
      </c>
      <c r="D805" t="s">
        <v>48</v>
      </c>
      <c r="E805" t="s">
        <v>3001</v>
      </c>
      <c r="F805" t="s">
        <v>3002</v>
      </c>
      <c r="G805">
        <v>23</v>
      </c>
      <c r="H805" t="s">
        <v>11</v>
      </c>
    </row>
    <row r="806" spans="1:8" x14ac:dyDescent="0.25">
      <c r="A806">
        <v>822</v>
      </c>
      <c r="B806" t="s">
        <v>3004</v>
      </c>
      <c r="C806" t="s">
        <v>134</v>
      </c>
      <c r="D806" t="s">
        <v>48</v>
      </c>
      <c r="E806" t="s">
        <v>1732</v>
      </c>
      <c r="F806" t="s">
        <v>3005</v>
      </c>
      <c r="G806" t="s">
        <v>12</v>
      </c>
      <c r="H806" t="s">
        <v>11</v>
      </c>
    </row>
    <row r="807" spans="1:8" x14ac:dyDescent="0.25">
      <c r="A807">
        <v>823</v>
      </c>
      <c r="B807" t="s">
        <v>3007</v>
      </c>
      <c r="C807" t="s">
        <v>134</v>
      </c>
      <c r="D807" t="s">
        <v>3008</v>
      </c>
      <c r="E807" t="s">
        <v>12</v>
      </c>
      <c r="F807" t="s">
        <v>12</v>
      </c>
      <c r="G807" t="s">
        <v>12</v>
      </c>
      <c r="H807" t="s">
        <v>117</v>
      </c>
    </row>
    <row r="808" spans="1:8" x14ac:dyDescent="0.25">
      <c r="A808">
        <v>824</v>
      </c>
      <c r="B808" t="s">
        <v>3007</v>
      </c>
      <c r="C808" t="s">
        <v>134</v>
      </c>
      <c r="D808" t="s">
        <v>3010</v>
      </c>
      <c r="E808" t="s">
        <v>12</v>
      </c>
      <c r="F808" t="s">
        <v>12</v>
      </c>
      <c r="G808" t="s">
        <v>12</v>
      </c>
      <c r="H808" t="s">
        <v>112</v>
      </c>
    </row>
    <row r="809" spans="1:8" x14ac:dyDescent="0.25">
      <c r="A809">
        <v>825</v>
      </c>
      <c r="B809" t="s">
        <v>3012</v>
      </c>
      <c r="D809" t="s">
        <v>497</v>
      </c>
      <c r="E809" t="s">
        <v>12</v>
      </c>
      <c r="F809" t="s">
        <v>12</v>
      </c>
      <c r="G809" t="s">
        <v>12</v>
      </c>
      <c r="H809" t="s">
        <v>500</v>
      </c>
    </row>
    <row r="810" spans="1:8" x14ac:dyDescent="0.25">
      <c r="A810">
        <v>826</v>
      </c>
      <c r="B810" t="s">
        <v>3014</v>
      </c>
      <c r="C810" t="s">
        <v>134</v>
      </c>
      <c r="D810" t="s">
        <v>3015</v>
      </c>
      <c r="E810" t="s">
        <v>12</v>
      </c>
      <c r="F810" t="s">
        <v>12</v>
      </c>
      <c r="G810" t="s">
        <v>12</v>
      </c>
      <c r="H810" t="s">
        <v>43</v>
      </c>
    </row>
    <row r="811" spans="1:8" x14ac:dyDescent="0.25">
      <c r="A811">
        <v>827</v>
      </c>
      <c r="B811" t="s">
        <v>3017</v>
      </c>
      <c r="C811" t="s">
        <v>134</v>
      </c>
      <c r="D811" t="s">
        <v>3015</v>
      </c>
      <c r="E811" t="s">
        <v>12</v>
      </c>
      <c r="F811" t="s">
        <v>12</v>
      </c>
      <c r="G811" t="s">
        <v>12</v>
      </c>
      <c r="H811" t="s">
        <v>43</v>
      </c>
    </row>
    <row r="812" spans="1:8" x14ac:dyDescent="0.25">
      <c r="A812">
        <v>828</v>
      </c>
      <c r="B812" t="s">
        <v>3019</v>
      </c>
      <c r="C812" t="s">
        <v>134</v>
      </c>
      <c r="D812" t="s">
        <v>3020</v>
      </c>
      <c r="E812" t="s">
        <v>12</v>
      </c>
      <c r="F812" t="s">
        <v>12</v>
      </c>
      <c r="G812" t="s">
        <v>12</v>
      </c>
      <c r="H812" t="s">
        <v>112</v>
      </c>
    </row>
    <row r="813" spans="1:8" x14ac:dyDescent="0.25">
      <c r="A813">
        <v>829</v>
      </c>
      <c r="B813" t="s">
        <v>3022</v>
      </c>
      <c r="D813" t="s">
        <v>3020</v>
      </c>
      <c r="E813" t="s">
        <v>12</v>
      </c>
      <c r="F813" t="s">
        <v>12</v>
      </c>
      <c r="G813" t="s">
        <v>12</v>
      </c>
      <c r="H813" t="s">
        <v>112</v>
      </c>
    </row>
    <row r="814" spans="1:8" x14ac:dyDescent="0.25">
      <c r="A814">
        <v>830</v>
      </c>
      <c r="B814" t="s">
        <v>3024</v>
      </c>
      <c r="C814" t="s">
        <v>109</v>
      </c>
      <c r="D814" t="s">
        <v>675</v>
      </c>
      <c r="E814" t="s">
        <v>12</v>
      </c>
      <c r="F814" t="s">
        <v>12</v>
      </c>
      <c r="G814" t="s">
        <v>12</v>
      </c>
      <c r="H814" t="s">
        <v>43</v>
      </c>
    </row>
    <row r="815" spans="1:8" x14ac:dyDescent="0.25">
      <c r="A815">
        <v>831</v>
      </c>
      <c r="B815" t="s">
        <v>3026</v>
      </c>
      <c r="C815" t="s">
        <v>134</v>
      </c>
      <c r="D815" t="s">
        <v>3027</v>
      </c>
      <c r="E815" t="s">
        <v>12</v>
      </c>
      <c r="F815" t="s">
        <v>12</v>
      </c>
      <c r="G815" t="s">
        <v>12</v>
      </c>
      <c r="H815" t="s">
        <v>43</v>
      </c>
    </row>
    <row r="816" spans="1:8" x14ac:dyDescent="0.25">
      <c r="A816">
        <v>832</v>
      </c>
      <c r="B816" t="s">
        <v>3029</v>
      </c>
      <c r="D816" t="s">
        <v>3031</v>
      </c>
      <c r="E816" t="s">
        <v>12</v>
      </c>
      <c r="F816" t="s">
        <v>12</v>
      </c>
      <c r="G816" t="s">
        <v>12</v>
      </c>
      <c r="H816" t="s">
        <v>2404</v>
      </c>
    </row>
    <row r="817" spans="1:8" x14ac:dyDescent="0.25">
      <c r="A817">
        <v>833</v>
      </c>
      <c r="B817" t="s">
        <v>3033</v>
      </c>
      <c r="D817" t="s">
        <v>3034</v>
      </c>
      <c r="E817" t="s">
        <v>12</v>
      </c>
      <c r="F817" t="s">
        <v>12</v>
      </c>
      <c r="G817" t="s">
        <v>12</v>
      </c>
      <c r="H817" t="s">
        <v>2404</v>
      </c>
    </row>
    <row r="818" spans="1:8" x14ac:dyDescent="0.25">
      <c r="A818">
        <v>834</v>
      </c>
      <c r="B818" t="s">
        <v>3036</v>
      </c>
      <c r="C818" t="s">
        <v>134</v>
      </c>
      <c r="D818" t="s">
        <v>3037</v>
      </c>
      <c r="E818" t="s">
        <v>12</v>
      </c>
      <c r="F818" t="s">
        <v>12</v>
      </c>
      <c r="G818" t="s">
        <v>12</v>
      </c>
      <c r="H818" t="s">
        <v>2404</v>
      </c>
    </row>
    <row r="819" spans="1:8" x14ac:dyDescent="0.25">
      <c r="A819">
        <v>835</v>
      </c>
      <c r="B819" t="s">
        <v>3039</v>
      </c>
      <c r="C819" t="s">
        <v>109</v>
      </c>
      <c r="D819" t="s">
        <v>3040</v>
      </c>
      <c r="E819" t="s">
        <v>12</v>
      </c>
      <c r="F819" t="s">
        <v>12</v>
      </c>
      <c r="G819" t="s">
        <v>12</v>
      </c>
      <c r="H819" t="s">
        <v>2404</v>
      </c>
    </row>
    <row r="820" spans="1:8" x14ac:dyDescent="0.25">
      <c r="A820">
        <v>836</v>
      </c>
      <c r="B820" t="s">
        <v>3042</v>
      </c>
      <c r="C820" t="s">
        <v>134</v>
      </c>
      <c r="D820" t="s">
        <v>3027</v>
      </c>
      <c r="E820" t="s">
        <v>12</v>
      </c>
      <c r="F820" t="s">
        <v>12</v>
      </c>
      <c r="G820" t="s">
        <v>12</v>
      </c>
      <c r="H820" t="s">
        <v>43</v>
      </c>
    </row>
    <row r="821" spans="1:8" x14ac:dyDescent="0.25">
      <c r="A821">
        <v>837</v>
      </c>
      <c r="B821" t="s">
        <v>3044</v>
      </c>
      <c r="D821" t="s">
        <v>3045</v>
      </c>
      <c r="E821" t="s">
        <v>12</v>
      </c>
      <c r="F821" t="s">
        <v>12</v>
      </c>
      <c r="G821" t="s">
        <v>12</v>
      </c>
      <c r="H821" t="s">
        <v>43</v>
      </c>
    </row>
    <row r="822" spans="1:8" x14ac:dyDescent="0.25">
      <c r="A822">
        <v>838</v>
      </c>
      <c r="B822" t="s">
        <v>3047</v>
      </c>
      <c r="C822" t="s">
        <v>68</v>
      </c>
      <c r="D822" t="s">
        <v>1630</v>
      </c>
      <c r="E822" t="s">
        <v>808</v>
      </c>
      <c r="F822" t="s">
        <v>39</v>
      </c>
      <c r="G822">
        <v>25000</v>
      </c>
      <c r="H822" t="s">
        <v>17</v>
      </c>
    </row>
    <row r="823" spans="1:8" x14ac:dyDescent="0.25">
      <c r="A823">
        <v>839</v>
      </c>
      <c r="B823" t="s">
        <v>3051</v>
      </c>
      <c r="C823" t="s">
        <v>68</v>
      </c>
      <c r="D823" t="s">
        <v>22</v>
      </c>
      <c r="E823" t="s">
        <v>384</v>
      </c>
      <c r="F823" t="s">
        <v>140</v>
      </c>
      <c r="G823">
        <v>20000</v>
      </c>
      <c r="H823" t="s">
        <v>17</v>
      </c>
    </row>
    <row r="824" spans="1:8" x14ac:dyDescent="0.25">
      <c r="A824">
        <v>840</v>
      </c>
      <c r="B824" t="s">
        <v>3054</v>
      </c>
      <c r="D824" t="s">
        <v>3055</v>
      </c>
      <c r="E824" t="s">
        <v>12</v>
      </c>
      <c r="F824" t="s">
        <v>12</v>
      </c>
      <c r="G824" t="s">
        <v>12</v>
      </c>
      <c r="H824" t="s">
        <v>112</v>
      </c>
    </row>
    <row r="825" spans="1:8" x14ac:dyDescent="0.25">
      <c r="A825">
        <v>841</v>
      </c>
      <c r="B825" t="s">
        <v>3057</v>
      </c>
      <c r="C825" t="s">
        <v>134</v>
      </c>
      <c r="D825" t="s">
        <v>3055</v>
      </c>
      <c r="E825" t="s">
        <v>12</v>
      </c>
      <c r="F825" t="s">
        <v>12</v>
      </c>
      <c r="G825" t="s">
        <v>12</v>
      </c>
      <c r="H825" t="s">
        <v>112</v>
      </c>
    </row>
    <row r="826" spans="1:8" x14ac:dyDescent="0.25">
      <c r="A826">
        <v>842</v>
      </c>
      <c r="B826" t="s">
        <v>3059</v>
      </c>
      <c r="C826" t="s">
        <v>134</v>
      </c>
      <c r="D826" t="s">
        <v>3060</v>
      </c>
      <c r="E826" t="s">
        <v>12</v>
      </c>
      <c r="F826" t="s">
        <v>12</v>
      </c>
      <c r="G826" t="s">
        <v>12</v>
      </c>
      <c r="H826" t="s">
        <v>112</v>
      </c>
    </row>
    <row r="827" spans="1:8" x14ac:dyDescent="0.25">
      <c r="A827">
        <v>843</v>
      </c>
      <c r="B827" t="s">
        <v>3062</v>
      </c>
      <c r="C827" t="s">
        <v>134</v>
      </c>
      <c r="D827" t="s">
        <v>3060</v>
      </c>
      <c r="E827" t="s">
        <v>12</v>
      </c>
      <c r="F827" t="s">
        <v>12</v>
      </c>
      <c r="G827" t="s">
        <v>12</v>
      </c>
      <c r="H827" t="s">
        <v>112</v>
      </c>
    </row>
    <row r="828" spans="1:8" x14ac:dyDescent="0.25">
      <c r="A828">
        <v>844</v>
      </c>
      <c r="B828" t="s">
        <v>3064</v>
      </c>
      <c r="C828" t="s">
        <v>134</v>
      </c>
      <c r="D828" t="s">
        <v>648</v>
      </c>
      <c r="E828" t="s">
        <v>3065</v>
      </c>
      <c r="F828" t="s">
        <v>1476</v>
      </c>
      <c r="G828">
        <v>0.6</v>
      </c>
      <c r="H828" t="s">
        <v>11</v>
      </c>
    </row>
    <row r="829" spans="1:8" x14ac:dyDescent="0.25">
      <c r="A829">
        <v>845</v>
      </c>
      <c r="B829" t="s">
        <v>3067</v>
      </c>
      <c r="D829" t="s">
        <v>3068</v>
      </c>
      <c r="E829" t="s">
        <v>12</v>
      </c>
      <c r="F829" t="s">
        <v>12</v>
      </c>
      <c r="G829" t="s">
        <v>12</v>
      </c>
      <c r="H829" t="s">
        <v>2404</v>
      </c>
    </row>
    <row r="830" spans="1:8" x14ac:dyDescent="0.25">
      <c r="A830">
        <v>846</v>
      </c>
      <c r="B830" t="s">
        <v>3070</v>
      </c>
      <c r="C830" t="s">
        <v>134</v>
      </c>
      <c r="D830" t="s">
        <v>3068</v>
      </c>
      <c r="E830" t="s">
        <v>12</v>
      </c>
      <c r="F830" t="s">
        <v>12</v>
      </c>
      <c r="G830" t="s">
        <v>12</v>
      </c>
      <c r="H830" t="s">
        <v>2404</v>
      </c>
    </row>
    <row r="831" spans="1:8" x14ac:dyDescent="0.25">
      <c r="A831">
        <v>847</v>
      </c>
      <c r="B831" t="s">
        <v>3072</v>
      </c>
      <c r="C831" t="s">
        <v>109</v>
      </c>
      <c r="D831" t="s">
        <v>3073</v>
      </c>
      <c r="E831" t="s">
        <v>12</v>
      </c>
      <c r="F831" t="s">
        <v>12</v>
      </c>
      <c r="G831" t="s">
        <v>12</v>
      </c>
      <c r="H831" t="s">
        <v>2404</v>
      </c>
    </row>
    <row r="832" spans="1:8" x14ac:dyDescent="0.25">
      <c r="A832">
        <v>848</v>
      </c>
      <c r="B832" t="s">
        <v>3075</v>
      </c>
      <c r="D832" t="s">
        <v>3068</v>
      </c>
      <c r="E832" t="s">
        <v>12</v>
      </c>
      <c r="F832" t="s">
        <v>12</v>
      </c>
      <c r="G832" t="s">
        <v>12</v>
      </c>
      <c r="H832" t="s">
        <v>488</v>
      </c>
    </row>
    <row r="833" spans="1:8" x14ac:dyDescent="0.25">
      <c r="A833">
        <v>849</v>
      </c>
      <c r="B833" t="s">
        <v>3078</v>
      </c>
      <c r="D833" t="s">
        <v>3068</v>
      </c>
      <c r="E833" t="s">
        <v>12</v>
      </c>
      <c r="F833" t="s">
        <v>12</v>
      </c>
      <c r="G833" t="s">
        <v>12</v>
      </c>
      <c r="H833" t="s">
        <v>2404</v>
      </c>
    </row>
    <row r="834" spans="1:8" x14ac:dyDescent="0.25">
      <c r="A834">
        <v>850</v>
      </c>
      <c r="B834" t="s">
        <v>3081</v>
      </c>
      <c r="C834" t="s">
        <v>209</v>
      </c>
      <c r="D834" t="s">
        <v>3083</v>
      </c>
      <c r="E834" t="s">
        <v>808</v>
      </c>
      <c r="F834" t="s">
        <v>473</v>
      </c>
      <c r="G834">
        <v>10000</v>
      </c>
      <c r="H834" t="s">
        <v>1051</v>
      </c>
    </row>
    <row r="835" spans="1:8" x14ac:dyDescent="0.25">
      <c r="A835">
        <v>851</v>
      </c>
      <c r="B835" t="s">
        <v>3085</v>
      </c>
      <c r="C835" t="s">
        <v>23</v>
      </c>
      <c r="D835" t="s">
        <v>3088</v>
      </c>
      <c r="E835" t="s">
        <v>307</v>
      </c>
      <c r="F835" t="s">
        <v>808</v>
      </c>
      <c r="G835">
        <v>3260</v>
      </c>
      <c r="H835" t="s">
        <v>1942</v>
      </c>
    </row>
    <row r="836" spans="1:8" x14ac:dyDescent="0.25">
      <c r="A836">
        <v>852</v>
      </c>
      <c r="B836" t="s">
        <v>3090</v>
      </c>
      <c r="C836" t="s">
        <v>68</v>
      </c>
      <c r="D836" t="s">
        <v>1099</v>
      </c>
      <c r="E836" t="s">
        <v>12</v>
      </c>
      <c r="F836" t="s">
        <v>12</v>
      </c>
      <c r="G836" t="s">
        <v>12</v>
      </c>
      <c r="H836" t="s">
        <v>51</v>
      </c>
    </row>
    <row r="837" spans="1:8" x14ac:dyDescent="0.25">
      <c r="A837">
        <v>853</v>
      </c>
      <c r="B837" t="s">
        <v>3093</v>
      </c>
      <c r="C837" t="s">
        <v>23</v>
      </c>
      <c r="D837" t="s">
        <v>3097</v>
      </c>
      <c r="E837" t="s">
        <v>230</v>
      </c>
      <c r="F837" t="s">
        <v>3096</v>
      </c>
      <c r="G837">
        <v>139000</v>
      </c>
      <c r="H837" t="s">
        <v>190</v>
      </c>
    </row>
    <row r="838" spans="1:8" x14ac:dyDescent="0.25">
      <c r="A838">
        <v>854</v>
      </c>
      <c r="B838" t="s">
        <v>3099</v>
      </c>
      <c r="C838" t="s">
        <v>54</v>
      </c>
      <c r="D838" t="s">
        <v>3101</v>
      </c>
      <c r="E838" t="s">
        <v>12</v>
      </c>
      <c r="F838" t="s">
        <v>12</v>
      </c>
      <c r="G838" t="s">
        <v>12</v>
      </c>
      <c r="H838" t="s">
        <v>51</v>
      </c>
    </row>
    <row r="839" spans="1:8" x14ac:dyDescent="0.25">
      <c r="A839">
        <v>855</v>
      </c>
      <c r="B839" t="s">
        <v>3103</v>
      </c>
      <c r="C839" t="s">
        <v>68</v>
      </c>
      <c r="D839" t="s">
        <v>555</v>
      </c>
      <c r="E839" t="s">
        <v>219</v>
      </c>
      <c r="F839" t="s">
        <v>3105</v>
      </c>
      <c r="G839" t="s">
        <v>12</v>
      </c>
      <c r="H839" t="s">
        <v>488</v>
      </c>
    </row>
    <row r="840" spans="1:8" x14ac:dyDescent="0.25">
      <c r="A840">
        <v>856</v>
      </c>
      <c r="B840" t="s">
        <v>3107</v>
      </c>
      <c r="C840" t="s">
        <v>168</v>
      </c>
      <c r="D840" t="s">
        <v>192</v>
      </c>
      <c r="E840" t="s">
        <v>12</v>
      </c>
      <c r="F840" t="s">
        <v>12</v>
      </c>
      <c r="G840" t="s">
        <v>12</v>
      </c>
      <c r="H840" t="s">
        <v>190</v>
      </c>
    </row>
    <row r="841" spans="1:8" x14ac:dyDescent="0.25">
      <c r="A841">
        <v>857</v>
      </c>
      <c r="B841" t="s">
        <v>3110</v>
      </c>
      <c r="C841" t="s">
        <v>23</v>
      </c>
      <c r="D841" t="s">
        <v>1063</v>
      </c>
      <c r="E841" t="s">
        <v>12</v>
      </c>
      <c r="F841" t="s">
        <v>12</v>
      </c>
      <c r="G841" t="s">
        <v>12</v>
      </c>
      <c r="H841" t="s">
        <v>51</v>
      </c>
    </row>
    <row r="842" spans="1:8" x14ac:dyDescent="0.25">
      <c r="A842">
        <v>858</v>
      </c>
      <c r="B842" t="s">
        <v>3113</v>
      </c>
      <c r="C842" t="s">
        <v>23</v>
      </c>
      <c r="D842" t="s">
        <v>1063</v>
      </c>
      <c r="E842" t="s">
        <v>12</v>
      </c>
      <c r="F842" t="s">
        <v>12</v>
      </c>
      <c r="G842" t="s">
        <v>12</v>
      </c>
      <c r="H842" t="s">
        <v>51</v>
      </c>
    </row>
    <row r="843" spans="1:8" x14ac:dyDescent="0.25">
      <c r="A843">
        <v>859</v>
      </c>
      <c r="B843" t="s">
        <v>3116</v>
      </c>
      <c r="C843" t="s">
        <v>68</v>
      </c>
      <c r="D843" t="s">
        <v>3117</v>
      </c>
      <c r="E843" t="s">
        <v>12</v>
      </c>
      <c r="F843" t="s">
        <v>12</v>
      </c>
      <c r="G843" t="s">
        <v>12</v>
      </c>
      <c r="H843" t="s">
        <v>51</v>
      </c>
    </row>
    <row r="844" spans="1:8" x14ac:dyDescent="0.25">
      <c r="A844">
        <v>860</v>
      </c>
      <c r="B844" t="s">
        <v>3119</v>
      </c>
      <c r="D844" t="s">
        <v>3122</v>
      </c>
      <c r="E844" t="s">
        <v>261</v>
      </c>
      <c r="F844" t="s">
        <v>3121</v>
      </c>
      <c r="G844">
        <v>4.84</v>
      </c>
      <c r="H844" t="s">
        <v>11</v>
      </c>
    </row>
    <row r="845" spans="1:8" x14ac:dyDescent="0.25">
      <c r="A845">
        <v>861</v>
      </c>
      <c r="B845" t="s">
        <v>3124</v>
      </c>
      <c r="D845" t="s">
        <v>897</v>
      </c>
      <c r="E845" t="s">
        <v>3127</v>
      </c>
      <c r="F845" t="s">
        <v>3128</v>
      </c>
      <c r="G845">
        <v>16</v>
      </c>
      <c r="H845" t="s">
        <v>112</v>
      </c>
    </row>
    <row r="846" spans="1:8" x14ac:dyDescent="0.25">
      <c r="A846">
        <v>862</v>
      </c>
      <c r="B846" t="s">
        <v>3130</v>
      </c>
      <c r="D846" t="s">
        <v>3131</v>
      </c>
      <c r="E846" t="s">
        <v>12</v>
      </c>
      <c r="F846" t="s">
        <v>12</v>
      </c>
      <c r="G846" t="s">
        <v>12</v>
      </c>
      <c r="H846" t="s">
        <v>112</v>
      </c>
    </row>
    <row r="847" spans="1:8" x14ac:dyDescent="0.25">
      <c r="A847">
        <v>863</v>
      </c>
      <c r="B847" t="s">
        <v>3133</v>
      </c>
      <c r="C847" t="s">
        <v>168</v>
      </c>
      <c r="D847" t="s">
        <v>3137</v>
      </c>
      <c r="E847" t="s">
        <v>186</v>
      </c>
      <c r="F847" t="s">
        <v>3136</v>
      </c>
      <c r="G847">
        <v>24000</v>
      </c>
      <c r="H847" t="s">
        <v>17</v>
      </c>
    </row>
    <row r="848" spans="1:8" x14ac:dyDescent="0.25">
      <c r="A848">
        <v>864</v>
      </c>
      <c r="B848" t="s">
        <v>3139</v>
      </c>
      <c r="C848" t="s">
        <v>68</v>
      </c>
      <c r="D848" t="s">
        <v>1603</v>
      </c>
      <c r="E848" t="s">
        <v>65</v>
      </c>
      <c r="F848" t="s">
        <v>733</v>
      </c>
      <c r="G848">
        <v>0.1</v>
      </c>
      <c r="H848" t="s">
        <v>11</v>
      </c>
    </row>
    <row r="849" spans="1:8" x14ac:dyDescent="0.25">
      <c r="A849">
        <v>865</v>
      </c>
      <c r="B849" t="s">
        <v>3142</v>
      </c>
      <c r="C849" t="s">
        <v>68</v>
      </c>
      <c r="D849" t="s">
        <v>450</v>
      </c>
      <c r="E849" t="s">
        <v>3144</v>
      </c>
      <c r="F849" t="s">
        <v>29</v>
      </c>
      <c r="G849" t="s">
        <v>12</v>
      </c>
      <c r="H849" t="s">
        <v>11</v>
      </c>
    </row>
    <row r="850" spans="1:8" x14ac:dyDescent="0.25">
      <c r="A850">
        <v>866</v>
      </c>
      <c r="B850" t="s">
        <v>3146</v>
      </c>
      <c r="C850" t="s">
        <v>134</v>
      </c>
      <c r="D850" t="s">
        <v>648</v>
      </c>
      <c r="E850" t="s">
        <v>3147</v>
      </c>
      <c r="F850" t="s">
        <v>3148</v>
      </c>
      <c r="G850">
        <v>2</v>
      </c>
      <c r="H850" t="s">
        <v>11</v>
      </c>
    </row>
    <row r="851" spans="1:8" x14ac:dyDescent="0.25">
      <c r="A851">
        <v>867</v>
      </c>
      <c r="B851" t="s">
        <v>3150</v>
      </c>
      <c r="C851" t="s">
        <v>134</v>
      </c>
      <c r="D851" t="s">
        <v>396</v>
      </c>
      <c r="E851" t="s">
        <v>1944</v>
      </c>
      <c r="F851" t="s">
        <v>491</v>
      </c>
      <c r="G851" t="s">
        <v>12</v>
      </c>
      <c r="H851" t="s">
        <v>51</v>
      </c>
    </row>
    <row r="852" spans="1:8" x14ac:dyDescent="0.25">
      <c r="A852">
        <v>868</v>
      </c>
      <c r="B852" t="s">
        <v>3152</v>
      </c>
      <c r="C852" t="s">
        <v>397</v>
      </c>
      <c r="D852" t="s">
        <v>396</v>
      </c>
      <c r="E852" t="s">
        <v>12</v>
      </c>
      <c r="F852" t="s">
        <v>12</v>
      </c>
      <c r="G852" t="s">
        <v>12</v>
      </c>
      <c r="H852" t="s">
        <v>51</v>
      </c>
    </row>
    <row r="853" spans="1:8" x14ac:dyDescent="0.25">
      <c r="A853">
        <v>869</v>
      </c>
      <c r="B853" t="s">
        <v>3153</v>
      </c>
      <c r="C853" t="s">
        <v>23</v>
      </c>
      <c r="D853" t="s">
        <v>3156</v>
      </c>
      <c r="E853" t="s">
        <v>12</v>
      </c>
      <c r="F853" t="s">
        <v>12</v>
      </c>
      <c r="G853" t="s">
        <v>12</v>
      </c>
      <c r="H853" t="s">
        <v>3154</v>
      </c>
    </row>
    <row r="854" spans="1:8" x14ac:dyDescent="0.25">
      <c r="A854">
        <v>870</v>
      </c>
      <c r="B854" t="s">
        <v>3158</v>
      </c>
      <c r="C854" t="s">
        <v>23</v>
      </c>
      <c r="D854" t="s">
        <v>3160</v>
      </c>
      <c r="E854" t="s">
        <v>395</v>
      </c>
      <c r="F854" t="s">
        <v>29</v>
      </c>
      <c r="G854">
        <v>8000</v>
      </c>
      <c r="H854" t="s">
        <v>2297</v>
      </c>
    </row>
    <row r="855" spans="1:8" x14ac:dyDescent="0.25">
      <c r="A855">
        <v>871</v>
      </c>
      <c r="B855" t="s">
        <v>3162</v>
      </c>
      <c r="C855" t="s">
        <v>23</v>
      </c>
      <c r="D855" t="s">
        <v>2243</v>
      </c>
      <c r="E855" t="s">
        <v>808</v>
      </c>
      <c r="F855" t="s">
        <v>39</v>
      </c>
      <c r="G855">
        <v>64000</v>
      </c>
      <c r="H855" t="s">
        <v>17</v>
      </c>
    </row>
    <row r="856" spans="1:8" x14ac:dyDescent="0.25">
      <c r="A856">
        <v>872</v>
      </c>
      <c r="B856" t="s">
        <v>3166</v>
      </c>
      <c r="C856" t="s">
        <v>68</v>
      </c>
      <c r="D856" t="s">
        <v>1565</v>
      </c>
      <c r="E856" t="s">
        <v>12</v>
      </c>
      <c r="F856" t="s">
        <v>12</v>
      </c>
      <c r="G856" t="s">
        <v>12</v>
      </c>
      <c r="H856" t="s">
        <v>51</v>
      </c>
    </row>
    <row r="857" spans="1:8" x14ac:dyDescent="0.25">
      <c r="A857">
        <v>873</v>
      </c>
      <c r="B857" t="s">
        <v>3166</v>
      </c>
      <c r="C857" t="s">
        <v>68</v>
      </c>
      <c r="D857" t="s">
        <v>2030</v>
      </c>
      <c r="E857" t="s">
        <v>12</v>
      </c>
      <c r="F857" t="s">
        <v>12</v>
      </c>
      <c r="G857" t="s">
        <v>12</v>
      </c>
      <c r="H857" t="s">
        <v>51</v>
      </c>
    </row>
    <row r="858" spans="1:8" x14ac:dyDescent="0.25">
      <c r="A858">
        <v>874</v>
      </c>
      <c r="B858" t="s">
        <v>109</v>
      </c>
      <c r="C858" t="s">
        <v>109</v>
      </c>
      <c r="D858" t="s">
        <v>444</v>
      </c>
      <c r="E858" t="s">
        <v>12</v>
      </c>
      <c r="F858" t="s">
        <v>12</v>
      </c>
      <c r="G858" t="s">
        <v>12</v>
      </c>
      <c r="H858" t="s">
        <v>51</v>
      </c>
    </row>
    <row r="859" spans="1:8" x14ac:dyDescent="0.25">
      <c r="A859">
        <v>875</v>
      </c>
      <c r="B859" t="s">
        <v>3171</v>
      </c>
      <c r="C859" t="s">
        <v>54</v>
      </c>
      <c r="D859" t="s">
        <v>3170</v>
      </c>
      <c r="E859" t="s">
        <v>1333</v>
      </c>
      <c r="F859" t="s">
        <v>3174</v>
      </c>
      <c r="G859">
        <v>40000</v>
      </c>
      <c r="H859" t="s">
        <v>11</v>
      </c>
    </row>
    <row r="860" spans="1:8" x14ac:dyDescent="0.25">
      <c r="A860">
        <v>876</v>
      </c>
      <c r="B860" t="s">
        <v>3176</v>
      </c>
      <c r="C860" t="s">
        <v>23</v>
      </c>
      <c r="D860" t="s">
        <v>3178</v>
      </c>
      <c r="E860" t="s">
        <v>1068</v>
      </c>
      <c r="F860" t="s">
        <v>12</v>
      </c>
      <c r="G860">
        <v>64</v>
      </c>
      <c r="H860" t="s">
        <v>11</v>
      </c>
    </row>
    <row r="861" spans="1:8" x14ac:dyDescent="0.25">
      <c r="A861">
        <v>877</v>
      </c>
      <c r="B861" t="s">
        <v>3180</v>
      </c>
      <c r="C861" t="s">
        <v>54</v>
      </c>
      <c r="D861" t="s">
        <v>3182</v>
      </c>
      <c r="E861" t="s">
        <v>740</v>
      </c>
      <c r="F861" t="s">
        <v>20</v>
      </c>
      <c r="G861">
        <v>2</v>
      </c>
      <c r="H861" t="s">
        <v>11</v>
      </c>
    </row>
    <row r="862" spans="1:8" x14ac:dyDescent="0.25">
      <c r="A862">
        <v>878</v>
      </c>
      <c r="B862" t="s">
        <v>3184</v>
      </c>
      <c r="C862" t="s">
        <v>68</v>
      </c>
      <c r="D862" t="s">
        <v>2453</v>
      </c>
      <c r="E862" t="s">
        <v>12</v>
      </c>
      <c r="F862" t="s">
        <v>12</v>
      </c>
      <c r="G862" t="s">
        <v>12</v>
      </c>
      <c r="H862" t="s">
        <v>1866</v>
      </c>
    </row>
    <row r="863" spans="1:8" x14ac:dyDescent="0.25">
      <c r="A863">
        <v>879</v>
      </c>
      <c r="B863" t="s">
        <v>3187</v>
      </c>
      <c r="C863" t="s">
        <v>134</v>
      </c>
      <c r="D863" t="s">
        <v>852</v>
      </c>
      <c r="E863" t="s">
        <v>12</v>
      </c>
      <c r="F863" t="s">
        <v>12</v>
      </c>
      <c r="G863" t="s">
        <v>12</v>
      </c>
      <c r="H863" t="s">
        <v>11</v>
      </c>
    </row>
    <row r="864" spans="1:8" x14ac:dyDescent="0.25">
      <c r="A864">
        <v>880</v>
      </c>
      <c r="B864" t="s">
        <v>3189</v>
      </c>
      <c r="C864" t="s">
        <v>23</v>
      </c>
      <c r="D864" t="s">
        <v>2622</v>
      </c>
      <c r="E864" t="s">
        <v>1883</v>
      </c>
      <c r="F864" t="s">
        <v>2614</v>
      </c>
      <c r="G864">
        <v>26</v>
      </c>
      <c r="H864" t="s">
        <v>26</v>
      </c>
    </row>
    <row r="865" spans="1:8" x14ac:dyDescent="0.25">
      <c r="A865">
        <v>881</v>
      </c>
      <c r="B865" t="s">
        <v>3193</v>
      </c>
      <c r="C865" t="s">
        <v>397</v>
      </c>
      <c r="D865" t="s">
        <v>316</v>
      </c>
      <c r="E865" t="s">
        <v>12</v>
      </c>
      <c r="F865" t="s">
        <v>12</v>
      </c>
      <c r="G865" t="s">
        <v>12</v>
      </c>
      <c r="H865" t="s">
        <v>161</v>
      </c>
    </row>
    <row r="866" spans="1:8" x14ac:dyDescent="0.25">
      <c r="A866">
        <v>882</v>
      </c>
      <c r="B866" t="s">
        <v>3195</v>
      </c>
      <c r="C866" t="s">
        <v>1415</v>
      </c>
      <c r="D866" t="s">
        <v>989</v>
      </c>
      <c r="E866" t="s">
        <v>12</v>
      </c>
      <c r="F866" t="s">
        <v>12</v>
      </c>
      <c r="G866" t="s">
        <v>12</v>
      </c>
      <c r="H866" t="s">
        <v>51</v>
      </c>
    </row>
    <row r="867" spans="1:8" x14ac:dyDescent="0.25">
      <c r="A867">
        <v>883</v>
      </c>
      <c r="B867" t="s">
        <v>3198</v>
      </c>
      <c r="C867" t="s">
        <v>23</v>
      </c>
      <c r="D867" t="s">
        <v>861</v>
      </c>
      <c r="E867" t="s">
        <v>12</v>
      </c>
      <c r="F867" t="s">
        <v>12</v>
      </c>
      <c r="G867" t="s">
        <v>12</v>
      </c>
      <c r="H867" t="s">
        <v>488</v>
      </c>
    </row>
    <row r="868" spans="1:8" x14ac:dyDescent="0.25">
      <c r="A868">
        <v>884</v>
      </c>
      <c r="B868" t="s">
        <v>3201</v>
      </c>
      <c r="D868" t="s">
        <v>3203</v>
      </c>
      <c r="E868" t="s">
        <v>1820</v>
      </c>
      <c r="F868" t="s">
        <v>372</v>
      </c>
      <c r="G868">
        <v>0.74</v>
      </c>
      <c r="H868" t="s">
        <v>11</v>
      </c>
    </row>
    <row r="869" spans="1:8" x14ac:dyDescent="0.25">
      <c r="A869">
        <v>885</v>
      </c>
      <c r="B869" t="s">
        <v>3205</v>
      </c>
      <c r="C869" t="s">
        <v>397</v>
      </c>
      <c r="D869" t="s">
        <v>396</v>
      </c>
      <c r="E869" t="s">
        <v>2299</v>
      </c>
      <c r="F869" t="s">
        <v>3148</v>
      </c>
      <c r="G869" t="s">
        <v>12</v>
      </c>
      <c r="H869" t="s">
        <v>51</v>
      </c>
    </row>
    <row r="870" spans="1:8" x14ac:dyDescent="0.25">
      <c r="A870">
        <v>886</v>
      </c>
      <c r="B870" t="s">
        <v>3207</v>
      </c>
      <c r="C870" t="s">
        <v>3210</v>
      </c>
      <c r="D870" t="s">
        <v>815</v>
      </c>
      <c r="E870" t="s">
        <v>12</v>
      </c>
      <c r="F870" t="s">
        <v>12</v>
      </c>
      <c r="G870">
        <v>300</v>
      </c>
      <c r="H870" t="s">
        <v>190</v>
      </c>
    </row>
    <row r="871" spans="1:8" x14ac:dyDescent="0.25">
      <c r="A871">
        <v>887</v>
      </c>
      <c r="B871" t="s">
        <v>3212</v>
      </c>
      <c r="C871" t="s">
        <v>68</v>
      </c>
      <c r="D871" t="s">
        <v>3214</v>
      </c>
      <c r="E871" t="s">
        <v>1046</v>
      </c>
      <c r="F871" t="s">
        <v>355</v>
      </c>
      <c r="G871">
        <v>40</v>
      </c>
      <c r="H871" t="s">
        <v>43</v>
      </c>
    </row>
    <row r="872" spans="1:8" x14ac:dyDescent="0.25">
      <c r="A872">
        <v>888</v>
      </c>
      <c r="B872" t="s">
        <v>3216</v>
      </c>
      <c r="C872" t="s">
        <v>68</v>
      </c>
      <c r="D872" t="s">
        <v>1515</v>
      </c>
      <c r="E872" t="s">
        <v>1951</v>
      </c>
      <c r="F872" t="s">
        <v>697</v>
      </c>
      <c r="G872">
        <v>40</v>
      </c>
      <c r="H872" t="s">
        <v>161</v>
      </c>
    </row>
    <row r="873" spans="1:8" x14ac:dyDescent="0.25">
      <c r="A873">
        <v>889</v>
      </c>
      <c r="B873" t="s">
        <v>3218</v>
      </c>
      <c r="D873" t="s">
        <v>2622</v>
      </c>
      <c r="E873" t="s">
        <v>3220</v>
      </c>
      <c r="F873" t="s">
        <v>1366</v>
      </c>
      <c r="G873">
        <v>0.04</v>
      </c>
      <c r="H873" t="s">
        <v>26</v>
      </c>
    </row>
    <row r="874" spans="1:8" x14ac:dyDescent="0.25">
      <c r="A874">
        <v>890</v>
      </c>
      <c r="B874" t="s">
        <v>3222</v>
      </c>
      <c r="C874" t="s">
        <v>23</v>
      </c>
      <c r="D874" t="s">
        <v>3225</v>
      </c>
      <c r="E874" t="s">
        <v>80</v>
      </c>
      <c r="F874" t="s">
        <v>80</v>
      </c>
      <c r="G874" t="s">
        <v>12</v>
      </c>
      <c r="H874" t="s">
        <v>3223</v>
      </c>
    </row>
    <row r="875" spans="1:8" x14ac:dyDescent="0.25">
      <c r="A875">
        <v>891</v>
      </c>
      <c r="B875" t="s">
        <v>3227</v>
      </c>
      <c r="C875" t="s">
        <v>23</v>
      </c>
      <c r="D875" t="s">
        <v>3229</v>
      </c>
      <c r="E875" t="s">
        <v>150</v>
      </c>
      <c r="F875" t="s">
        <v>473</v>
      </c>
      <c r="G875">
        <v>800000</v>
      </c>
      <c r="H875" t="s">
        <v>425</v>
      </c>
    </row>
    <row r="876" spans="1:8" x14ac:dyDescent="0.25">
      <c r="A876">
        <v>892</v>
      </c>
      <c r="B876" t="s">
        <v>3231</v>
      </c>
      <c r="C876" t="s">
        <v>134</v>
      </c>
      <c r="D876" t="s">
        <v>910</v>
      </c>
      <c r="E876" t="s">
        <v>12</v>
      </c>
      <c r="F876" t="s">
        <v>12</v>
      </c>
      <c r="G876" t="s">
        <v>12</v>
      </c>
      <c r="H876" t="s">
        <v>51</v>
      </c>
    </row>
    <row r="877" spans="1:8" x14ac:dyDescent="0.25">
      <c r="A877">
        <v>893</v>
      </c>
      <c r="B877" t="s">
        <v>3234</v>
      </c>
      <c r="C877" t="s">
        <v>23</v>
      </c>
      <c r="D877" t="s">
        <v>861</v>
      </c>
      <c r="E877" t="s">
        <v>12</v>
      </c>
      <c r="F877" t="s">
        <v>12</v>
      </c>
      <c r="G877" t="s">
        <v>12</v>
      </c>
      <c r="H877" t="s">
        <v>17</v>
      </c>
    </row>
    <row r="878" spans="1:8" x14ac:dyDescent="0.25">
      <c r="A878">
        <v>894</v>
      </c>
      <c r="B878" t="s">
        <v>3237</v>
      </c>
      <c r="C878" t="s">
        <v>134</v>
      </c>
      <c r="D878" t="s">
        <v>3238</v>
      </c>
      <c r="E878" t="s">
        <v>12</v>
      </c>
      <c r="F878" t="s">
        <v>12</v>
      </c>
      <c r="G878" t="s">
        <v>12</v>
      </c>
      <c r="H878" t="s">
        <v>43</v>
      </c>
    </row>
    <row r="879" spans="1:8" x14ac:dyDescent="0.25">
      <c r="A879">
        <v>895</v>
      </c>
      <c r="B879" t="s">
        <v>3240</v>
      </c>
      <c r="D879" t="s">
        <v>980</v>
      </c>
      <c r="E879" t="s">
        <v>12</v>
      </c>
      <c r="F879" t="s">
        <v>12</v>
      </c>
      <c r="G879" t="s">
        <v>12</v>
      </c>
      <c r="H879" t="s">
        <v>97</v>
      </c>
    </row>
    <row r="880" spans="1:8" x14ac:dyDescent="0.25">
      <c r="A880">
        <v>896</v>
      </c>
      <c r="B880" t="s">
        <v>3242</v>
      </c>
      <c r="C880" t="s">
        <v>134</v>
      </c>
      <c r="D880" t="s">
        <v>980</v>
      </c>
      <c r="E880" t="s">
        <v>12</v>
      </c>
      <c r="F880" t="s">
        <v>12</v>
      </c>
      <c r="G880" t="s">
        <v>12</v>
      </c>
      <c r="H880" t="s">
        <v>97</v>
      </c>
    </row>
    <row r="881" spans="1:8" x14ac:dyDescent="0.25">
      <c r="A881">
        <v>897</v>
      </c>
      <c r="B881" t="s">
        <v>3244</v>
      </c>
      <c r="D881" t="s">
        <v>1526</v>
      </c>
      <c r="E881" t="s">
        <v>12</v>
      </c>
      <c r="F881" t="s">
        <v>12</v>
      </c>
      <c r="G881" t="s">
        <v>12</v>
      </c>
      <c r="H881" t="s">
        <v>51</v>
      </c>
    </row>
    <row r="882" spans="1:8" x14ac:dyDescent="0.25">
      <c r="A882">
        <v>898</v>
      </c>
      <c r="B882" t="s">
        <v>3246</v>
      </c>
      <c r="C882" t="s">
        <v>134</v>
      </c>
      <c r="D882" t="s">
        <v>844</v>
      </c>
      <c r="E882" t="s">
        <v>12</v>
      </c>
      <c r="F882" t="s">
        <v>12</v>
      </c>
      <c r="G882" t="s">
        <v>12</v>
      </c>
      <c r="H882" t="s">
        <v>97</v>
      </c>
    </row>
    <row r="883" spans="1:8" x14ac:dyDescent="0.25">
      <c r="A883">
        <v>899</v>
      </c>
      <c r="B883" t="s">
        <v>3248</v>
      </c>
      <c r="D883" t="s">
        <v>844</v>
      </c>
      <c r="E883" t="s">
        <v>12</v>
      </c>
      <c r="F883" t="s">
        <v>12</v>
      </c>
      <c r="G883" t="s">
        <v>12</v>
      </c>
      <c r="H883" t="s">
        <v>97</v>
      </c>
    </row>
    <row r="884" spans="1:8" x14ac:dyDescent="0.25">
      <c r="A884">
        <v>900</v>
      </c>
      <c r="B884" t="s">
        <v>3250</v>
      </c>
      <c r="C884" t="s">
        <v>23</v>
      </c>
      <c r="D884" t="s">
        <v>3238</v>
      </c>
      <c r="E884" t="s">
        <v>3253</v>
      </c>
      <c r="F884" t="s">
        <v>3254</v>
      </c>
      <c r="G884" t="s">
        <v>12</v>
      </c>
      <c r="H884" t="s">
        <v>43</v>
      </c>
    </row>
    <row r="885" spans="1:8" x14ac:dyDescent="0.25">
      <c r="A885">
        <v>901</v>
      </c>
      <c r="B885" t="s">
        <v>3256</v>
      </c>
      <c r="C885" t="s">
        <v>168</v>
      </c>
      <c r="D885" t="s">
        <v>2243</v>
      </c>
      <c r="E885" t="s">
        <v>20</v>
      </c>
      <c r="F885" t="s">
        <v>256</v>
      </c>
      <c r="G885">
        <v>12000</v>
      </c>
      <c r="H885" t="s">
        <v>17</v>
      </c>
    </row>
    <row r="886" spans="1:8" x14ac:dyDescent="0.25">
      <c r="A886">
        <v>902</v>
      </c>
      <c r="B886" t="s">
        <v>3258</v>
      </c>
      <c r="D886" t="s">
        <v>3259</v>
      </c>
      <c r="E886" t="s">
        <v>12</v>
      </c>
      <c r="F886" t="s">
        <v>12</v>
      </c>
      <c r="G886" t="s">
        <v>12</v>
      </c>
      <c r="H886" t="s">
        <v>17</v>
      </c>
    </row>
    <row r="887" spans="1:8" x14ac:dyDescent="0.25">
      <c r="A887">
        <v>903</v>
      </c>
      <c r="B887" t="s">
        <v>3261</v>
      </c>
      <c r="C887" t="s">
        <v>134</v>
      </c>
      <c r="D887" t="s">
        <v>3259</v>
      </c>
      <c r="E887" t="s">
        <v>2460</v>
      </c>
      <c r="F887" t="s">
        <v>12</v>
      </c>
      <c r="G887" t="s">
        <v>12</v>
      </c>
      <c r="H887" t="s">
        <v>17</v>
      </c>
    </row>
    <row r="888" spans="1:8" x14ac:dyDescent="0.25">
      <c r="A888">
        <v>904</v>
      </c>
      <c r="B888" t="s">
        <v>3263</v>
      </c>
      <c r="C888" t="s">
        <v>729</v>
      </c>
      <c r="D888" t="s">
        <v>989</v>
      </c>
      <c r="E888" t="s">
        <v>12</v>
      </c>
      <c r="F888" t="s">
        <v>12</v>
      </c>
      <c r="G888" t="s">
        <v>12</v>
      </c>
      <c r="H888" t="s">
        <v>51</v>
      </c>
    </row>
    <row r="889" spans="1:8" x14ac:dyDescent="0.25">
      <c r="A889">
        <v>905</v>
      </c>
      <c r="B889" t="s">
        <v>3265</v>
      </c>
      <c r="C889" t="s">
        <v>168</v>
      </c>
      <c r="D889" t="s">
        <v>1199</v>
      </c>
      <c r="E889" t="s">
        <v>733</v>
      </c>
      <c r="F889" t="s">
        <v>1425</v>
      </c>
      <c r="G889" t="s">
        <v>12</v>
      </c>
      <c r="H889" t="s">
        <v>26</v>
      </c>
    </row>
    <row r="890" spans="1:8" x14ac:dyDescent="0.25">
      <c r="A890">
        <v>906</v>
      </c>
      <c r="B890" t="s">
        <v>3267</v>
      </c>
      <c r="C890" t="s">
        <v>23</v>
      </c>
      <c r="D890" t="s">
        <v>3268</v>
      </c>
      <c r="E890" t="s">
        <v>12</v>
      </c>
      <c r="F890" t="s">
        <v>12</v>
      </c>
      <c r="G890" t="s">
        <v>12</v>
      </c>
      <c r="H890" t="s">
        <v>11</v>
      </c>
    </row>
    <row r="891" spans="1:8" x14ac:dyDescent="0.25">
      <c r="A891">
        <v>907</v>
      </c>
      <c r="B891" t="s">
        <v>3270</v>
      </c>
      <c r="D891" t="s">
        <v>1910</v>
      </c>
      <c r="E891" t="s">
        <v>12</v>
      </c>
      <c r="F891" t="s">
        <v>12</v>
      </c>
      <c r="G891" t="s">
        <v>12</v>
      </c>
      <c r="H891" t="s">
        <v>112</v>
      </c>
    </row>
    <row r="892" spans="1:8" x14ac:dyDescent="0.25">
      <c r="A892">
        <v>908</v>
      </c>
      <c r="B892" t="s">
        <v>3272</v>
      </c>
      <c r="C892" t="s">
        <v>54</v>
      </c>
      <c r="D892" t="s">
        <v>3276</v>
      </c>
      <c r="E892" t="s">
        <v>3275</v>
      </c>
      <c r="F892" t="s">
        <v>2218</v>
      </c>
      <c r="G892">
        <v>2.2000000000000002</v>
      </c>
      <c r="H892" t="s">
        <v>2404</v>
      </c>
    </row>
    <row r="893" spans="1:8" x14ac:dyDescent="0.25">
      <c r="A893">
        <v>909</v>
      </c>
      <c r="B893" t="s">
        <v>3278</v>
      </c>
      <c r="C893" t="s">
        <v>54</v>
      </c>
      <c r="D893" t="s">
        <v>3281</v>
      </c>
      <c r="E893" t="s">
        <v>12</v>
      </c>
      <c r="F893" t="s">
        <v>433</v>
      </c>
      <c r="G893">
        <v>0.14400000000000002</v>
      </c>
      <c r="H893" t="s">
        <v>2404</v>
      </c>
    </row>
    <row r="894" spans="1:8" x14ac:dyDescent="0.25">
      <c r="A894">
        <v>910</v>
      </c>
      <c r="B894" t="s">
        <v>3283</v>
      </c>
      <c r="C894" t="s">
        <v>54</v>
      </c>
      <c r="D894" t="s">
        <v>3286</v>
      </c>
      <c r="E894" t="s">
        <v>3285</v>
      </c>
      <c r="F894" t="s">
        <v>1650</v>
      </c>
      <c r="G894">
        <v>0.32</v>
      </c>
      <c r="H894" t="s">
        <v>2404</v>
      </c>
    </row>
    <row r="895" spans="1:8" x14ac:dyDescent="0.25">
      <c r="A895">
        <v>911</v>
      </c>
      <c r="B895" t="s">
        <v>3288</v>
      </c>
      <c r="C895" t="s">
        <v>54</v>
      </c>
      <c r="D895" t="s">
        <v>3068</v>
      </c>
      <c r="E895" t="s">
        <v>2649</v>
      </c>
      <c r="F895" t="s">
        <v>3290</v>
      </c>
      <c r="G895">
        <v>14.2</v>
      </c>
      <c r="H895" t="s">
        <v>2404</v>
      </c>
    </row>
    <row r="896" spans="1:8" x14ac:dyDescent="0.25">
      <c r="A896">
        <v>912</v>
      </c>
      <c r="B896" t="s">
        <v>3292</v>
      </c>
      <c r="C896" t="s">
        <v>32</v>
      </c>
      <c r="D896" t="s">
        <v>1084</v>
      </c>
      <c r="E896" t="s">
        <v>12</v>
      </c>
      <c r="F896" t="s">
        <v>12</v>
      </c>
      <c r="G896">
        <v>1.2</v>
      </c>
      <c r="H896" t="s">
        <v>51</v>
      </c>
    </row>
    <row r="897" spans="1:8" x14ac:dyDescent="0.25">
      <c r="A897">
        <v>913</v>
      </c>
      <c r="B897" t="s">
        <v>3295</v>
      </c>
      <c r="C897" t="s">
        <v>134</v>
      </c>
      <c r="D897" t="s">
        <v>798</v>
      </c>
      <c r="E897" t="s">
        <v>3296</v>
      </c>
      <c r="F897" t="s">
        <v>544</v>
      </c>
      <c r="G897" t="s">
        <v>12</v>
      </c>
      <c r="H897" t="s">
        <v>11</v>
      </c>
    </row>
    <row r="898" spans="1:8" x14ac:dyDescent="0.25">
      <c r="A898">
        <v>914</v>
      </c>
      <c r="B898" t="s">
        <v>3298</v>
      </c>
      <c r="C898" t="s">
        <v>56</v>
      </c>
      <c r="D898" t="s">
        <v>810</v>
      </c>
      <c r="E898" t="s">
        <v>1649</v>
      </c>
      <c r="F898" t="s">
        <v>1068</v>
      </c>
      <c r="G898" t="s">
        <v>12</v>
      </c>
      <c r="H898" t="s">
        <v>17</v>
      </c>
    </row>
    <row r="899" spans="1:8" x14ac:dyDescent="0.25">
      <c r="A899">
        <v>915</v>
      </c>
      <c r="B899" t="s">
        <v>3300</v>
      </c>
      <c r="C899" t="s">
        <v>23</v>
      </c>
      <c r="D899" t="s">
        <v>2363</v>
      </c>
      <c r="E899" t="s">
        <v>12</v>
      </c>
      <c r="F899" t="s">
        <v>12</v>
      </c>
      <c r="G899" t="s">
        <v>12</v>
      </c>
      <c r="H899" t="s">
        <v>161</v>
      </c>
    </row>
    <row r="900" spans="1:8" x14ac:dyDescent="0.25">
      <c r="A900">
        <v>916</v>
      </c>
      <c r="B900" t="s">
        <v>3303</v>
      </c>
      <c r="C900" t="s">
        <v>68</v>
      </c>
      <c r="D900" t="s">
        <v>3306</v>
      </c>
      <c r="E900" t="s">
        <v>12</v>
      </c>
      <c r="F900" t="s">
        <v>12</v>
      </c>
      <c r="G900">
        <v>0.48</v>
      </c>
      <c r="H900" t="s">
        <v>35</v>
      </c>
    </row>
    <row r="901" spans="1:8" x14ac:dyDescent="0.25">
      <c r="A901">
        <v>917</v>
      </c>
      <c r="B901" t="s">
        <v>3308</v>
      </c>
      <c r="C901" t="s">
        <v>397</v>
      </c>
      <c r="D901" t="s">
        <v>910</v>
      </c>
      <c r="E901" t="s">
        <v>12</v>
      </c>
      <c r="F901" t="s">
        <v>12</v>
      </c>
      <c r="G901" t="s">
        <v>12</v>
      </c>
      <c r="H901" t="s">
        <v>51</v>
      </c>
    </row>
    <row r="902" spans="1:8" x14ac:dyDescent="0.25">
      <c r="A902">
        <v>918</v>
      </c>
      <c r="B902" t="s">
        <v>3310</v>
      </c>
      <c r="C902" t="s">
        <v>397</v>
      </c>
      <c r="D902" t="s">
        <v>989</v>
      </c>
      <c r="E902" t="s">
        <v>12</v>
      </c>
      <c r="F902" t="s">
        <v>12</v>
      </c>
      <c r="G902" t="s">
        <v>12</v>
      </c>
      <c r="H902" t="s">
        <v>51</v>
      </c>
    </row>
    <row r="903" spans="1:8" x14ac:dyDescent="0.25">
      <c r="A903">
        <v>919</v>
      </c>
      <c r="B903" t="s">
        <v>3312</v>
      </c>
      <c r="C903" t="s">
        <v>302</v>
      </c>
      <c r="D903" t="s">
        <v>1968</v>
      </c>
      <c r="E903" t="s">
        <v>12</v>
      </c>
      <c r="F903" t="s">
        <v>12</v>
      </c>
      <c r="G903" t="s">
        <v>12</v>
      </c>
      <c r="H903" t="s">
        <v>17</v>
      </c>
    </row>
    <row r="904" spans="1:8" x14ac:dyDescent="0.25">
      <c r="A904">
        <v>920</v>
      </c>
      <c r="B904" t="s">
        <v>3314</v>
      </c>
      <c r="D904" t="s">
        <v>321</v>
      </c>
      <c r="E904" t="s">
        <v>12</v>
      </c>
      <c r="F904" t="s">
        <v>12</v>
      </c>
      <c r="G904" t="s">
        <v>12</v>
      </c>
      <c r="H904" t="s">
        <v>17</v>
      </c>
    </row>
    <row r="905" spans="1:8" x14ac:dyDescent="0.25">
      <c r="A905">
        <v>921</v>
      </c>
      <c r="B905" t="s">
        <v>3316</v>
      </c>
      <c r="C905" t="s">
        <v>56</v>
      </c>
      <c r="D905" t="s">
        <v>434</v>
      </c>
      <c r="E905" t="s">
        <v>12</v>
      </c>
      <c r="F905" t="s">
        <v>12</v>
      </c>
      <c r="G905" t="s">
        <v>12</v>
      </c>
      <c r="H905" t="s">
        <v>500</v>
      </c>
    </row>
    <row r="906" spans="1:8" x14ac:dyDescent="0.25">
      <c r="A906">
        <v>922</v>
      </c>
      <c r="B906" t="s">
        <v>3318</v>
      </c>
      <c r="C906" t="s">
        <v>493</v>
      </c>
      <c r="D906" t="s">
        <v>989</v>
      </c>
      <c r="E906" t="s">
        <v>12</v>
      </c>
      <c r="F906" t="s">
        <v>12</v>
      </c>
      <c r="G906" t="s">
        <v>12</v>
      </c>
      <c r="H906" t="s">
        <v>51</v>
      </c>
    </row>
    <row r="907" spans="1:8" x14ac:dyDescent="0.25">
      <c r="A907">
        <v>923</v>
      </c>
      <c r="B907" t="s">
        <v>3321</v>
      </c>
      <c r="C907" t="s">
        <v>134</v>
      </c>
      <c r="D907" t="s">
        <v>444</v>
      </c>
      <c r="E907" t="s">
        <v>79</v>
      </c>
      <c r="F907" t="s">
        <v>12</v>
      </c>
      <c r="G907" t="s">
        <v>12</v>
      </c>
      <c r="H907" t="s">
        <v>1575</v>
      </c>
    </row>
    <row r="908" spans="1:8" x14ac:dyDescent="0.25">
      <c r="A908">
        <v>924</v>
      </c>
      <c r="B908" t="s">
        <v>3323</v>
      </c>
      <c r="C908" t="s">
        <v>1415</v>
      </c>
      <c r="D908" t="s">
        <v>861</v>
      </c>
      <c r="E908" t="s">
        <v>12</v>
      </c>
      <c r="F908" t="s">
        <v>12</v>
      </c>
      <c r="G908" t="s">
        <v>12</v>
      </c>
      <c r="H908" t="s">
        <v>3324</v>
      </c>
    </row>
    <row r="909" spans="1:8" x14ac:dyDescent="0.25">
      <c r="A909">
        <v>925</v>
      </c>
      <c r="B909" t="s">
        <v>3327</v>
      </c>
      <c r="C909" t="s">
        <v>302</v>
      </c>
      <c r="D909" t="s">
        <v>57</v>
      </c>
      <c r="E909" t="s">
        <v>12</v>
      </c>
      <c r="F909" t="s">
        <v>12</v>
      </c>
      <c r="G909" t="s">
        <v>12</v>
      </c>
      <c r="H909" t="s">
        <v>17</v>
      </c>
    </row>
    <row r="910" spans="1:8" x14ac:dyDescent="0.25">
      <c r="A910">
        <v>926</v>
      </c>
      <c r="B910" t="s">
        <v>3329</v>
      </c>
      <c r="C910" t="s">
        <v>23</v>
      </c>
      <c r="D910" t="s">
        <v>2721</v>
      </c>
      <c r="E910" t="s">
        <v>12</v>
      </c>
      <c r="F910" t="s">
        <v>12</v>
      </c>
      <c r="G910">
        <v>2560</v>
      </c>
      <c r="H910" t="s">
        <v>51</v>
      </c>
    </row>
    <row r="911" spans="1:8" x14ac:dyDescent="0.25">
      <c r="A911">
        <v>927</v>
      </c>
      <c r="B911" t="s">
        <v>3332</v>
      </c>
      <c r="C911" t="s">
        <v>263</v>
      </c>
      <c r="D911" t="s">
        <v>3334</v>
      </c>
      <c r="E911" t="s">
        <v>12</v>
      </c>
      <c r="F911" t="s">
        <v>12</v>
      </c>
      <c r="G911" t="s">
        <v>12</v>
      </c>
      <c r="H911" t="s">
        <v>3333</v>
      </c>
    </row>
    <row r="912" spans="1:8" x14ac:dyDescent="0.25">
      <c r="A912">
        <v>928</v>
      </c>
      <c r="B912" t="s">
        <v>3336</v>
      </c>
      <c r="C912" t="s">
        <v>397</v>
      </c>
      <c r="D912" t="s">
        <v>989</v>
      </c>
      <c r="E912" t="s">
        <v>12</v>
      </c>
      <c r="F912" t="s">
        <v>12</v>
      </c>
      <c r="G912" t="s">
        <v>12</v>
      </c>
      <c r="H912" t="s">
        <v>51</v>
      </c>
    </row>
    <row r="913" spans="1:8" x14ac:dyDescent="0.25">
      <c r="A913">
        <v>929</v>
      </c>
      <c r="B913" t="s">
        <v>3338</v>
      </c>
      <c r="C913" t="s">
        <v>54</v>
      </c>
      <c r="D913" t="s">
        <v>396</v>
      </c>
      <c r="E913" t="s">
        <v>3339</v>
      </c>
      <c r="F913" t="s">
        <v>395</v>
      </c>
      <c r="G913" t="s">
        <v>12</v>
      </c>
      <c r="H913" t="s">
        <v>51</v>
      </c>
    </row>
    <row r="914" spans="1:8" x14ac:dyDescent="0.25">
      <c r="A914">
        <v>930</v>
      </c>
      <c r="B914" t="s">
        <v>3341</v>
      </c>
      <c r="C914" t="s">
        <v>823</v>
      </c>
      <c r="D914" t="s">
        <v>316</v>
      </c>
      <c r="E914" t="s">
        <v>12</v>
      </c>
      <c r="F914" t="s">
        <v>12</v>
      </c>
      <c r="G914" t="s">
        <v>12</v>
      </c>
      <c r="H914" t="s">
        <v>161</v>
      </c>
    </row>
    <row r="915" spans="1:8" x14ac:dyDescent="0.25">
      <c r="A915">
        <v>931</v>
      </c>
      <c r="B915" t="s">
        <v>3343</v>
      </c>
      <c r="D915" t="s">
        <v>497</v>
      </c>
      <c r="E915" t="s">
        <v>12</v>
      </c>
      <c r="F915" t="s">
        <v>12</v>
      </c>
      <c r="G915" t="s">
        <v>12</v>
      </c>
      <c r="H915" t="s">
        <v>500</v>
      </c>
    </row>
    <row r="916" spans="1:8" x14ac:dyDescent="0.25">
      <c r="A916">
        <v>932</v>
      </c>
      <c r="B916" t="s">
        <v>3345</v>
      </c>
      <c r="C916" t="s">
        <v>56</v>
      </c>
      <c r="D916" t="s">
        <v>1224</v>
      </c>
      <c r="E916" t="s">
        <v>12</v>
      </c>
      <c r="F916" t="s">
        <v>12</v>
      </c>
      <c r="G916" t="s">
        <v>12</v>
      </c>
      <c r="H916" t="s">
        <v>11</v>
      </c>
    </row>
    <row r="917" spans="1:8" x14ac:dyDescent="0.25">
      <c r="A917">
        <v>933</v>
      </c>
      <c r="B917" t="s">
        <v>3347</v>
      </c>
      <c r="D917" t="s">
        <v>84</v>
      </c>
      <c r="E917" t="s">
        <v>12</v>
      </c>
      <c r="F917" t="s">
        <v>12</v>
      </c>
      <c r="G917">
        <v>2</v>
      </c>
      <c r="H917" t="s">
        <v>488</v>
      </c>
    </row>
    <row r="918" spans="1:8" x14ac:dyDescent="0.25">
      <c r="A918">
        <v>934</v>
      </c>
      <c r="B918" t="s">
        <v>3349</v>
      </c>
      <c r="C918" t="s">
        <v>23</v>
      </c>
      <c r="D918" t="s">
        <v>48</v>
      </c>
      <c r="E918" t="s">
        <v>12</v>
      </c>
      <c r="F918" t="s">
        <v>12</v>
      </c>
      <c r="G918" t="s">
        <v>12</v>
      </c>
      <c r="H918" t="s">
        <v>43</v>
      </c>
    </row>
    <row r="919" spans="1:8" x14ac:dyDescent="0.25">
      <c r="A919">
        <v>935</v>
      </c>
      <c r="B919" t="s">
        <v>3351</v>
      </c>
      <c r="C919" t="s">
        <v>23</v>
      </c>
      <c r="D919" t="s">
        <v>2200</v>
      </c>
      <c r="E919" t="s">
        <v>12</v>
      </c>
      <c r="F919" t="s">
        <v>12</v>
      </c>
      <c r="G919" t="s">
        <v>12</v>
      </c>
      <c r="H919" t="s">
        <v>112</v>
      </c>
    </row>
    <row r="920" spans="1:8" x14ac:dyDescent="0.25">
      <c r="A920">
        <v>936</v>
      </c>
      <c r="B920" t="s">
        <v>3354</v>
      </c>
      <c r="C920" t="s">
        <v>68</v>
      </c>
      <c r="D920" t="s">
        <v>3355</v>
      </c>
      <c r="E920" t="s">
        <v>12</v>
      </c>
      <c r="F920" t="s">
        <v>12</v>
      </c>
      <c r="G920" t="s">
        <v>12</v>
      </c>
      <c r="H920" t="s">
        <v>11</v>
      </c>
    </row>
    <row r="921" spans="1:8" x14ac:dyDescent="0.25">
      <c r="A921">
        <v>937</v>
      </c>
      <c r="B921" t="s">
        <v>3357</v>
      </c>
      <c r="C921" t="s">
        <v>134</v>
      </c>
      <c r="D921" t="s">
        <v>861</v>
      </c>
      <c r="E921" t="s">
        <v>12</v>
      </c>
      <c r="F921" t="s">
        <v>12</v>
      </c>
      <c r="G921" t="s">
        <v>12</v>
      </c>
      <c r="H921" t="s">
        <v>35</v>
      </c>
    </row>
    <row r="922" spans="1:8" x14ac:dyDescent="0.25">
      <c r="A922">
        <v>938</v>
      </c>
      <c r="B922" t="s">
        <v>3359</v>
      </c>
      <c r="D922" t="s">
        <v>497</v>
      </c>
      <c r="E922" t="s">
        <v>3361</v>
      </c>
      <c r="F922" t="s">
        <v>2552</v>
      </c>
      <c r="G922">
        <v>0.2</v>
      </c>
      <c r="H922" t="s">
        <v>26</v>
      </c>
    </row>
    <row r="923" spans="1:8" x14ac:dyDescent="0.25">
      <c r="A923">
        <v>939</v>
      </c>
      <c r="B923" t="s">
        <v>3363</v>
      </c>
      <c r="D923" t="s">
        <v>769</v>
      </c>
      <c r="E923" t="s">
        <v>80</v>
      </c>
      <c r="F923" t="s">
        <v>132</v>
      </c>
      <c r="G923" t="s">
        <v>12</v>
      </c>
      <c r="H923" t="s">
        <v>17</v>
      </c>
    </row>
    <row r="924" spans="1:8" x14ac:dyDescent="0.25">
      <c r="A924">
        <v>940</v>
      </c>
      <c r="B924" t="s">
        <v>3366</v>
      </c>
      <c r="D924" t="s">
        <v>1530</v>
      </c>
      <c r="E924" t="s">
        <v>12</v>
      </c>
      <c r="F924" t="s">
        <v>12</v>
      </c>
      <c r="G924" t="s">
        <v>12</v>
      </c>
      <c r="H924" t="s">
        <v>488</v>
      </c>
    </row>
    <row r="925" spans="1:8" x14ac:dyDescent="0.25">
      <c r="A925">
        <v>941</v>
      </c>
      <c r="B925" t="s">
        <v>3368</v>
      </c>
      <c r="C925" t="s">
        <v>134</v>
      </c>
      <c r="D925" t="s">
        <v>852</v>
      </c>
      <c r="E925" t="s">
        <v>12</v>
      </c>
      <c r="F925" t="s">
        <v>12</v>
      </c>
      <c r="G925" t="s">
        <v>12</v>
      </c>
      <c r="H925" t="s">
        <v>11</v>
      </c>
    </row>
    <row r="926" spans="1:8" x14ac:dyDescent="0.25">
      <c r="A926">
        <v>942</v>
      </c>
      <c r="B926" t="s">
        <v>3370</v>
      </c>
      <c r="C926" t="s">
        <v>134</v>
      </c>
      <c r="D926" t="s">
        <v>976</v>
      </c>
      <c r="E926" t="s">
        <v>12</v>
      </c>
      <c r="F926" t="s">
        <v>12</v>
      </c>
      <c r="G926" t="s">
        <v>12</v>
      </c>
      <c r="H926" t="s">
        <v>11</v>
      </c>
    </row>
    <row r="927" spans="1:8" x14ac:dyDescent="0.25">
      <c r="A927">
        <v>943</v>
      </c>
      <c r="B927" t="s">
        <v>3372</v>
      </c>
      <c r="C927" t="s">
        <v>134</v>
      </c>
      <c r="D927" t="s">
        <v>648</v>
      </c>
      <c r="E927" t="s">
        <v>3373</v>
      </c>
      <c r="F927" t="s">
        <v>856</v>
      </c>
      <c r="G927">
        <v>1</v>
      </c>
      <c r="H927" t="s">
        <v>11</v>
      </c>
    </row>
    <row r="928" spans="1:8" x14ac:dyDescent="0.25">
      <c r="A928">
        <v>944</v>
      </c>
      <c r="B928" t="s">
        <v>3375</v>
      </c>
      <c r="C928" t="s">
        <v>134</v>
      </c>
      <c r="D928" t="s">
        <v>648</v>
      </c>
      <c r="E928" t="s">
        <v>2997</v>
      </c>
      <c r="F928" t="s">
        <v>288</v>
      </c>
      <c r="G928">
        <v>0.5</v>
      </c>
      <c r="H928" t="s">
        <v>11</v>
      </c>
    </row>
    <row r="929" spans="1:8" x14ac:dyDescent="0.25">
      <c r="A929">
        <v>945</v>
      </c>
      <c r="B929" t="s">
        <v>3378</v>
      </c>
      <c r="C929" t="s">
        <v>168</v>
      </c>
      <c r="D929" t="s">
        <v>2941</v>
      </c>
      <c r="E929" t="s">
        <v>12</v>
      </c>
      <c r="F929" t="s">
        <v>12</v>
      </c>
      <c r="G929" t="s">
        <v>12</v>
      </c>
      <c r="H929" t="s">
        <v>26</v>
      </c>
    </row>
    <row r="930" spans="1:8" x14ac:dyDescent="0.25">
      <c r="A930">
        <v>946</v>
      </c>
      <c r="B930" t="s">
        <v>3380</v>
      </c>
      <c r="C930" t="s">
        <v>134</v>
      </c>
      <c r="D930" t="s">
        <v>648</v>
      </c>
      <c r="E930" t="s">
        <v>3382</v>
      </c>
      <c r="F930" t="s">
        <v>3383</v>
      </c>
      <c r="G930">
        <v>0.505</v>
      </c>
      <c r="H930" t="s">
        <v>11</v>
      </c>
    </row>
    <row r="931" spans="1:8" x14ac:dyDescent="0.25">
      <c r="A931">
        <v>947</v>
      </c>
      <c r="B931" t="s">
        <v>3385</v>
      </c>
      <c r="D931" t="s">
        <v>3387</v>
      </c>
      <c r="E931" t="s">
        <v>3386</v>
      </c>
      <c r="F931" t="s">
        <v>1437</v>
      </c>
      <c r="G931">
        <v>0.4</v>
      </c>
      <c r="H931" t="s">
        <v>11</v>
      </c>
    </row>
    <row r="932" spans="1:8" x14ac:dyDescent="0.25">
      <c r="A932">
        <v>948</v>
      </c>
      <c r="B932" t="s">
        <v>3389</v>
      </c>
      <c r="C932" t="s">
        <v>134</v>
      </c>
      <c r="D932" t="s">
        <v>3387</v>
      </c>
      <c r="E932" t="s">
        <v>132</v>
      </c>
      <c r="F932" t="s">
        <v>132</v>
      </c>
      <c r="G932">
        <v>1</v>
      </c>
      <c r="H932" t="s">
        <v>11</v>
      </c>
    </row>
    <row r="933" spans="1:8" x14ac:dyDescent="0.25">
      <c r="A933">
        <v>949</v>
      </c>
      <c r="B933" t="s">
        <v>3392</v>
      </c>
      <c r="C933" t="s">
        <v>134</v>
      </c>
      <c r="D933" t="s">
        <v>3387</v>
      </c>
      <c r="E933" t="s">
        <v>288</v>
      </c>
      <c r="F933" t="s">
        <v>2552</v>
      </c>
      <c r="G933">
        <v>2</v>
      </c>
      <c r="H933" t="s">
        <v>11</v>
      </c>
    </row>
    <row r="934" spans="1:8" x14ac:dyDescent="0.25">
      <c r="A934">
        <v>950</v>
      </c>
      <c r="B934" t="s">
        <v>3395</v>
      </c>
      <c r="C934" t="s">
        <v>134</v>
      </c>
      <c r="D934" t="s">
        <v>1646</v>
      </c>
      <c r="E934" t="s">
        <v>12</v>
      </c>
      <c r="F934" t="s">
        <v>12</v>
      </c>
      <c r="G934" t="s">
        <v>12</v>
      </c>
      <c r="H934" t="s">
        <v>63</v>
      </c>
    </row>
    <row r="935" spans="1:8" x14ac:dyDescent="0.25">
      <c r="A935">
        <v>951</v>
      </c>
      <c r="B935" t="s">
        <v>3397</v>
      </c>
      <c r="D935" t="s">
        <v>3399</v>
      </c>
      <c r="E935" t="s">
        <v>12</v>
      </c>
      <c r="F935" t="s">
        <v>12</v>
      </c>
      <c r="G935" t="s">
        <v>12</v>
      </c>
      <c r="H935" t="s">
        <v>112</v>
      </c>
    </row>
    <row r="936" spans="1:8" x14ac:dyDescent="0.25">
      <c r="A936">
        <v>952</v>
      </c>
      <c r="B936" t="s">
        <v>3401</v>
      </c>
      <c r="C936" t="s">
        <v>134</v>
      </c>
      <c r="D936" t="s">
        <v>3402</v>
      </c>
      <c r="E936" t="s">
        <v>12</v>
      </c>
      <c r="F936" t="s">
        <v>12</v>
      </c>
      <c r="G936" t="s">
        <v>12</v>
      </c>
      <c r="H936" t="s">
        <v>112</v>
      </c>
    </row>
    <row r="937" spans="1:8" x14ac:dyDescent="0.25">
      <c r="A937">
        <v>953</v>
      </c>
      <c r="B937" t="s">
        <v>3404</v>
      </c>
      <c r="D937" t="s">
        <v>3402</v>
      </c>
      <c r="E937" t="s">
        <v>12</v>
      </c>
      <c r="F937" t="s">
        <v>12</v>
      </c>
      <c r="G937" t="s">
        <v>12</v>
      </c>
      <c r="H937" t="s">
        <v>112</v>
      </c>
    </row>
    <row r="938" spans="1:8" x14ac:dyDescent="0.25">
      <c r="A938">
        <v>954</v>
      </c>
      <c r="B938" t="s">
        <v>3406</v>
      </c>
      <c r="D938" t="s">
        <v>1267</v>
      </c>
      <c r="E938" t="s">
        <v>12</v>
      </c>
      <c r="F938" t="s">
        <v>12</v>
      </c>
      <c r="G938" t="s">
        <v>12</v>
      </c>
      <c r="H938" t="s">
        <v>112</v>
      </c>
    </row>
    <row r="939" spans="1:8" x14ac:dyDescent="0.25">
      <c r="A939">
        <v>955</v>
      </c>
      <c r="B939" t="s">
        <v>3408</v>
      </c>
      <c r="C939" t="s">
        <v>729</v>
      </c>
      <c r="D939" t="s">
        <v>1910</v>
      </c>
      <c r="E939" t="s">
        <v>12</v>
      </c>
      <c r="F939" t="s">
        <v>12</v>
      </c>
      <c r="G939" t="s">
        <v>12</v>
      </c>
      <c r="H939" t="s">
        <v>112</v>
      </c>
    </row>
    <row r="940" spans="1:8" x14ac:dyDescent="0.25">
      <c r="A940">
        <v>956</v>
      </c>
      <c r="B940" t="s">
        <v>3410</v>
      </c>
      <c r="C940" t="s">
        <v>23</v>
      </c>
      <c r="D940" t="s">
        <v>3399</v>
      </c>
      <c r="E940" t="s">
        <v>12</v>
      </c>
      <c r="F940" t="s">
        <v>12</v>
      </c>
      <c r="G940" t="s">
        <v>12</v>
      </c>
      <c r="H940" t="s">
        <v>112</v>
      </c>
    </row>
    <row r="941" spans="1:8" x14ac:dyDescent="0.25">
      <c r="A941">
        <v>957</v>
      </c>
      <c r="B941" t="s">
        <v>3412</v>
      </c>
      <c r="C941" t="s">
        <v>823</v>
      </c>
      <c r="D941" t="s">
        <v>2200</v>
      </c>
      <c r="E941" t="s">
        <v>12</v>
      </c>
      <c r="F941" t="s">
        <v>12</v>
      </c>
      <c r="G941" t="s">
        <v>12</v>
      </c>
      <c r="H941" t="s">
        <v>112</v>
      </c>
    </row>
    <row r="942" spans="1:8" x14ac:dyDescent="0.25">
      <c r="A942">
        <v>958</v>
      </c>
      <c r="B942" t="s">
        <v>3414</v>
      </c>
      <c r="C942" t="s">
        <v>23</v>
      </c>
      <c r="D942" t="s">
        <v>3416</v>
      </c>
      <c r="E942" t="s">
        <v>12</v>
      </c>
      <c r="F942" t="s">
        <v>12</v>
      </c>
      <c r="G942" t="s">
        <v>12</v>
      </c>
      <c r="H942" t="s">
        <v>43</v>
      </c>
    </row>
    <row r="943" spans="1:8" x14ac:dyDescent="0.25">
      <c r="A943">
        <v>959</v>
      </c>
      <c r="B943" t="s">
        <v>3418</v>
      </c>
      <c r="D943" t="s">
        <v>2785</v>
      </c>
      <c r="E943" t="s">
        <v>12</v>
      </c>
      <c r="F943" t="s">
        <v>12</v>
      </c>
      <c r="G943" t="s">
        <v>12</v>
      </c>
      <c r="H943" t="s">
        <v>112</v>
      </c>
    </row>
    <row r="944" spans="1:8" x14ac:dyDescent="0.25">
      <c r="A944">
        <v>960</v>
      </c>
      <c r="B944" t="s">
        <v>3420</v>
      </c>
      <c r="C944" t="s">
        <v>1415</v>
      </c>
      <c r="D944" t="s">
        <v>422</v>
      </c>
      <c r="E944" t="s">
        <v>218</v>
      </c>
      <c r="F944" t="s">
        <v>12</v>
      </c>
      <c r="G944" t="s">
        <v>12</v>
      </c>
      <c r="H944" t="s">
        <v>190</v>
      </c>
    </row>
    <row r="945" spans="1:8" x14ac:dyDescent="0.25">
      <c r="A945">
        <v>961</v>
      </c>
      <c r="B945" t="s">
        <v>3423</v>
      </c>
      <c r="D945" t="s">
        <v>2200</v>
      </c>
      <c r="E945" t="s">
        <v>12</v>
      </c>
      <c r="F945" t="s">
        <v>12</v>
      </c>
      <c r="G945" t="s">
        <v>12</v>
      </c>
      <c r="H945" t="s">
        <v>112</v>
      </c>
    </row>
    <row r="946" spans="1:8" x14ac:dyDescent="0.25">
      <c r="A946">
        <v>962</v>
      </c>
      <c r="B946" t="s">
        <v>3425</v>
      </c>
      <c r="C946" t="s">
        <v>23</v>
      </c>
      <c r="D946" t="s">
        <v>12</v>
      </c>
      <c r="E946" t="s">
        <v>12</v>
      </c>
      <c r="F946" t="s">
        <v>12</v>
      </c>
      <c r="G946" t="s">
        <v>12</v>
      </c>
      <c r="H946" t="s">
        <v>1051</v>
      </c>
    </row>
    <row r="947" spans="1:8" x14ac:dyDescent="0.25">
      <c r="A947">
        <v>963</v>
      </c>
      <c r="B947" t="s">
        <v>3427</v>
      </c>
      <c r="C947" t="s">
        <v>23</v>
      </c>
      <c r="D947" t="s">
        <v>2065</v>
      </c>
      <c r="E947" t="s">
        <v>12</v>
      </c>
      <c r="F947" t="s">
        <v>12</v>
      </c>
      <c r="G947" t="s">
        <v>12</v>
      </c>
      <c r="H947" t="s">
        <v>1316</v>
      </c>
    </row>
    <row r="948" spans="1:8" x14ac:dyDescent="0.25">
      <c r="A948">
        <v>964</v>
      </c>
      <c r="B948" t="s">
        <v>3430</v>
      </c>
      <c r="C948" t="s">
        <v>68</v>
      </c>
      <c r="D948" t="s">
        <v>236</v>
      </c>
      <c r="E948" t="s">
        <v>12</v>
      </c>
      <c r="F948" t="s">
        <v>12</v>
      </c>
      <c r="G948" t="s">
        <v>12</v>
      </c>
      <c r="H948" t="s">
        <v>3431</v>
      </c>
    </row>
    <row r="949" spans="1:8" x14ac:dyDescent="0.25">
      <c r="A949">
        <v>965</v>
      </c>
      <c r="B949" t="s">
        <v>3433</v>
      </c>
      <c r="C949" t="s">
        <v>23</v>
      </c>
      <c r="D949" t="s">
        <v>3437</v>
      </c>
      <c r="E949" t="s">
        <v>746</v>
      </c>
      <c r="F949" t="s">
        <v>3436</v>
      </c>
      <c r="G949">
        <v>1120</v>
      </c>
      <c r="H949" t="s">
        <v>190</v>
      </c>
    </row>
    <row r="950" spans="1:8" x14ac:dyDescent="0.25">
      <c r="A950">
        <v>966</v>
      </c>
      <c r="B950" t="s">
        <v>3439</v>
      </c>
      <c r="C950" t="s">
        <v>23</v>
      </c>
      <c r="D950" t="s">
        <v>3441</v>
      </c>
      <c r="E950" t="s">
        <v>12</v>
      </c>
      <c r="F950" t="s">
        <v>12</v>
      </c>
      <c r="G950" t="s">
        <v>12</v>
      </c>
      <c r="H950" t="s">
        <v>190</v>
      </c>
    </row>
    <row r="951" spans="1:8" x14ac:dyDescent="0.25">
      <c r="A951">
        <v>967</v>
      </c>
      <c r="B951" t="s">
        <v>3443</v>
      </c>
      <c r="C951" t="s">
        <v>68</v>
      </c>
      <c r="D951" t="s">
        <v>3437</v>
      </c>
      <c r="E951" t="s">
        <v>3446</v>
      </c>
      <c r="F951" t="s">
        <v>230</v>
      </c>
      <c r="G951">
        <v>5900</v>
      </c>
      <c r="H951" t="s">
        <v>190</v>
      </c>
    </row>
    <row r="952" spans="1:8" x14ac:dyDescent="0.25">
      <c r="A952">
        <v>968</v>
      </c>
      <c r="B952" t="s">
        <v>3448</v>
      </c>
      <c r="C952" t="s">
        <v>68</v>
      </c>
      <c r="D952" t="s">
        <v>3441</v>
      </c>
      <c r="E952" t="s">
        <v>3446</v>
      </c>
      <c r="F952" t="s">
        <v>230</v>
      </c>
      <c r="G952">
        <v>5900</v>
      </c>
      <c r="H952" t="s">
        <v>190</v>
      </c>
    </row>
    <row r="953" spans="1:8" x14ac:dyDescent="0.25">
      <c r="A953">
        <v>969</v>
      </c>
      <c r="B953" t="s">
        <v>3450</v>
      </c>
      <c r="C953" t="s">
        <v>68</v>
      </c>
      <c r="D953" t="s">
        <v>3449</v>
      </c>
      <c r="E953" t="s">
        <v>12</v>
      </c>
      <c r="F953" t="s">
        <v>12</v>
      </c>
      <c r="G953" t="s">
        <v>12</v>
      </c>
      <c r="H953" t="s">
        <v>11</v>
      </c>
    </row>
    <row r="954" spans="1:8" x14ac:dyDescent="0.25">
      <c r="A954">
        <v>970</v>
      </c>
      <c r="B954" t="s">
        <v>3452</v>
      </c>
      <c r="C954" t="s">
        <v>823</v>
      </c>
      <c r="D954" t="s">
        <v>396</v>
      </c>
      <c r="E954" t="s">
        <v>2218</v>
      </c>
      <c r="F954" t="s">
        <v>180</v>
      </c>
      <c r="G954" t="s">
        <v>12</v>
      </c>
      <c r="H954" t="s">
        <v>51</v>
      </c>
    </row>
    <row r="955" spans="1:8" x14ac:dyDescent="0.25">
      <c r="A955">
        <v>971</v>
      </c>
      <c r="B955" t="s">
        <v>3455</v>
      </c>
      <c r="C955" t="s">
        <v>68</v>
      </c>
      <c r="D955" t="s">
        <v>1272</v>
      </c>
      <c r="E955" t="s">
        <v>3458</v>
      </c>
      <c r="F955" t="s">
        <v>3459</v>
      </c>
      <c r="G955">
        <v>4500</v>
      </c>
      <c r="H955" t="s">
        <v>11</v>
      </c>
    </row>
    <row r="956" spans="1:8" x14ac:dyDescent="0.25">
      <c r="A956">
        <v>972</v>
      </c>
      <c r="B956" t="s">
        <v>3455</v>
      </c>
      <c r="C956" t="s">
        <v>68</v>
      </c>
      <c r="D956" t="s">
        <v>1272</v>
      </c>
      <c r="E956" t="s">
        <v>3458</v>
      </c>
      <c r="F956" t="s">
        <v>3459</v>
      </c>
      <c r="G956">
        <v>4500</v>
      </c>
      <c r="H956" t="s">
        <v>11</v>
      </c>
    </row>
    <row r="957" spans="1:8" x14ac:dyDescent="0.25">
      <c r="A957">
        <v>973</v>
      </c>
      <c r="B957" t="s">
        <v>3463</v>
      </c>
      <c r="C957" t="s">
        <v>1415</v>
      </c>
      <c r="D957" t="s">
        <v>444</v>
      </c>
      <c r="E957" t="s">
        <v>2357</v>
      </c>
      <c r="F957" t="s">
        <v>12</v>
      </c>
      <c r="G957" t="s">
        <v>12</v>
      </c>
      <c r="H957" t="s">
        <v>51</v>
      </c>
    </row>
    <row r="958" spans="1:8" x14ac:dyDescent="0.25">
      <c r="A958">
        <v>974</v>
      </c>
      <c r="B958" t="s">
        <v>3466</v>
      </c>
      <c r="C958" t="s">
        <v>263</v>
      </c>
      <c r="D958" t="s">
        <v>3467</v>
      </c>
      <c r="E958" t="s">
        <v>443</v>
      </c>
      <c r="F958" t="s">
        <v>255</v>
      </c>
      <c r="G958">
        <v>40</v>
      </c>
      <c r="H958" t="s">
        <v>11</v>
      </c>
    </row>
    <row r="959" spans="1:8" x14ac:dyDescent="0.25">
      <c r="A959">
        <v>975</v>
      </c>
      <c r="B959" t="s">
        <v>3469</v>
      </c>
      <c r="C959" t="s">
        <v>397</v>
      </c>
      <c r="D959" t="s">
        <v>852</v>
      </c>
      <c r="E959" t="s">
        <v>12</v>
      </c>
      <c r="F959" t="s">
        <v>12</v>
      </c>
      <c r="G959" t="s">
        <v>12</v>
      </c>
      <c r="H959" t="s">
        <v>11</v>
      </c>
    </row>
    <row r="960" spans="1:8" x14ac:dyDescent="0.25">
      <c r="A960">
        <v>976</v>
      </c>
      <c r="B960" t="s">
        <v>3472</v>
      </c>
      <c r="C960" t="s">
        <v>23</v>
      </c>
      <c r="D960" t="s">
        <v>3475</v>
      </c>
      <c r="E960" t="s">
        <v>288</v>
      </c>
      <c r="F960" t="s">
        <v>1365</v>
      </c>
      <c r="G960" t="s">
        <v>12</v>
      </c>
      <c r="H960" t="s">
        <v>11</v>
      </c>
    </row>
    <row r="961" spans="1:8" x14ac:dyDescent="0.25">
      <c r="A961">
        <v>977</v>
      </c>
      <c r="B961" t="s">
        <v>3477</v>
      </c>
      <c r="C961" t="s">
        <v>134</v>
      </c>
      <c r="D961" t="s">
        <v>460</v>
      </c>
      <c r="E961" t="s">
        <v>12</v>
      </c>
      <c r="F961" t="s">
        <v>12</v>
      </c>
      <c r="G961" t="s">
        <v>12</v>
      </c>
      <c r="H961" t="s">
        <v>11</v>
      </c>
    </row>
    <row r="962" spans="1:8" x14ac:dyDescent="0.25">
      <c r="A962">
        <v>978</v>
      </c>
      <c r="B962" t="s">
        <v>3479</v>
      </c>
      <c r="C962" t="s">
        <v>68</v>
      </c>
      <c r="D962" t="s">
        <v>1216</v>
      </c>
      <c r="E962" t="s">
        <v>746</v>
      </c>
      <c r="F962" t="s">
        <v>765</v>
      </c>
      <c r="G962">
        <v>2.5</v>
      </c>
      <c r="H962" t="s">
        <v>11</v>
      </c>
    </row>
    <row r="963" spans="1:8" x14ac:dyDescent="0.25">
      <c r="A963">
        <v>979</v>
      </c>
      <c r="B963" t="s">
        <v>3483</v>
      </c>
      <c r="D963" t="s">
        <v>3486</v>
      </c>
      <c r="E963" t="s">
        <v>3253</v>
      </c>
      <c r="F963" t="s">
        <v>523</v>
      </c>
      <c r="G963">
        <v>0.53900000000000003</v>
      </c>
      <c r="H963" t="s">
        <v>11</v>
      </c>
    </row>
    <row r="964" spans="1:8" x14ac:dyDescent="0.25">
      <c r="A964">
        <v>980</v>
      </c>
      <c r="B964" t="s">
        <v>3488</v>
      </c>
      <c r="C964" t="s">
        <v>134</v>
      </c>
      <c r="D964" t="s">
        <v>460</v>
      </c>
      <c r="E964" t="s">
        <v>3490</v>
      </c>
      <c r="F964" t="s">
        <v>523</v>
      </c>
      <c r="G964">
        <v>4.0999999999999996</v>
      </c>
      <c r="H964" t="s">
        <v>11</v>
      </c>
    </row>
    <row r="965" spans="1:8" x14ac:dyDescent="0.25">
      <c r="A965">
        <v>981</v>
      </c>
      <c r="B965" t="s">
        <v>3492</v>
      </c>
      <c r="C965" t="s">
        <v>729</v>
      </c>
      <c r="D965" t="s">
        <v>524</v>
      </c>
      <c r="E965" t="s">
        <v>12</v>
      </c>
      <c r="F965" t="s">
        <v>12</v>
      </c>
      <c r="G965" t="s">
        <v>12</v>
      </c>
      <c r="H965" t="s">
        <v>488</v>
      </c>
    </row>
    <row r="966" spans="1:8" x14ac:dyDescent="0.25">
      <c r="A966">
        <v>982</v>
      </c>
      <c r="B966" t="s">
        <v>3494</v>
      </c>
      <c r="C966" t="s">
        <v>23</v>
      </c>
      <c r="D966" t="s">
        <v>2401</v>
      </c>
      <c r="E966" t="s">
        <v>2009</v>
      </c>
      <c r="F966" t="s">
        <v>230</v>
      </c>
      <c r="G966">
        <v>26200</v>
      </c>
      <c r="H966" t="s">
        <v>11</v>
      </c>
    </row>
    <row r="967" spans="1:8" x14ac:dyDescent="0.25">
      <c r="A967">
        <v>983</v>
      </c>
      <c r="B967" t="s">
        <v>3498</v>
      </c>
      <c r="C967" t="s">
        <v>23</v>
      </c>
      <c r="D967" t="s">
        <v>1193</v>
      </c>
      <c r="E967" t="s">
        <v>3501</v>
      </c>
      <c r="F967" t="s">
        <v>3502</v>
      </c>
      <c r="G967">
        <v>85000</v>
      </c>
      <c r="H967" t="s">
        <v>11</v>
      </c>
    </row>
    <row r="968" spans="1:8" x14ac:dyDescent="0.25">
      <c r="A968">
        <v>984</v>
      </c>
      <c r="B968" t="s">
        <v>3504</v>
      </c>
      <c r="C968" t="s">
        <v>54</v>
      </c>
      <c r="D968" t="s">
        <v>1760</v>
      </c>
      <c r="E968" t="s">
        <v>1127</v>
      </c>
      <c r="F968" t="s">
        <v>255</v>
      </c>
      <c r="G968">
        <v>8.8000000000000007</v>
      </c>
      <c r="H968" t="s">
        <v>11</v>
      </c>
    </row>
    <row r="969" spans="1:8" x14ac:dyDescent="0.25">
      <c r="A969">
        <v>985</v>
      </c>
      <c r="B969" t="s">
        <v>3507</v>
      </c>
      <c r="C969" t="s">
        <v>54</v>
      </c>
      <c r="D969" t="s">
        <v>1199</v>
      </c>
      <c r="E969" t="s">
        <v>255</v>
      </c>
      <c r="F969" t="s">
        <v>491</v>
      </c>
      <c r="G969" t="s">
        <v>12</v>
      </c>
      <c r="H969" t="s">
        <v>11</v>
      </c>
    </row>
    <row r="970" spans="1:8" x14ac:dyDescent="0.25">
      <c r="A970">
        <v>986</v>
      </c>
      <c r="B970" t="s">
        <v>3510</v>
      </c>
      <c r="C970" t="s">
        <v>54</v>
      </c>
      <c r="D970" t="s">
        <v>3512</v>
      </c>
      <c r="E970" t="s">
        <v>12</v>
      </c>
      <c r="F970" t="s">
        <v>12</v>
      </c>
      <c r="G970" t="s">
        <v>12</v>
      </c>
      <c r="H970" t="s">
        <v>11</v>
      </c>
    </row>
    <row r="971" spans="1:8" x14ac:dyDescent="0.25">
      <c r="A971">
        <v>987</v>
      </c>
      <c r="B971" t="s">
        <v>3514</v>
      </c>
      <c r="C971" t="s">
        <v>68</v>
      </c>
      <c r="D971" t="s">
        <v>3517</v>
      </c>
      <c r="E971" t="s">
        <v>1768</v>
      </c>
      <c r="F971" t="s">
        <v>733</v>
      </c>
      <c r="G971">
        <v>0.70000000000000007</v>
      </c>
      <c r="H971" t="s">
        <v>11</v>
      </c>
    </row>
    <row r="972" spans="1:8" x14ac:dyDescent="0.25">
      <c r="A972">
        <v>988</v>
      </c>
      <c r="B972" t="s">
        <v>3519</v>
      </c>
      <c r="C972" t="s">
        <v>263</v>
      </c>
      <c r="D972" t="s">
        <v>2893</v>
      </c>
      <c r="E972" t="s">
        <v>1475</v>
      </c>
      <c r="F972" t="s">
        <v>1476</v>
      </c>
      <c r="G972">
        <v>17</v>
      </c>
      <c r="H972" t="s">
        <v>500</v>
      </c>
    </row>
    <row r="973" spans="1:8" x14ac:dyDescent="0.25">
      <c r="A973">
        <v>989</v>
      </c>
      <c r="B973" t="s">
        <v>3521</v>
      </c>
      <c r="C973" t="s">
        <v>68</v>
      </c>
      <c r="D973" t="s">
        <v>897</v>
      </c>
      <c r="E973" t="s">
        <v>1215</v>
      </c>
      <c r="F973" t="s">
        <v>728</v>
      </c>
      <c r="G973">
        <v>1</v>
      </c>
      <c r="H973" t="s">
        <v>112</v>
      </c>
    </row>
    <row r="974" spans="1:8" x14ac:dyDescent="0.25">
      <c r="A974">
        <v>990</v>
      </c>
      <c r="B974" t="s">
        <v>3523</v>
      </c>
      <c r="D974" t="s">
        <v>769</v>
      </c>
      <c r="E974" t="s">
        <v>1459</v>
      </c>
      <c r="F974" t="s">
        <v>797</v>
      </c>
      <c r="G974" t="s">
        <v>12</v>
      </c>
      <c r="H974" t="s">
        <v>17</v>
      </c>
    </row>
    <row r="975" spans="1:8" x14ac:dyDescent="0.25">
      <c r="A975">
        <v>991</v>
      </c>
      <c r="B975" t="s">
        <v>3525</v>
      </c>
      <c r="D975" t="s">
        <v>3524</v>
      </c>
      <c r="E975" t="s">
        <v>1381</v>
      </c>
      <c r="F975" t="s">
        <v>12</v>
      </c>
      <c r="G975">
        <v>42</v>
      </c>
      <c r="H975" t="s">
        <v>11</v>
      </c>
    </row>
    <row r="976" spans="1:8" x14ac:dyDescent="0.25">
      <c r="A976">
        <v>992</v>
      </c>
      <c r="B976" t="s">
        <v>3528</v>
      </c>
      <c r="C976" t="s">
        <v>23</v>
      </c>
      <c r="D976" t="s">
        <v>3530</v>
      </c>
      <c r="E976" t="s">
        <v>29</v>
      </c>
      <c r="F976" t="s">
        <v>3529</v>
      </c>
      <c r="G976" t="s">
        <v>12</v>
      </c>
      <c r="H976" t="s">
        <v>51</v>
      </c>
    </row>
    <row r="977" spans="1:8" x14ac:dyDescent="0.25">
      <c r="A977">
        <v>993</v>
      </c>
      <c r="B977" t="s">
        <v>3532</v>
      </c>
      <c r="C977" t="s">
        <v>263</v>
      </c>
      <c r="D977" t="s">
        <v>3533</v>
      </c>
      <c r="E977" t="s">
        <v>443</v>
      </c>
      <c r="F977" t="s">
        <v>255</v>
      </c>
      <c r="G977">
        <v>40</v>
      </c>
      <c r="H977" t="s">
        <v>11</v>
      </c>
    </row>
    <row r="978" spans="1:8" x14ac:dyDescent="0.25">
      <c r="A978">
        <v>994</v>
      </c>
      <c r="B978" t="s">
        <v>3534</v>
      </c>
      <c r="C978" t="s">
        <v>23</v>
      </c>
      <c r="D978" t="s">
        <v>3534</v>
      </c>
      <c r="E978" t="s">
        <v>12</v>
      </c>
      <c r="F978" t="s">
        <v>12</v>
      </c>
      <c r="G978" t="s">
        <v>12</v>
      </c>
      <c r="H978" t="s">
        <v>161</v>
      </c>
    </row>
    <row r="979" spans="1:8" x14ac:dyDescent="0.25">
      <c r="A979">
        <v>995</v>
      </c>
      <c r="B979" t="s">
        <v>3536</v>
      </c>
      <c r="C979" t="s">
        <v>68</v>
      </c>
      <c r="D979" t="s">
        <v>3538</v>
      </c>
      <c r="E979" t="s">
        <v>140</v>
      </c>
      <c r="F979" t="s">
        <v>74</v>
      </c>
      <c r="G979">
        <v>310000</v>
      </c>
      <c r="H979" t="s">
        <v>17</v>
      </c>
    </row>
    <row r="980" spans="1:8" x14ac:dyDescent="0.25">
      <c r="A980">
        <v>996</v>
      </c>
      <c r="B980" t="s">
        <v>3540</v>
      </c>
      <c r="C980" t="s">
        <v>302</v>
      </c>
      <c r="D980" t="s">
        <v>3542</v>
      </c>
      <c r="E980" t="s">
        <v>80</v>
      </c>
      <c r="F980" t="s">
        <v>3541</v>
      </c>
      <c r="G980" t="s">
        <v>12</v>
      </c>
      <c r="H980" t="s">
        <v>11</v>
      </c>
    </row>
    <row r="981" spans="1:8" x14ac:dyDescent="0.25">
      <c r="A981">
        <v>997</v>
      </c>
      <c r="B981" t="s">
        <v>3544</v>
      </c>
      <c r="C981" t="s">
        <v>263</v>
      </c>
      <c r="D981" t="s">
        <v>623</v>
      </c>
      <c r="E981" t="s">
        <v>432</v>
      </c>
      <c r="F981" t="s">
        <v>433</v>
      </c>
      <c r="G981">
        <v>17</v>
      </c>
      <c r="H981" t="s">
        <v>11</v>
      </c>
    </row>
    <row r="982" spans="1:8" x14ac:dyDescent="0.25">
      <c r="A982">
        <v>998</v>
      </c>
      <c r="B982" t="s">
        <v>3546</v>
      </c>
      <c r="D982" t="s">
        <v>3547</v>
      </c>
      <c r="E982" t="s">
        <v>29</v>
      </c>
      <c r="F982" t="s">
        <v>180</v>
      </c>
      <c r="G982">
        <v>5.4</v>
      </c>
      <c r="H982" t="s">
        <v>43</v>
      </c>
    </row>
    <row r="983" spans="1:8" x14ac:dyDescent="0.25">
      <c r="A983">
        <v>999</v>
      </c>
      <c r="B983" t="s">
        <v>2028</v>
      </c>
      <c r="C983" t="s">
        <v>23</v>
      </c>
      <c r="D983" t="s">
        <v>3550</v>
      </c>
      <c r="E983" t="s">
        <v>12</v>
      </c>
      <c r="F983" t="s">
        <v>12</v>
      </c>
      <c r="G983" t="s">
        <v>12</v>
      </c>
      <c r="H983" t="s">
        <v>51</v>
      </c>
    </row>
    <row r="984" spans="1:8" x14ac:dyDescent="0.25">
      <c r="A984">
        <v>1000</v>
      </c>
      <c r="B984" t="s">
        <v>2028</v>
      </c>
      <c r="C984" t="s">
        <v>23</v>
      </c>
      <c r="D984" t="s">
        <v>1565</v>
      </c>
      <c r="E984" t="s">
        <v>12</v>
      </c>
      <c r="F984" t="s">
        <v>12</v>
      </c>
      <c r="G984" t="s">
        <v>12</v>
      </c>
      <c r="H984" t="s">
        <v>51</v>
      </c>
    </row>
    <row r="985" spans="1:8" x14ac:dyDescent="0.25">
      <c r="A985">
        <v>1001</v>
      </c>
      <c r="B985" t="s">
        <v>3553</v>
      </c>
      <c r="C985" t="s">
        <v>32</v>
      </c>
      <c r="D985" t="s">
        <v>915</v>
      </c>
      <c r="E985" t="s">
        <v>449</v>
      </c>
      <c r="F985" t="s">
        <v>395</v>
      </c>
      <c r="G985">
        <v>1</v>
      </c>
      <c r="H985" t="s">
        <v>11</v>
      </c>
    </row>
    <row r="986" spans="1:8" x14ac:dyDescent="0.25">
      <c r="A986">
        <v>1002</v>
      </c>
      <c r="B986" t="s">
        <v>3555</v>
      </c>
      <c r="C986" t="s">
        <v>134</v>
      </c>
      <c r="D986" t="s">
        <v>1722</v>
      </c>
      <c r="E986" t="s">
        <v>3557</v>
      </c>
      <c r="F986" t="s">
        <v>3121</v>
      </c>
      <c r="G986">
        <v>50</v>
      </c>
      <c r="H986" t="s">
        <v>11</v>
      </c>
    </row>
    <row r="987" spans="1:8" x14ac:dyDescent="0.25">
      <c r="A987">
        <v>1003</v>
      </c>
      <c r="B987" t="s">
        <v>3559</v>
      </c>
      <c r="C987" t="s">
        <v>134</v>
      </c>
      <c r="D987" t="s">
        <v>648</v>
      </c>
      <c r="E987" t="s">
        <v>728</v>
      </c>
      <c r="F987" t="s">
        <v>3560</v>
      </c>
      <c r="G987">
        <v>1</v>
      </c>
      <c r="H987" t="s">
        <v>11</v>
      </c>
    </row>
    <row r="988" spans="1:8" x14ac:dyDescent="0.25">
      <c r="A988">
        <v>1004</v>
      </c>
      <c r="B988" t="s">
        <v>3562</v>
      </c>
      <c r="C988" t="s">
        <v>68</v>
      </c>
      <c r="D988" t="s">
        <v>12</v>
      </c>
      <c r="E988" t="s">
        <v>12</v>
      </c>
      <c r="F988" t="s">
        <v>12</v>
      </c>
      <c r="G988" t="s">
        <v>12</v>
      </c>
      <c r="H988" t="s">
        <v>860</v>
      </c>
    </row>
    <row r="989" spans="1:8" x14ac:dyDescent="0.25">
      <c r="A989">
        <v>1005</v>
      </c>
      <c r="B989" t="s">
        <v>3565</v>
      </c>
      <c r="C989" t="s">
        <v>493</v>
      </c>
      <c r="D989" t="s">
        <v>497</v>
      </c>
      <c r="E989" t="s">
        <v>12</v>
      </c>
      <c r="F989" t="s">
        <v>12</v>
      </c>
      <c r="G989" t="s">
        <v>12</v>
      </c>
      <c r="H989" t="s">
        <v>11</v>
      </c>
    </row>
    <row r="990" spans="1:8" x14ac:dyDescent="0.25">
      <c r="A990">
        <v>1006</v>
      </c>
      <c r="B990" t="s">
        <v>3568</v>
      </c>
      <c r="C990" t="s">
        <v>23</v>
      </c>
      <c r="D990" t="s">
        <v>460</v>
      </c>
      <c r="E990" t="s">
        <v>1759</v>
      </c>
      <c r="F990" t="s">
        <v>1759</v>
      </c>
      <c r="G990">
        <v>12</v>
      </c>
      <c r="H990" t="s">
        <v>11</v>
      </c>
    </row>
    <row r="991" spans="1:8" x14ac:dyDescent="0.25">
      <c r="A991">
        <v>1007</v>
      </c>
      <c r="B991" t="s">
        <v>3571</v>
      </c>
      <c r="C991" t="s">
        <v>397</v>
      </c>
      <c r="D991" t="s">
        <v>81</v>
      </c>
      <c r="E991" t="s">
        <v>12</v>
      </c>
      <c r="F991" t="s">
        <v>12</v>
      </c>
      <c r="G991" t="s">
        <v>12</v>
      </c>
      <c r="H991" t="s">
        <v>11</v>
      </c>
    </row>
    <row r="992" spans="1:8" x14ac:dyDescent="0.25">
      <c r="A992">
        <v>1008</v>
      </c>
      <c r="B992" t="s">
        <v>3574</v>
      </c>
      <c r="C992" t="s">
        <v>68</v>
      </c>
      <c r="D992" t="s">
        <v>3577</v>
      </c>
      <c r="E992" t="s">
        <v>3576</v>
      </c>
      <c r="F992" t="s">
        <v>12</v>
      </c>
      <c r="G992" t="s">
        <v>12</v>
      </c>
      <c r="H992" t="s">
        <v>43</v>
      </c>
    </row>
    <row r="993" spans="1:8" x14ac:dyDescent="0.25">
      <c r="A993">
        <v>1009</v>
      </c>
      <c r="B993" t="s">
        <v>3579</v>
      </c>
      <c r="C993" t="s">
        <v>14</v>
      </c>
      <c r="D993" t="s">
        <v>1549</v>
      </c>
      <c r="E993" t="s">
        <v>2009</v>
      </c>
      <c r="F993" t="s">
        <v>3582</v>
      </c>
      <c r="G993">
        <v>800</v>
      </c>
      <c r="H993" t="s">
        <v>11</v>
      </c>
    </row>
    <row r="994" spans="1:8" x14ac:dyDescent="0.25">
      <c r="A994">
        <v>1010</v>
      </c>
      <c r="B994" t="s">
        <v>3584</v>
      </c>
      <c r="C994" t="s">
        <v>23</v>
      </c>
      <c r="D994" t="s">
        <v>3586</v>
      </c>
      <c r="E994" t="s">
        <v>12</v>
      </c>
      <c r="F994" t="s">
        <v>12</v>
      </c>
      <c r="G994" t="s">
        <v>12</v>
      </c>
      <c r="H994" t="s">
        <v>11</v>
      </c>
    </row>
    <row r="995" spans="1:8" x14ac:dyDescent="0.25">
      <c r="A995">
        <v>1011</v>
      </c>
      <c r="B995" t="s">
        <v>3588</v>
      </c>
      <c r="C995" t="s">
        <v>23</v>
      </c>
      <c r="D995" t="s">
        <v>3590</v>
      </c>
      <c r="E995" t="s">
        <v>12</v>
      </c>
      <c r="F995" t="s">
        <v>12</v>
      </c>
      <c r="G995" t="s">
        <v>12</v>
      </c>
      <c r="H995" t="s">
        <v>11</v>
      </c>
    </row>
    <row r="996" spans="1:8" x14ac:dyDescent="0.25">
      <c r="A996">
        <v>1012</v>
      </c>
      <c r="B996" t="s">
        <v>3592</v>
      </c>
      <c r="C996" t="s">
        <v>23</v>
      </c>
      <c r="D996" t="s">
        <v>3594</v>
      </c>
      <c r="E996" t="s">
        <v>12</v>
      </c>
      <c r="F996" t="s">
        <v>12</v>
      </c>
      <c r="G996" t="s">
        <v>12</v>
      </c>
      <c r="H996" t="s">
        <v>11</v>
      </c>
    </row>
    <row r="997" spans="1:8" x14ac:dyDescent="0.25">
      <c r="A997">
        <v>1013</v>
      </c>
      <c r="B997" t="s">
        <v>3596</v>
      </c>
      <c r="D997" t="s">
        <v>519</v>
      </c>
      <c r="E997" t="s">
        <v>12</v>
      </c>
      <c r="F997" t="s">
        <v>12</v>
      </c>
      <c r="G997" t="s">
        <v>12</v>
      </c>
      <c r="H997" t="s">
        <v>11</v>
      </c>
    </row>
    <row r="998" spans="1:8" x14ac:dyDescent="0.25">
      <c r="A998">
        <v>1014</v>
      </c>
      <c r="B998" t="s">
        <v>3597</v>
      </c>
      <c r="C998" t="s">
        <v>23</v>
      </c>
      <c r="D998" t="s">
        <v>3600</v>
      </c>
      <c r="E998" t="s">
        <v>1046</v>
      </c>
      <c r="F998" t="s">
        <v>1277</v>
      </c>
      <c r="G998">
        <v>510</v>
      </c>
      <c r="H998" t="s">
        <v>26</v>
      </c>
    </row>
    <row r="999" spans="1:8" x14ac:dyDescent="0.25">
      <c r="A999">
        <v>1015</v>
      </c>
      <c r="B999" t="s">
        <v>3602</v>
      </c>
      <c r="C999" t="s">
        <v>23</v>
      </c>
      <c r="D999" t="s">
        <v>864</v>
      </c>
      <c r="E999" t="s">
        <v>1068</v>
      </c>
      <c r="F999" t="s">
        <v>3605</v>
      </c>
      <c r="G999">
        <v>7150</v>
      </c>
      <c r="H999" t="s">
        <v>26</v>
      </c>
    </row>
    <row r="1000" spans="1:8" x14ac:dyDescent="0.25">
      <c r="A1000">
        <v>1016</v>
      </c>
      <c r="B1000" t="s">
        <v>3607</v>
      </c>
      <c r="C1000" t="s">
        <v>493</v>
      </c>
      <c r="D1000" t="s">
        <v>316</v>
      </c>
      <c r="E1000" t="s">
        <v>1138</v>
      </c>
      <c r="F1000" t="s">
        <v>412</v>
      </c>
      <c r="G1000">
        <v>750</v>
      </c>
      <c r="H1000" t="s">
        <v>161</v>
      </c>
    </row>
    <row r="1001" spans="1:8" x14ac:dyDescent="0.25">
      <c r="A1001">
        <v>1017</v>
      </c>
      <c r="B1001" t="s">
        <v>3610</v>
      </c>
      <c r="C1001" t="s">
        <v>109</v>
      </c>
      <c r="D1001" t="s">
        <v>57</v>
      </c>
      <c r="E1001" t="s">
        <v>797</v>
      </c>
      <c r="F1001" t="s">
        <v>797</v>
      </c>
      <c r="G1001" t="s">
        <v>12</v>
      </c>
      <c r="H1001" t="s">
        <v>300</v>
      </c>
    </row>
    <row r="1002" spans="1:8" x14ac:dyDescent="0.25">
      <c r="A1002">
        <v>1018</v>
      </c>
      <c r="B1002" t="s">
        <v>3612</v>
      </c>
      <c r="C1002" t="s">
        <v>23</v>
      </c>
      <c r="D1002" t="s">
        <v>2039</v>
      </c>
      <c r="E1002" t="s">
        <v>65</v>
      </c>
      <c r="F1002" t="s">
        <v>269</v>
      </c>
      <c r="G1002" t="s">
        <v>12</v>
      </c>
      <c r="H1002" t="s">
        <v>2037</v>
      </c>
    </row>
    <row r="1003" spans="1:8" x14ac:dyDescent="0.25">
      <c r="A1003">
        <v>1019</v>
      </c>
      <c r="B1003" t="s">
        <v>3615</v>
      </c>
      <c r="C1003" t="s">
        <v>23</v>
      </c>
      <c r="D1003" t="s">
        <v>3617</v>
      </c>
      <c r="E1003" t="s">
        <v>12</v>
      </c>
      <c r="F1003" t="s">
        <v>12</v>
      </c>
      <c r="G1003" t="s">
        <v>12</v>
      </c>
      <c r="H1003" t="s">
        <v>1316</v>
      </c>
    </row>
    <row r="1004" spans="1:8" x14ac:dyDescent="0.25">
      <c r="A1004">
        <v>1020</v>
      </c>
      <c r="B1004" t="s">
        <v>3619</v>
      </c>
      <c r="C1004" t="s">
        <v>23</v>
      </c>
      <c r="D1004" t="s">
        <v>3621</v>
      </c>
      <c r="E1004" t="s">
        <v>12</v>
      </c>
      <c r="F1004" t="s">
        <v>12</v>
      </c>
      <c r="G1004" t="s">
        <v>12</v>
      </c>
      <c r="H1004" t="s">
        <v>11</v>
      </c>
    </row>
    <row r="1005" spans="1:8" x14ac:dyDescent="0.25">
      <c r="A1005">
        <v>1021</v>
      </c>
      <c r="B1005" t="s">
        <v>3623</v>
      </c>
      <c r="C1005" t="s">
        <v>23</v>
      </c>
      <c r="D1005" t="s">
        <v>3626</v>
      </c>
      <c r="E1005" t="s">
        <v>1476</v>
      </c>
      <c r="F1005" t="s">
        <v>491</v>
      </c>
      <c r="G1005" t="s">
        <v>12</v>
      </c>
      <c r="H1005" t="s">
        <v>43</v>
      </c>
    </row>
    <row r="1006" spans="1:8" x14ac:dyDescent="0.25">
      <c r="A1006">
        <v>1022</v>
      </c>
      <c r="B1006" t="s">
        <v>3619</v>
      </c>
      <c r="C1006" t="s">
        <v>23</v>
      </c>
      <c r="D1006" t="s">
        <v>3630</v>
      </c>
      <c r="E1006" t="s">
        <v>20</v>
      </c>
      <c r="F1006" t="s">
        <v>66</v>
      </c>
      <c r="G1006">
        <v>530</v>
      </c>
      <c r="H1006" t="s">
        <v>161</v>
      </c>
    </row>
    <row r="1007" spans="1:8" x14ac:dyDescent="0.25">
      <c r="A1007">
        <v>1023</v>
      </c>
      <c r="B1007" t="s">
        <v>3632</v>
      </c>
      <c r="D1007" t="s">
        <v>2697</v>
      </c>
      <c r="E1007" t="s">
        <v>449</v>
      </c>
      <c r="F1007" t="s">
        <v>80</v>
      </c>
      <c r="G1007">
        <v>10</v>
      </c>
      <c r="H1007" t="s">
        <v>522</v>
      </c>
    </row>
    <row r="1008" spans="1:8" x14ac:dyDescent="0.25">
      <c r="A1008">
        <v>1024</v>
      </c>
      <c r="B1008" t="s">
        <v>3634</v>
      </c>
      <c r="C1008" t="s">
        <v>23</v>
      </c>
      <c r="D1008" t="s">
        <v>356</v>
      </c>
      <c r="E1008" t="s">
        <v>2074</v>
      </c>
      <c r="F1008" t="s">
        <v>2338</v>
      </c>
      <c r="G1008">
        <v>5900</v>
      </c>
      <c r="H1008" t="s">
        <v>11</v>
      </c>
    </row>
    <row r="1009" spans="1:8" x14ac:dyDescent="0.25">
      <c r="A1009">
        <v>1025</v>
      </c>
      <c r="B1009" t="s">
        <v>3637</v>
      </c>
      <c r="C1009" t="s">
        <v>23</v>
      </c>
      <c r="D1009" t="s">
        <v>123</v>
      </c>
      <c r="E1009" t="s">
        <v>12</v>
      </c>
      <c r="F1009" t="s">
        <v>12</v>
      </c>
      <c r="G1009" t="s">
        <v>12</v>
      </c>
      <c r="H1009" t="s">
        <v>122</v>
      </c>
    </row>
    <row r="1010" spans="1:8" x14ac:dyDescent="0.25">
      <c r="A1010">
        <v>1026</v>
      </c>
      <c r="B1010" t="s">
        <v>3639</v>
      </c>
      <c r="D1010" t="s">
        <v>497</v>
      </c>
      <c r="E1010" t="s">
        <v>12</v>
      </c>
      <c r="F1010" t="s">
        <v>12</v>
      </c>
      <c r="G1010" t="s">
        <v>12</v>
      </c>
      <c r="H1010" t="s">
        <v>17</v>
      </c>
    </row>
    <row r="1011" spans="1:8" x14ac:dyDescent="0.25">
      <c r="A1011">
        <v>1027</v>
      </c>
      <c r="B1011" t="s">
        <v>3641</v>
      </c>
      <c r="C1011" t="s">
        <v>23</v>
      </c>
      <c r="D1011" t="s">
        <v>897</v>
      </c>
      <c r="E1011" t="s">
        <v>269</v>
      </c>
      <c r="F1011" t="s">
        <v>2218</v>
      </c>
      <c r="G1011">
        <v>1230</v>
      </c>
      <c r="H1011" t="s">
        <v>112</v>
      </c>
    </row>
    <row r="1012" spans="1:8" x14ac:dyDescent="0.25">
      <c r="A1012">
        <v>1028</v>
      </c>
      <c r="B1012" t="s">
        <v>3644</v>
      </c>
      <c r="C1012" t="s">
        <v>23</v>
      </c>
      <c r="D1012" t="s">
        <v>167</v>
      </c>
      <c r="E1012" t="s">
        <v>1187</v>
      </c>
      <c r="F1012" t="s">
        <v>3646</v>
      </c>
      <c r="G1012" t="s">
        <v>12</v>
      </c>
      <c r="H1012" t="s">
        <v>11</v>
      </c>
    </row>
    <row r="1013" spans="1:8" x14ac:dyDescent="0.25">
      <c r="A1013">
        <v>1029</v>
      </c>
      <c r="B1013" t="s">
        <v>3648</v>
      </c>
      <c r="C1013" t="s">
        <v>23</v>
      </c>
      <c r="D1013" t="s">
        <v>1760</v>
      </c>
      <c r="E1013" t="s">
        <v>3650</v>
      </c>
      <c r="F1013" t="s">
        <v>180</v>
      </c>
      <c r="G1013">
        <v>50</v>
      </c>
      <c r="H1013" t="s">
        <v>11</v>
      </c>
    </row>
    <row r="1014" spans="1:8" x14ac:dyDescent="0.25">
      <c r="A1014">
        <v>1030</v>
      </c>
      <c r="B1014" t="s">
        <v>3652</v>
      </c>
      <c r="C1014" t="s">
        <v>23</v>
      </c>
      <c r="D1014" t="s">
        <v>460</v>
      </c>
      <c r="E1014" t="s">
        <v>12</v>
      </c>
      <c r="F1014" t="s">
        <v>12</v>
      </c>
      <c r="G1014" t="s">
        <v>12</v>
      </c>
      <c r="H1014" t="s">
        <v>11</v>
      </c>
    </row>
    <row r="1015" spans="1:8" x14ac:dyDescent="0.25">
      <c r="A1015">
        <v>1031</v>
      </c>
      <c r="B1015" t="s">
        <v>3655</v>
      </c>
      <c r="C1015" t="s">
        <v>23</v>
      </c>
      <c r="D1015" t="s">
        <v>3658</v>
      </c>
      <c r="E1015" t="s">
        <v>3657</v>
      </c>
      <c r="F1015" t="s">
        <v>12</v>
      </c>
      <c r="G1015" t="s">
        <v>12</v>
      </c>
      <c r="H1015" t="s">
        <v>43</v>
      </c>
    </row>
    <row r="1016" spans="1:8" x14ac:dyDescent="0.25">
      <c r="A1016">
        <v>1032</v>
      </c>
      <c r="B1016" t="s">
        <v>3655</v>
      </c>
      <c r="C1016" t="s">
        <v>23</v>
      </c>
      <c r="D1016" t="s">
        <v>3008</v>
      </c>
      <c r="E1016" t="s">
        <v>12</v>
      </c>
      <c r="F1016" t="s">
        <v>12</v>
      </c>
      <c r="G1016" t="s">
        <v>12</v>
      </c>
      <c r="H1016" t="s">
        <v>117</v>
      </c>
    </row>
    <row r="1017" spans="1:8" x14ac:dyDescent="0.25">
      <c r="A1017">
        <v>1033</v>
      </c>
      <c r="B1017" t="s">
        <v>3655</v>
      </c>
      <c r="C1017" t="s">
        <v>23</v>
      </c>
      <c r="D1017" t="s">
        <v>3663</v>
      </c>
      <c r="E1017" t="s">
        <v>12</v>
      </c>
      <c r="F1017" t="s">
        <v>12</v>
      </c>
      <c r="G1017" t="s">
        <v>12</v>
      </c>
      <c r="H1017" t="s">
        <v>190</v>
      </c>
    </row>
    <row r="1018" spans="1:8" x14ac:dyDescent="0.25">
      <c r="A1018">
        <v>1034</v>
      </c>
      <c r="B1018" t="s">
        <v>3665</v>
      </c>
      <c r="C1018" t="s">
        <v>23</v>
      </c>
      <c r="D1018" t="s">
        <v>3668</v>
      </c>
      <c r="E1018" t="s">
        <v>3667</v>
      </c>
      <c r="F1018" t="s">
        <v>3436</v>
      </c>
      <c r="G1018">
        <v>800000</v>
      </c>
      <c r="H1018" t="s">
        <v>26</v>
      </c>
    </row>
    <row r="1019" spans="1:8" x14ac:dyDescent="0.25">
      <c r="A1019">
        <v>1035</v>
      </c>
      <c r="B1019" t="s">
        <v>3670</v>
      </c>
      <c r="C1019" t="s">
        <v>23</v>
      </c>
      <c r="D1019" t="s">
        <v>1917</v>
      </c>
      <c r="E1019" t="s">
        <v>491</v>
      </c>
      <c r="F1019" t="s">
        <v>12</v>
      </c>
      <c r="G1019">
        <v>800</v>
      </c>
      <c r="H1019" t="s">
        <v>190</v>
      </c>
    </row>
    <row r="1020" spans="1:8" x14ac:dyDescent="0.25">
      <c r="A1020">
        <v>1036</v>
      </c>
      <c r="B1020" t="s">
        <v>3673</v>
      </c>
      <c r="C1020" t="s">
        <v>68</v>
      </c>
      <c r="D1020" t="s">
        <v>3626</v>
      </c>
      <c r="E1020" t="s">
        <v>2239</v>
      </c>
      <c r="F1020" t="s">
        <v>372</v>
      </c>
      <c r="G1020">
        <v>0.25600000000000001</v>
      </c>
      <c r="H1020" t="s">
        <v>43</v>
      </c>
    </row>
    <row r="1021" spans="1:8" x14ac:dyDescent="0.25">
      <c r="A1021">
        <v>1037</v>
      </c>
      <c r="B1021" t="s">
        <v>3676</v>
      </c>
      <c r="D1021" t="s">
        <v>396</v>
      </c>
      <c r="E1021" t="s">
        <v>2299</v>
      </c>
      <c r="F1021" t="s">
        <v>765</v>
      </c>
      <c r="G1021" t="s">
        <v>12</v>
      </c>
      <c r="H1021" t="s">
        <v>51</v>
      </c>
    </row>
    <row r="1022" spans="1:8" x14ac:dyDescent="0.25">
      <c r="A1022">
        <v>1038</v>
      </c>
      <c r="B1022" t="s">
        <v>3677</v>
      </c>
      <c r="C1022" t="s">
        <v>209</v>
      </c>
      <c r="D1022" t="s">
        <v>3679</v>
      </c>
      <c r="E1022" t="s">
        <v>12</v>
      </c>
      <c r="F1022" t="s">
        <v>12</v>
      </c>
      <c r="G1022" t="s">
        <v>12</v>
      </c>
      <c r="H1022" t="s">
        <v>1316</v>
      </c>
    </row>
    <row r="1023" spans="1:8" x14ac:dyDescent="0.25">
      <c r="A1023">
        <v>1039</v>
      </c>
      <c r="B1023" t="s">
        <v>3681</v>
      </c>
      <c r="C1023" t="s">
        <v>23</v>
      </c>
      <c r="D1023" t="s">
        <v>1311</v>
      </c>
      <c r="E1023" t="s">
        <v>3683</v>
      </c>
      <c r="F1023" t="s">
        <v>728</v>
      </c>
      <c r="G1023">
        <v>500</v>
      </c>
      <c r="H1023" t="s">
        <v>500</v>
      </c>
    </row>
    <row r="1024" spans="1:8" x14ac:dyDescent="0.25">
      <c r="A1024">
        <v>1040</v>
      </c>
      <c r="B1024" t="s">
        <v>3685</v>
      </c>
      <c r="D1024" t="s">
        <v>852</v>
      </c>
      <c r="E1024" t="s">
        <v>12</v>
      </c>
      <c r="F1024" t="s">
        <v>12</v>
      </c>
      <c r="G1024" t="s">
        <v>12</v>
      </c>
      <c r="H1024" t="s">
        <v>11</v>
      </c>
    </row>
    <row r="1025" spans="1:8" x14ac:dyDescent="0.25">
      <c r="A1025">
        <v>1041</v>
      </c>
      <c r="B1025" t="s">
        <v>3687</v>
      </c>
      <c r="D1025" t="s">
        <v>321</v>
      </c>
      <c r="E1025" t="s">
        <v>3689</v>
      </c>
      <c r="F1025" t="s">
        <v>3690</v>
      </c>
      <c r="G1025">
        <v>262</v>
      </c>
      <c r="H1025" t="s">
        <v>17</v>
      </c>
    </row>
    <row r="1026" spans="1:8" x14ac:dyDescent="0.25">
      <c r="A1026">
        <v>1042</v>
      </c>
      <c r="B1026" t="s">
        <v>3692</v>
      </c>
      <c r="C1026" t="s">
        <v>397</v>
      </c>
      <c r="D1026" t="s">
        <v>422</v>
      </c>
      <c r="E1026" t="s">
        <v>1476</v>
      </c>
      <c r="F1026" t="s">
        <v>12</v>
      </c>
      <c r="G1026" t="s">
        <v>12</v>
      </c>
      <c r="H1026" t="s">
        <v>190</v>
      </c>
    </row>
    <row r="1027" spans="1:8" x14ac:dyDescent="0.25">
      <c r="A1027">
        <v>1043</v>
      </c>
      <c r="B1027" t="s">
        <v>3694</v>
      </c>
      <c r="C1027" t="s">
        <v>23</v>
      </c>
      <c r="D1027" t="s">
        <v>457</v>
      </c>
      <c r="E1027" t="s">
        <v>549</v>
      </c>
      <c r="F1027" t="s">
        <v>3696</v>
      </c>
      <c r="G1027">
        <v>15.8</v>
      </c>
      <c r="H1027" t="s">
        <v>11</v>
      </c>
    </row>
    <row r="1028" spans="1:8" x14ac:dyDescent="0.25">
      <c r="A1028">
        <v>1044</v>
      </c>
      <c r="B1028" t="s">
        <v>3698</v>
      </c>
      <c r="C1028" t="s">
        <v>23</v>
      </c>
      <c r="D1028" t="s">
        <v>1321</v>
      </c>
      <c r="E1028" t="s">
        <v>531</v>
      </c>
      <c r="F1028" t="s">
        <v>531</v>
      </c>
      <c r="G1028">
        <v>1100</v>
      </c>
      <c r="H1028" t="s">
        <v>1316</v>
      </c>
    </row>
    <row r="1029" spans="1:8" x14ac:dyDescent="0.25">
      <c r="A1029">
        <v>1045</v>
      </c>
      <c r="B1029" t="s">
        <v>3702</v>
      </c>
      <c r="C1029" t="s">
        <v>23</v>
      </c>
      <c r="D1029" t="s">
        <v>1624</v>
      </c>
      <c r="E1029" t="s">
        <v>950</v>
      </c>
      <c r="F1029" t="s">
        <v>186</v>
      </c>
      <c r="G1029">
        <v>50000</v>
      </c>
      <c r="H1029" t="s">
        <v>1316</v>
      </c>
    </row>
    <row r="1030" spans="1:8" x14ac:dyDescent="0.25">
      <c r="A1030">
        <v>1046</v>
      </c>
      <c r="B1030" t="s">
        <v>3705</v>
      </c>
      <c r="C1030" t="s">
        <v>23</v>
      </c>
      <c r="D1030" t="s">
        <v>3707</v>
      </c>
      <c r="E1030" t="s">
        <v>12</v>
      </c>
      <c r="F1030" t="s">
        <v>12</v>
      </c>
      <c r="G1030" t="s">
        <v>12</v>
      </c>
      <c r="H1030" t="s">
        <v>122</v>
      </c>
    </row>
    <row r="1031" spans="1:8" x14ac:dyDescent="0.25">
      <c r="A1031">
        <v>1047</v>
      </c>
      <c r="B1031" t="s">
        <v>3709</v>
      </c>
      <c r="D1031" t="s">
        <v>321</v>
      </c>
      <c r="E1031" t="s">
        <v>12</v>
      </c>
      <c r="F1031" t="s">
        <v>12</v>
      </c>
      <c r="G1031" t="s">
        <v>12</v>
      </c>
      <c r="H1031" t="s">
        <v>17</v>
      </c>
    </row>
    <row r="1032" spans="1:8" x14ac:dyDescent="0.25">
      <c r="A1032">
        <v>1048</v>
      </c>
      <c r="B1032" t="s">
        <v>3711</v>
      </c>
      <c r="C1032" t="s">
        <v>23</v>
      </c>
      <c r="D1032" t="s">
        <v>1785</v>
      </c>
      <c r="E1032" t="s">
        <v>2239</v>
      </c>
      <c r="F1032" t="s">
        <v>261</v>
      </c>
      <c r="G1032">
        <v>2100</v>
      </c>
      <c r="H1032" t="s">
        <v>161</v>
      </c>
    </row>
    <row r="1033" spans="1:8" x14ac:dyDescent="0.25">
      <c r="A1033">
        <v>1049</v>
      </c>
      <c r="B1033" t="s">
        <v>3711</v>
      </c>
      <c r="C1033" t="s">
        <v>23</v>
      </c>
      <c r="D1033" t="s">
        <v>1665</v>
      </c>
      <c r="E1033" t="s">
        <v>2239</v>
      </c>
      <c r="F1033" t="s">
        <v>261</v>
      </c>
      <c r="G1033">
        <v>2100</v>
      </c>
      <c r="H1033" t="s">
        <v>161</v>
      </c>
    </row>
    <row r="1034" spans="1:8" x14ac:dyDescent="0.25">
      <c r="A1034">
        <v>1050</v>
      </c>
      <c r="B1034" t="s">
        <v>3715</v>
      </c>
      <c r="C1034" t="s">
        <v>68</v>
      </c>
      <c r="D1034" t="s">
        <v>84</v>
      </c>
      <c r="E1034" t="s">
        <v>3717</v>
      </c>
      <c r="F1034" t="s">
        <v>12</v>
      </c>
      <c r="G1034">
        <v>2</v>
      </c>
      <c r="H1034" t="s">
        <v>63</v>
      </c>
    </row>
    <row r="1035" spans="1:8" x14ac:dyDescent="0.25">
      <c r="A1035">
        <v>1051</v>
      </c>
      <c r="B1035" t="s">
        <v>3719</v>
      </c>
      <c r="C1035" t="s">
        <v>214</v>
      </c>
      <c r="D1035" t="s">
        <v>1910</v>
      </c>
      <c r="E1035" t="s">
        <v>12</v>
      </c>
      <c r="F1035" t="s">
        <v>3721</v>
      </c>
      <c r="G1035" t="s">
        <v>12</v>
      </c>
      <c r="H1035" t="s">
        <v>112</v>
      </c>
    </row>
    <row r="1036" spans="1:8" x14ac:dyDescent="0.25">
      <c r="A1036">
        <v>1052</v>
      </c>
      <c r="B1036" t="s">
        <v>3722</v>
      </c>
      <c r="C1036" t="s">
        <v>54</v>
      </c>
      <c r="D1036" t="s">
        <v>3178</v>
      </c>
      <c r="E1036" t="s">
        <v>3725</v>
      </c>
      <c r="F1036" t="s">
        <v>3726</v>
      </c>
      <c r="G1036">
        <v>256</v>
      </c>
      <c r="H1036" t="s">
        <v>2404</v>
      </c>
    </row>
    <row r="1037" spans="1:8" x14ac:dyDescent="0.25">
      <c r="A1037">
        <v>1053</v>
      </c>
      <c r="B1037" t="s">
        <v>3728</v>
      </c>
      <c r="C1037" t="s">
        <v>23</v>
      </c>
      <c r="D1037" t="s">
        <v>3730</v>
      </c>
      <c r="E1037" t="s">
        <v>12</v>
      </c>
      <c r="F1037" t="s">
        <v>12</v>
      </c>
      <c r="G1037" t="s">
        <v>12</v>
      </c>
      <c r="H1037" t="s">
        <v>190</v>
      </c>
    </row>
    <row r="1038" spans="1:8" x14ac:dyDescent="0.25">
      <c r="A1038">
        <v>1054</v>
      </c>
      <c r="B1038" t="s">
        <v>3732</v>
      </c>
      <c r="C1038" t="s">
        <v>23</v>
      </c>
      <c r="D1038" t="s">
        <v>976</v>
      </c>
      <c r="E1038" t="s">
        <v>12</v>
      </c>
      <c r="F1038" t="s">
        <v>12</v>
      </c>
      <c r="G1038" t="s">
        <v>12</v>
      </c>
      <c r="H1038" t="s">
        <v>488</v>
      </c>
    </row>
    <row r="1039" spans="1:8" x14ac:dyDescent="0.25">
      <c r="A1039">
        <v>1055</v>
      </c>
      <c r="B1039" t="s">
        <v>3735</v>
      </c>
      <c r="C1039" t="s">
        <v>23</v>
      </c>
      <c r="D1039" t="s">
        <v>2565</v>
      </c>
      <c r="E1039" t="s">
        <v>12</v>
      </c>
      <c r="F1039" t="s">
        <v>12</v>
      </c>
      <c r="G1039" t="s">
        <v>12</v>
      </c>
      <c r="H1039" t="s">
        <v>1316</v>
      </c>
    </row>
    <row r="1040" spans="1:8" x14ac:dyDescent="0.25">
      <c r="A1040">
        <v>1056</v>
      </c>
      <c r="B1040" t="s">
        <v>3737</v>
      </c>
      <c r="C1040" t="s">
        <v>23</v>
      </c>
      <c r="D1040" t="s">
        <v>3739</v>
      </c>
      <c r="E1040" t="s">
        <v>12</v>
      </c>
      <c r="F1040" t="s">
        <v>12</v>
      </c>
      <c r="G1040">
        <v>800000</v>
      </c>
      <c r="H1040" t="s">
        <v>425</v>
      </c>
    </row>
    <row r="1041" spans="1:8" x14ac:dyDescent="0.25">
      <c r="A1041">
        <v>1057</v>
      </c>
      <c r="B1041" t="s">
        <v>3741</v>
      </c>
      <c r="C1041" t="s">
        <v>23</v>
      </c>
      <c r="D1041" t="s">
        <v>3744</v>
      </c>
      <c r="E1041" t="s">
        <v>3743</v>
      </c>
      <c r="F1041" t="s">
        <v>384</v>
      </c>
      <c r="G1041">
        <v>800000</v>
      </c>
      <c r="H1041" t="s">
        <v>425</v>
      </c>
    </row>
    <row r="1042" spans="1:8" x14ac:dyDescent="0.25">
      <c r="A1042">
        <v>1058</v>
      </c>
      <c r="B1042" t="s">
        <v>3746</v>
      </c>
      <c r="C1042" t="s">
        <v>23</v>
      </c>
      <c r="D1042" t="s">
        <v>3747</v>
      </c>
      <c r="E1042" t="s">
        <v>12</v>
      </c>
      <c r="F1042" t="s">
        <v>12</v>
      </c>
      <c r="G1042" t="s">
        <v>12</v>
      </c>
      <c r="H1042" t="s">
        <v>1316</v>
      </c>
    </row>
    <row r="1043" spans="1:8" x14ac:dyDescent="0.25">
      <c r="A1043">
        <v>1059</v>
      </c>
      <c r="B1043" t="s">
        <v>3749</v>
      </c>
      <c r="C1043" t="s">
        <v>23</v>
      </c>
      <c r="D1043" t="s">
        <v>1394</v>
      </c>
      <c r="E1043" t="s">
        <v>12</v>
      </c>
      <c r="F1043" t="s">
        <v>12</v>
      </c>
      <c r="G1043" t="s">
        <v>12</v>
      </c>
      <c r="H1043" t="s">
        <v>1316</v>
      </c>
    </row>
    <row r="1044" spans="1:8" x14ac:dyDescent="0.25">
      <c r="A1044">
        <v>1060</v>
      </c>
      <c r="B1044" t="s">
        <v>3751</v>
      </c>
      <c r="C1044" t="s">
        <v>54</v>
      </c>
      <c r="D1044" t="s">
        <v>1076</v>
      </c>
      <c r="E1044" t="s">
        <v>12</v>
      </c>
      <c r="F1044" t="s">
        <v>12</v>
      </c>
      <c r="G1044">
        <v>0.16</v>
      </c>
      <c r="H1044" t="s">
        <v>11</v>
      </c>
    </row>
    <row r="1045" spans="1:8" x14ac:dyDescent="0.25">
      <c r="A1045">
        <v>1061</v>
      </c>
      <c r="B1045" t="s">
        <v>3753</v>
      </c>
      <c r="C1045" t="s">
        <v>134</v>
      </c>
      <c r="D1045" t="s">
        <v>1245</v>
      </c>
      <c r="E1045" t="s">
        <v>12</v>
      </c>
      <c r="F1045" t="s">
        <v>12</v>
      </c>
      <c r="G1045" t="s">
        <v>12</v>
      </c>
      <c r="H1045" t="s">
        <v>190</v>
      </c>
    </row>
    <row r="1046" spans="1:8" x14ac:dyDescent="0.25">
      <c r="A1046">
        <v>1062</v>
      </c>
      <c r="B1046" t="s">
        <v>3755</v>
      </c>
      <c r="C1046" t="s">
        <v>23</v>
      </c>
      <c r="D1046" t="s">
        <v>3757</v>
      </c>
      <c r="E1046" t="s">
        <v>12</v>
      </c>
      <c r="F1046" t="s">
        <v>12</v>
      </c>
      <c r="G1046" t="s">
        <v>12</v>
      </c>
      <c r="H1046" t="s">
        <v>112</v>
      </c>
    </row>
    <row r="1047" spans="1:8" x14ac:dyDescent="0.25">
      <c r="A1047">
        <v>1063</v>
      </c>
      <c r="B1047" t="s">
        <v>3759</v>
      </c>
      <c r="C1047" t="s">
        <v>729</v>
      </c>
      <c r="D1047" t="s">
        <v>3762</v>
      </c>
      <c r="E1047" t="s">
        <v>549</v>
      </c>
      <c r="F1047" t="s">
        <v>3761</v>
      </c>
      <c r="G1047">
        <v>0.26700000000000002</v>
      </c>
      <c r="H1047" t="s">
        <v>11</v>
      </c>
    </row>
    <row r="1048" spans="1:8" x14ac:dyDescent="0.25">
      <c r="A1048">
        <v>1064</v>
      </c>
      <c r="B1048" t="s">
        <v>3764</v>
      </c>
      <c r="D1048" t="s">
        <v>81</v>
      </c>
      <c r="E1048" t="s">
        <v>12</v>
      </c>
      <c r="F1048" t="s">
        <v>12</v>
      </c>
      <c r="G1048" t="s">
        <v>12</v>
      </c>
      <c r="H1048" t="s">
        <v>35</v>
      </c>
    </row>
    <row r="1049" spans="1:8" x14ac:dyDescent="0.25">
      <c r="A1049">
        <v>1065</v>
      </c>
      <c r="B1049" t="s">
        <v>3767</v>
      </c>
      <c r="C1049" t="s">
        <v>1415</v>
      </c>
      <c r="D1049" t="s">
        <v>815</v>
      </c>
      <c r="E1049" t="s">
        <v>12</v>
      </c>
      <c r="F1049" t="s">
        <v>12</v>
      </c>
      <c r="G1049" t="s">
        <v>12</v>
      </c>
      <c r="H1049" t="s">
        <v>190</v>
      </c>
    </row>
    <row r="1050" spans="1:8" x14ac:dyDescent="0.25">
      <c r="A1050">
        <v>1066</v>
      </c>
      <c r="B1050" t="s">
        <v>3081</v>
      </c>
      <c r="C1050" t="s">
        <v>209</v>
      </c>
      <c r="D1050" t="s">
        <v>3771</v>
      </c>
      <c r="E1050" t="s">
        <v>12</v>
      </c>
      <c r="F1050" t="s">
        <v>12</v>
      </c>
      <c r="G1050" t="s">
        <v>12</v>
      </c>
      <c r="H1050" t="s">
        <v>2438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EE7B2-4C72-F04B-9A58-3772D95249EE}">
  <dimension ref="A1:C649"/>
  <sheetViews>
    <sheetView workbookViewId="0">
      <selection activeCell="H16" sqref="H16"/>
    </sheetView>
  </sheetViews>
  <sheetFormatPr defaultColWidth="11" defaultRowHeight="15.75" x14ac:dyDescent="0.25"/>
  <sheetData>
    <row r="1" spans="1:3" x14ac:dyDescent="0.25">
      <c r="A1" t="s">
        <v>3789</v>
      </c>
      <c r="B1" t="s">
        <v>3790</v>
      </c>
      <c r="C1" t="s">
        <v>3792</v>
      </c>
    </row>
    <row r="2" spans="1:3" x14ac:dyDescent="0.25">
      <c r="A2">
        <v>19</v>
      </c>
      <c r="B2" t="s">
        <v>3791</v>
      </c>
      <c r="C2">
        <v>4000</v>
      </c>
    </row>
    <row r="3" spans="1:3" x14ac:dyDescent="0.25">
      <c r="A3">
        <v>21</v>
      </c>
      <c r="B3" t="s">
        <v>3791</v>
      </c>
      <c r="C3">
        <v>1000</v>
      </c>
    </row>
    <row r="4" spans="1:3" x14ac:dyDescent="0.25">
      <c r="A4">
        <v>23</v>
      </c>
      <c r="B4" t="s">
        <v>3791</v>
      </c>
      <c r="C4">
        <v>45000</v>
      </c>
    </row>
    <row r="5" spans="1:3" x14ac:dyDescent="0.25">
      <c r="A5">
        <v>26</v>
      </c>
      <c r="B5" t="s">
        <v>3791</v>
      </c>
      <c r="C5">
        <v>1500</v>
      </c>
    </row>
    <row r="6" spans="1:3" x14ac:dyDescent="0.25">
      <c r="A6">
        <v>27</v>
      </c>
      <c r="B6" t="s">
        <v>3791</v>
      </c>
      <c r="C6">
        <v>2000</v>
      </c>
    </row>
    <row r="7" spans="1:3" x14ac:dyDescent="0.25">
      <c r="A7">
        <v>31</v>
      </c>
      <c r="B7" t="s">
        <v>3791</v>
      </c>
      <c r="C7">
        <v>3000</v>
      </c>
    </row>
    <row r="8" spans="1:3" x14ac:dyDescent="0.25">
      <c r="A8">
        <v>32</v>
      </c>
      <c r="B8" t="s">
        <v>3791</v>
      </c>
      <c r="C8">
        <v>8000</v>
      </c>
    </row>
    <row r="9" spans="1:3" x14ac:dyDescent="0.25">
      <c r="A9">
        <v>33</v>
      </c>
      <c r="B9" t="s">
        <v>3791</v>
      </c>
      <c r="C9">
        <v>0.7</v>
      </c>
    </row>
    <row r="10" spans="1:3" x14ac:dyDescent="0.25">
      <c r="A10">
        <v>34</v>
      </c>
      <c r="B10" t="s">
        <v>3791</v>
      </c>
      <c r="C10">
        <v>0.5</v>
      </c>
    </row>
    <row r="11" spans="1:3" x14ac:dyDescent="0.25">
      <c r="A11">
        <v>36</v>
      </c>
      <c r="B11" t="s">
        <v>3791</v>
      </c>
      <c r="C11">
        <v>500</v>
      </c>
    </row>
    <row r="12" spans="1:3" x14ac:dyDescent="0.25">
      <c r="A12">
        <v>37</v>
      </c>
      <c r="B12" t="s">
        <v>3791</v>
      </c>
      <c r="C12">
        <v>500</v>
      </c>
    </row>
    <row r="13" spans="1:3" x14ac:dyDescent="0.25">
      <c r="A13">
        <v>39</v>
      </c>
      <c r="B13" t="s">
        <v>3791</v>
      </c>
      <c r="C13">
        <v>750000</v>
      </c>
    </row>
    <row r="14" spans="1:3" x14ac:dyDescent="0.25">
      <c r="A14">
        <v>41</v>
      </c>
      <c r="B14" t="s">
        <v>3791</v>
      </c>
      <c r="C14">
        <v>2300</v>
      </c>
    </row>
    <row r="15" spans="1:3" x14ac:dyDescent="0.25">
      <c r="A15">
        <v>42</v>
      </c>
      <c r="B15" t="s">
        <v>3791</v>
      </c>
      <c r="C15">
        <v>2000</v>
      </c>
    </row>
    <row r="16" spans="1:3" x14ac:dyDescent="0.25">
      <c r="A16">
        <v>43</v>
      </c>
      <c r="B16" t="s">
        <v>3791</v>
      </c>
      <c r="C16">
        <v>250</v>
      </c>
    </row>
    <row r="17" spans="1:3" x14ac:dyDescent="0.25">
      <c r="A17">
        <v>44</v>
      </c>
      <c r="B17" t="s">
        <v>3791</v>
      </c>
      <c r="C17">
        <v>10</v>
      </c>
    </row>
    <row r="18" spans="1:3" x14ac:dyDescent="0.25">
      <c r="A18">
        <v>45</v>
      </c>
      <c r="B18" t="s">
        <v>3791</v>
      </c>
      <c r="C18">
        <v>10</v>
      </c>
    </row>
    <row r="19" spans="1:3" x14ac:dyDescent="0.25">
      <c r="A19">
        <v>46</v>
      </c>
      <c r="B19" t="s">
        <v>3791</v>
      </c>
      <c r="C19">
        <v>12000</v>
      </c>
    </row>
    <row r="20" spans="1:3" x14ac:dyDescent="0.25">
      <c r="A20">
        <v>47</v>
      </c>
      <c r="B20" t="s">
        <v>3791</v>
      </c>
      <c r="C20">
        <v>20000</v>
      </c>
    </row>
    <row r="21" spans="1:3" x14ac:dyDescent="0.25">
      <c r="A21">
        <v>48</v>
      </c>
      <c r="B21" t="s">
        <v>3791</v>
      </c>
      <c r="C21">
        <v>16000</v>
      </c>
    </row>
    <row r="22" spans="1:3" x14ac:dyDescent="0.25">
      <c r="A22">
        <v>49</v>
      </c>
      <c r="B22" t="s">
        <v>3791</v>
      </c>
      <c r="C22">
        <v>10000</v>
      </c>
    </row>
    <row r="23" spans="1:3" x14ac:dyDescent="0.25">
      <c r="A23">
        <v>50</v>
      </c>
      <c r="B23" t="s">
        <v>3791</v>
      </c>
      <c r="C23">
        <v>25000</v>
      </c>
    </row>
    <row r="24" spans="1:3" x14ac:dyDescent="0.25">
      <c r="A24">
        <v>51</v>
      </c>
      <c r="B24" t="s">
        <v>3791</v>
      </c>
      <c r="C24">
        <v>20000</v>
      </c>
    </row>
    <row r="25" spans="1:3" x14ac:dyDescent="0.25">
      <c r="A25">
        <v>52</v>
      </c>
      <c r="B25" t="s">
        <v>3791</v>
      </c>
      <c r="C25">
        <v>1000</v>
      </c>
    </row>
    <row r="26" spans="1:3" x14ac:dyDescent="0.25">
      <c r="A26">
        <v>53</v>
      </c>
      <c r="B26" t="s">
        <v>3791</v>
      </c>
      <c r="C26">
        <v>500</v>
      </c>
    </row>
    <row r="27" spans="1:3" x14ac:dyDescent="0.25">
      <c r="A27">
        <v>54</v>
      </c>
      <c r="B27" t="s">
        <v>3791</v>
      </c>
      <c r="C27">
        <v>30</v>
      </c>
    </row>
    <row r="28" spans="1:3" x14ac:dyDescent="0.25">
      <c r="A28">
        <v>55</v>
      </c>
      <c r="B28" t="s">
        <v>3791</v>
      </c>
      <c r="C28">
        <v>50000</v>
      </c>
    </row>
    <row r="29" spans="1:3" x14ac:dyDescent="0.25">
      <c r="A29">
        <v>56</v>
      </c>
      <c r="B29" t="s">
        <v>3791</v>
      </c>
      <c r="C29">
        <v>25000</v>
      </c>
    </row>
    <row r="30" spans="1:3" x14ac:dyDescent="0.25">
      <c r="A30">
        <v>57</v>
      </c>
      <c r="B30" t="s">
        <v>3791</v>
      </c>
      <c r="C30">
        <v>3000</v>
      </c>
    </row>
    <row r="31" spans="1:3" x14ac:dyDescent="0.25">
      <c r="A31">
        <v>62</v>
      </c>
      <c r="B31" t="s">
        <v>3791</v>
      </c>
      <c r="C31">
        <v>48000</v>
      </c>
    </row>
    <row r="32" spans="1:3" x14ac:dyDescent="0.25">
      <c r="A32">
        <v>63</v>
      </c>
      <c r="B32" t="s">
        <v>3791</v>
      </c>
      <c r="C32">
        <v>16000</v>
      </c>
    </row>
    <row r="33" spans="1:3" x14ac:dyDescent="0.25">
      <c r="A33">
        <v>64</v>
      </c>
      <c r="B33" t="s">
        <v>3791</v>
      </c>
      <c r="C33">
        <v>500</v>
      </c>
    </row>
    <row r="34" spans="1:3" x14ac:dyDescent="0.25">
      <c r="A34">
        <v>65</v>
      </c>
      <c r="B34" t="s">
        <v>3791</v>
      </c>
      <c r="C34">
        <v>5600</v>
      </c>
    </row>
    <row r="35" spans="1:3" x14ac:dyDescent="0.25">
      <c r="A35">
        <v>66</v>
      </c>
      <c r="B35" t="s">
        <v>3791</v>
      </c>
      <c r="C35">
        <v>1800</v>
      </c>
    </row>
    <row r="36" spans="1:3" x14ac:dyDescent="0.25">
      <c r="A36">
        <v>67</v>
      </c>
      <c r="B36" t="s">
        <v>3791</v>
      </c>
      <c r="C36">
        <v>100000</v>
      </c>
    </row>
    <row r="37" spans="1:3" x14ac:dyDescent="0.25">
      <c r="A37">
        <v>71</v>
      </c>
      <c r="B37" t="s">
        <v>3791</v>
      </c>
      <c r="C37">
        <v>30</v>
      </c>
    </row>
    <row r="38" spans="1:3" x14ac:dyDescent="0.25">
      <c r="A38">
        <v>73</v>
      </c>
      <c r="B38" t="s">
        <v>3791</v>
      </c>
      <c r="C38">
        <v>50000</v>
      </c>
    </row>
    <row r="39" spans="1:3" x14ac:dyDescent="0.25">
      <c r="A39">
        <v>79</v>
      </c>
      <c r="B39" t="s">
        <v>3791</v>
      </c>
      <c r="C39">
        <v>240</v>
      </c>
    </row>
    <row r="40" spans="1:3" x14ac:dyDescent="0.25">
      <c r="A40">
        <v>80</v>
      </c>
      <c r="B40" t="s">
        <v>3791</v>
      </c>
      <c r="C40">
        <v>66</v>
      </c>
    </row>
    <row r="41" spans="1:3" x14ac:dyDescent="0.25">
      <c r="A41">
        <v>81</v>
      </c>
      <c r="B41" t="s">
        <v>3791</v>
      </c>
      <c r="C41">
        <v>30</v>
      </c>
    </row>
    <row r="42" spans="1:3" x14ac:dyDescent="0.25">
      <c r="A42">
        <v>82</v>
      </c>
      <c r="B42" t="s">
        <v>3791</v>
      </c>
      <c r="C42">
        <v>16000</v>
      </c>
    </row>
    <row r="43" spans="1:3" x14ac:dyDescent="0.25">
      <c r="A43">
        <v>83</v>
      </c>
      <c r="B43" t="s">
        <v>3791</v>
      </c>
      <c r="C43">
        <v>1000</v>
      </c>
    </row>
    <row r="44" spans="1:3" x14ac:dyDescent="0.25">
      <c r="A44">
        <v>84</v>
      </c>
      <c r="B44" t="s">
        <v>3791</v>
      </c>
      <c r="C44">
        <v>1000</v>
      </c>
    </row>
    <row r="45" spans="1:3" x14ac:dyDescent="0.25">
      <c r="A45">
        <v>85</v>
      </c>
      <c r="B45" t="s">
        <v>3791</v>
      </c>
      <c r="C45">
        <v>900</v>
      </c>
    </row>
    <row r="46" spans="1:3" x14ac:dyDescent="0.25">
      <c r="A46">
        <v>86</v>
      </c>
      <c r="B46" t="s">
        <v>3791</v>
      </c>
      <c r="C46">
        <v>1100</v>
      </c>
    </row>
    <row r="47" spans="1:3" x14ac:dyDescent="0.25">
      <c r="A47">
        <v>87</v>
      </c>
      <c r="B47" t="s">
        <v>3791</v>
      </c>
      <c r="C47">
        <v>1100</v>
      </c>
    </row>
    <row r="48" spans="1:3" x14ac:dyDescent="0.25">
      <c r="A48">
        <v>88</v>
      </c>
      <c r="B48" t="s">
        <v>3791</v>
      </c>
      <c r="C48">
        <v>1100</v>
      </c>
    </row>
    <row r="49" spans="1:3" x14ac:dyDescent="0.25">
      <c r="A49">
        <v>89</v>
      </c>
      <c r="B49" t="s">
        <v>3791</v>
      </c>
      <c r="C49">
        <v>8</v>
      </c>
    </row>
    <row r="50" spans="1:3" x14ac:dyDescent="0.25">
      <c r="A50">
        <v>90</v>
      </c>
      <c r="B50" t="s">
        <v>3791</v>
      </c>
      <c r="C50">
        <v>10</v>
      </c>
    </row>
    <row r="51" spans="1:3" x14ac:dyDescent="0.25">
      <c r="A51">
        <v>92</v>
      </c>
      <c r="B51" t="s">
        <v>3791</v>
      </c>
      <c r="C51">
        <v>40</v>
      </c>
    </row>
    <row r="52" spans="1:3" x14ac:dyDescent="0.25">
      <c r="A52">
        <v>93</v>
      </c>
      <c r="B52" t="s">
        <v>3791</v>
      </c>
      <c r="C52">
        <v>20</v>
      </c>
    </row>
    <row r="53" spans="1:3" x14ac:dyDescent="0.25">
      <c r="A53">
        <v>94</v>
      </c>
      <c r="B53" t="s">
        <v>3791</v>
      </c>
      <c r="C53">
        <v>56</v>
      </c>
    </row>
    <row r="54" spans="1:3" x14ac:dyDescent="0.25">
      <c r="A54">
        <v>95</v>
      </c>
      <c r="B54" t="s">
        <v>3791</v>
      </c>
      <c r="C54">
        <v>10000</v>
      </c>
    </row>
    <row r="55" spans="1:3" x14ac:dyDescent="0.25">
      <c r="A55">
        <v>97</v>
      </c>
      <c r="B55" t="s">
        <v>3791</v>
      </c>
      <c r="C55">
        <v>0.6</v>
      </c>
    </row>
    <row r="56" spans="1:3" x14ac:dyDescent="0.25">
      <c r="A56">
        <v>98</v>
      </c>
      <c r="B56" t="s">
        <v>3791</v>
      </c>
      <c r="C56">
        <v>500</v>
      </c>
    </row>
    <row r="57" spans="1:3" x14ac:dyDescent="0.25">
      <c r="A57">
        <v>99</v>
      </c>
      <c r="B57" t="s">
        <v>3791</v>
      </c>
      <c r="C57">
        <v>500</v>
      </c>
    </row>
    <row r="58" spans="1:3" x14ac:dyDescent="0.25">
      <c r="A58">
        <v>100</v>
      </c>
      <c r="B58" t="s">
        <v>3791</v>
      </c>
      <c r="C58">
        <v>500</v>
      </c>
    </row>
    <row r="59" spans="1:3" x14ac:dyDescent="0.25">
      <c r="A59">
        <v>102</v>
      </c>
      <c r="B59" t="s">
        <v>3791</v>
      </c>
      <c r="C59">
        <v>220000</v>
      </c>
    </row>
    <row r="60" spans="1:3" x14ac:dyDescent="0.25">
      <c r="A60">
        <v>103</v>
      </c>
      <c r="B60" t="s">
        <v>3791</v>
      </c>
      <c r="C60">
        <v>70</v>
      </c>
    </row>
    <row r="61" spans="1:3" x14ac:dyDescent="0.25">
      <c r="A61">
        <v>105</v>
      </c>
      <c r="B61" t="s">
        <v>3791</v>
      </c>
      <c r="C61">
        <v>0.3</v>
      </c>
    </row>
    <row r="62" spans="1:3" x14ac:dyDescent="0.25">
      <c r="A62">
        <v>106</v>
      </c>
      <c r="B62" t="s">
        <v>3791</v>
      </c>
      <c r="C62">
        <v>250</v>
      </c>
    </row>
    <row r="63" spans="1:3" x14ac:dyDescent="0.25">
      <c r="A63">
        <v>108</v>
      </c>
      <c r="B63" t="s">
        <v>3791</v>
      </c>
      <c r="C63">
        <v>350</v>
      </c>
    </row>
    <row r="64" spans="1:3" x14ac:dyDescent="0.25">
      <c r="A64">
        <v>109</v>
      </c>
      <c r="B64" t="s">
        <v>3791</v>
      </c>
      <c r="C64">
        <v>500</v>
      </c>
    </row>
    <row r="65" spans="1:3" x14ac:dyDescent="0.25">
      <c r="A65">
        <v>110</v>
      </c>
      <c r="B65" t="s">
        <v>3791</v>
      </c>
      <c r="C65">
        <v>1000</v>
      </c>
    </row>
    <row r="66" spans="1:3" x14ac:dyDescent="0.25">
      <c r="A66">
        <v>111</v>
      </c>
      <c r="B66" t="s">
        <v>3791</v>
      </c>
      <c r="C66">
        <v>37500000</v>
      </c>
    </row>
    <row r="67" spans="1:3" x14ac:dyDescent="0.25">
      <c r="A67">
        <v>112</v>
      </c>
      <c r="B67" t="s">
        <v>3791</v>
      </c>
      <c r="C67">
        <v>1500000</v>
      </c>
    </row>
    <row r="68" spans="1:3" x14ac:dyDescent="0.25">
      <c r="A68">
        <v>116</v>
      </c>
      <c r="B68" t="s">
        <v>3791</v>
      </c>
      <c r="C68">
        <v>30000</v>
      </c>
    </row>
    <row r="69" spans="1:3" x14ac:dyDescent="0.25">
      <c r="A69">
        <v>117</v>
      </c>
      <c r="B69" t="s">
        <v>3791</v>
      </c>
      <c r="C69">
        <v>1.2</v>
      </c>
    </row>
    <row r="70" spans="1:3" x14ac:dyDescent="0.25">
      <c r="A70">
        <v>120</v>
      </c>
      <c r="B70" t="s">
        <v>3791</v>
      </c>
      <c r="C70">
        <v>20</v>
      </c>
    </row>
    <row r="71" spans="1:3" x14ac:dyDescent="0.25">
      <c r="A71">
        <v>121</v>
      </c>
      <c r="B71" t="s">
        <v>3791</v>
      </c>
      <c r="C71">
        <v>36</v>
      </c>
    </row>
    <row r="72" spans="1:3" x14ac:dyDescent="0.25">
      <c r="A72">
        <v>122</v>
      </c>
      <c r="B72" t="s">
        <v>3791</v>
      </c>
      <c r="C72">
        <v>4000</v>
      </c>
    </row>
    <row r="73" spans="1:3" x14ac:dyDescent="0.25">
      <c r="A73">
        <v>124</v>
      </c>
      <c r="B73" t="s">
        <v>3791</v>
      </c>
      <c r="C73">
        <v>500</v>
      </c>
    </row>
    <row r="74" spans="1:3" x14ac:dyDescent="0.25">
      <c r="A74">
        <v>125</v>
      </c>
      <c r="B74" t="s">
        <v>3791</v>
      </c>
      <c r="C74">
        <v>200</v>
      </c>
    </row>
    <row r="75" spans="1:3" x14ac:dyDescent="0.25">
      <c r="A75">
        <v>128</v>
      </c>
      <c r="B75" t="s">
        <v>3791</v>
      </c>
      <c r="C75">
        <v>2600</v>
      </c>
    </row>
    <row r="76" spans="1:3" x14ac:dyDescent="0.25">
      <c r="A76">
        <v>129</v>
      </c>
      <c r="B76" t="s">
        <v>3791</v>
      </c>
      <c r="C76">
        <v>174</v>
      </c>
    </row>
    <row r="77" spans="1:3" x14ac:dyDescent="0.25">
      <c r="A77">
        <v>130</v>
      </c>
      <c r="B77" t="s">
        <v>3791</v>
      </c>
      <c r="C77">
        <v>25000</v>
      </c>
    </row>
    <row r="78" spans="1:3" x14ac:dyDescent="0.25">
      <c r="A78">
        <v>131</v>
      </c>
      <c r="B78" t="s">
        <v>3791</v>
      </c>
      <c r="C78">
        <v>4</v>
      </c>
    </row>
    <row r="79" spans="1:3" x14ac:dyDescent="0.25">
      <c r="A79">
        <v>132</v>
      </c>
      <c r="B79" t="s">
        <v>3791</v>
      </c>
      <c r="C79">
        <v>250</v>
      </c>
    </row>
    <row r="80" spans="1:3" x14ac:dyDescent="0.25">
      <c r="A80">
        <v>133</v>
      </c>
      <c r="B80" t="s">
        <v>3791</v>
      </c>
      <c r="C80">
        <v>125</v>
      </c>
    </row>
    <row r="81" spans="1:3" x14ac:dyDescent="0.25">
      <c r="A81">
        <v>134</v>
      </c>
      <c r="B81" t="s">
        <v>3791</v>
      </c>
      <c r="C81">
        <v>800</v>
      </c>
    </row>
    <row r="82" spans="1:3" x14ac:dyDescent="0.25">
      <c r="A82">
        <v>135</v>
      </c>
      <c r="B82" t="s">
        <v>3791</v>
      </c>
      <c r="C82">
        <v>120</v>
      </c>
    </row>
    <row r="83" spans="1:3" x14ac:dyDescent="0.25">
      <c r="A83">
        <v>136</v>
      </c>
      <c r="B83" t="s">
        <v>3791</v>
      </c>
      <c r="C83">
        <v>1100</v>
      </c>
    </row>
    <row r="84" spans="1:3" x14ac:dyDescent="0.25">
      <c r="A84">
        <v>137</v>
      </c>
      <c r="B84" t="s">
        <v>3791</v>
      </c>
      <c r="C84">
        <v>30</v>
      </c>
    </row>
    <row r="85" spans="1:3" x14ac:dyDescent="0.25">
      <c r="A85">
        <v>138</v>
      </c>
      <c r="B85" t="s">
        <v>3791</v>
      </c>
      <c r="C85">
        <v>500</v>
      </c>
    </row>
    <row r="86" spans="1:3" x14ac:dyDescent="0.25">
      <c r="A86">
        <v>139</v>
      </c>
      <c r="B86" t="s">
        <v>3791</v>
      </c>
      <c r="C86">
        <v>1</v>
      </c>
    </row>
    <row r="87" spans="1:3" x14ac:dyDescent="0.25">
      <c r="A87">
        <v>142</v>
      </c>
      <c r="B87" t="s">
        <v>3791</v>
      </c>
      <c r="C87">
        <v>7300000</v>
      </c>
    </row>
    <row r="88" spans="1:3" x14ac:dyDescent="0.25">
      <c r="A88">
        <v>145</v>
      </c>
      <c r="B88" t="s">
        <v>3791</v>
      </c>
      <c r="C88">
        <v>1400</v>
      </c>
    </row>
    <row r="89" spans="1:3" x14ac:dyDescent="0.25">
      <c r="A89">
        <v>146</v>
      </c>
      <c r="B89" t="s">
        <v>3791</v>
      </c>
      <c r="C89">
        <v>650</v>
      </c>
    </row>
    <row r="90" spans="1:3" x14ac:dyDescent="0.25">
      <c r="A90">
        <v>147</v>
      </c>
      <c r="B90" t="s">
        <v>3791</v>
      </c>
      <c r="C90">
        <v>14000</v>
      </c>
    </row>
    <row r="91" spans="1:3" x14ac:dyDescent="0.25">
      <c r="A91">
        <v>150</v>
      </c>
      <c r="B91" t="s">
        <v>3791</v>
      </c>
      <c r="C91">
        <v>0.35</v>
      </c>
    </row>
    <row r="92" spans="1:3" x14ac:dyDescent="0.25">
      <c r="A92">
        <v>152</v>
      </c>
      <c r="B92" t="s">
        <v>3791</v>
      </c>
      <c r="C92">
        <v>825</v>
      </c>
    </row>
    <row r="93" spans="1:3" x14ac:dyDescent="0.25">
      <c r="A93">
        <v>153</v>
      </c>
      <c r="B93" t="s">
        <v>3791</v>
      </c>
      <c r="C93">
        <v>250</v>
      </c>
    </row>
    <row r="94" spans="1:3" x14ac:dyDescent="0.25">
      <c r="A94">
        <v>167</v>
      </c>
      <c r="B94" t="s">
        <v>3791</v>
      </c>
      <c r="C94">
        <v>20000</v>
      </c>
    </row>
    <row r="95" spans="1:3" x14ac:dyDescent="0.25">
      <c r="A95">
        <v>168</v>
      </c>
      <c r="B95" t="s">
        <v>3791</v>
      </c>
      <c r="C95">
        <v>90</v>
      </c>
    </row>
    <row r="96" spans="1:3" x14ac:dyDescent="0.25">
      <c r="A96">
        <v>173</v>
      </c>
      <c r="B96" t="s">
        <v>3791</v>
      </c>
      <c r="C96">
        <v>2.5</v>
      </c>
    </row>
    <row r="97" spans="1:3" x14ac:dyDescent="0.25">
      <c r="A97">
        <v>176</v>
      </c>
      <c r="B97" t="s">
        <v>3791</v>
      </c>
      <c r="C97">
        <v>3500</v>
      </c>
    </row>
    <row r="98" spans="1:3" x14ac:dyDescent="0.25">
      <c r="A98">
        <v>177</v>
      </c>
      <c r="B98" t="s">
        <v>3791</v>
      </c>
      <c r="C98">
        <v>250</v>
      </c>
    </row>
    <row r="99" spans="1:3" x14ac:dyDescent="0.25">
      <c r="A99">
        <v>178</v>
      </c>
      <c r="B99" t="s">
        <v>3791</v>
      </c>
      <c r="C99">
        <v>52500</v>
      </c>
    </row>
    <row r="100" spans="1:3" x14ac:dyDescent="0.25">
      <c r="A100">
        <v>180</v>
      </c>
      <c r="B100" t="s">
        <v>3791</v>
      </c>
      <c r="C100">
        <v>46</v>
      </c>
    </row>
    <row r="101" spans="1:3" x14ac:dyDescent="0.25">
      <c r="A101">
        <v>193</v>
      </c>
      <c r="B101" t="s">
        <v>3791</v>
      </c>
      <c r="C101">
        <v>1500000</v>
      </c>
    </row>
    <row r="102" spans="1:3" x14ac:dyDescent="0.25">
      <c r="A102">
        <v>195</v>
      </c>
      <c r="B102" t="s">
        <v>3791</v>
      </c>
      <c r="C102">
        <v>750000</v>
      </c>
    </row>
    <row r="103" spans="1:3" x14ac:dyDescent="0.25">
      <c r="A103">
        <v>198</v>
      </c>
      <c r="B103" t="s">
        <v>3791</v>
      </c>
      <c r="C103">
        <v>13000</v>
      </c>
    </row>
    <row r="104" spans="1:3" x14ac:dyDescent="0.25">
      <c r="A104">
        <v>201</v>
      </c>
      <c r="B104" t="s">
        <v>3791</v>
      </c>
      <c r="C104">
        <v>6.6</v>
      </c>
    </row>
    <row r="105" spans="1:3" x14ac:dyDescent="0.25">
      <c r="A105">
        <v>202</v>
      </c>
      <c r="B105" t="s">
        <v>3791</v>
      </c>
      <c r="C105">
        <v>2.5</v>
      </c>
    </row>
    <row r="106" spans="1:3" x14ac:dyDescent="0.25">
      <c r="A106">
        <v>208</v>
      </c>
      <c r="B106" t="s">
        <v>3791</v>
      </c>
      <c r="C106">
        <v>8000</v>
      </c>
    </row>
    <row r="107" spans="1:3" x14ac:dyDescent="0.25">
      <c r="A107">
        <v>210</v>
      </c>
      <c r="B107" t="s">
        <v>3791</v>
      </c>
      <c r="C107">
        <v>80000</v>
      </c>
    </row>
    <row r="108" spans="1:3" x14ac:dyDescent="0.25">
      <c r="A108">
        <v>211</v>
      </c>
      <c r="B108" t="s">
        <v>3791</v>
      </c>
      <c r="C108">
        <v>40000</v>
      </c>
    </row>
    <row r="109" spans="1:3" x14ac:dyDescent="0.25">
      <c r="A109">
        <v>212</v>
      </c>
      <c r="B109" t="s">
        <v>3791</v>
      </c>
      <c r="C109">
        <v>50000</v>
      </c>
    </row>
    <row r="110" spans="1:3" x14ac:dyDescent="0.25">
      <c r="A110">
        <v>213</v>
      </c>
      <c r="B110" t="s">
        <v>3791</v>
      </c>
      <c r="C110">
        <v>50000</v>
      </c>
    </row>
    <row r="111" spans="1:3" x14ac:dyDescent="0.25">
      <c r="A111">
        <v>214</v>
      </c>
      <c r="B111" t="s">
        <v>3791</v>
      </c>
      <c r="C111">
        <v>28000</v>
      </c>
    </row>
    <row r="112" spans="1:3" x14ac:dyDescent="0.25">
      <c r="A112">
        <v>220</v>
      </c>
      <c r="B112" t="s">
        <v>3791</v>
      </c>
      <c r="C112">
        <v>20000</v>
      </c>
    </row>
    <row r="113" spans="1:3" x14ac:dyDescent="0.25">
      <c r="A113">
        <v>221</v>
      </c>
      <c r="B113" t="s">
        <v>3791</v>
      </c>
      <c r="C113">
        <v>25000</v>
      </c>
    </row>
    <row r="114" spans="1:3" x14ac:dyDescent="0.25">
      <c r="A114">
        <v>222</v>
      </c>
      <c r="B114" t="s">
        <v>3791</v>
      </c>
      <c r="C114">
        <v>15</v>
      </c>
    </row>
    <row r="115" spans="1:3" x14ac:dyDescent="0.25">
      <c r="A115">
        <v>223</v>
      </c>
      <c r="B115" t="s">
        <v>3791</v>
      </c>
      <c r="C115">
        <v>15</v>
      </c>
    </row>
    <row r="116" spans="1:3" x14ac:dyDescent="0.25">
      <c r="A116">
        <v>230</v>
      </c>
      <c r="B116" t="s">
        <v>3791</v>
      </c>
      <c r="C116">
        <v>400</v>
      </c>
    </row>
    <row r="117" spans="1:3" x14ac:dyDescent="0.25">
      <c r="A117">
        <v>232</v>
      </c>
      <c r="B117" t="s">
        <v>3791</v>
      </c>
      <c r="C117">
        <v>500</v>
      </c>
    </row>
    <row r="118" spans="1:3" x14ac:dyDescent="0.25">
      <c r="A118">
        <v>238</v>
      </c>
      <c r="B118" t="s">
        <v>3791</v>
      </c>
      <c r="C118">
        <v>3.7</v>
      </c>
    </row>
    <row r="119" spans="1:3" x14ac:dyDescent="0.25">
      <c r="A119">
        <v>239</v>
      </c>
      <c r="B119" t="s">
        <v>3791</v>
      </c>
      <c r="C119">
        <v>300</v>
      </c>
    </row>
    <row r="120" spans="1:3" x14ac:dyDescent="0.25">
      <c r="A120">
        <v>243</v>
      </c>
      <c r="B120" t="s">
        <v>3791</v>
      </c>
      <c r="C120">
        <v>750</v>
      </c>
    </row>
    <row r="121" spans="1:3" x14ac:dyDescent="0.25">
      <c r="A121">
        <v>249</v>
      </c>
      <c r="B121" t="s">
        <v>3791</v>
      </c>
      <c r="C121">
        <v>70000</v>
      </c>
    </row>
    <row r="122" spans="1:3" x14ac:dyDescent="0.25">
      <c r="A122">
        <v>252</v>
      </c>
      <c r="B122" t="s">
        <v>3791</v>
      </c>
      <c r="C122">
        <v>10000</v>
      </c>
    </row>
    <row r="123" spans="1:3" x14ac:dyDescent="0.25">
      <c r="A123">
        <v>253</v>
      </c>
      <c r="B123" t="s">
        <v>3791</v>
      </c>
      <c r="C123">
        <v>3000</v>
      </c>
    </row>
    <row r="124" spans="1:3" x14ac:dyDescent="0.25">
      <c r="A124">
        <v>254</v>
      </c>
      <c r="B124" t="s">
        <v>3791</v>
      </c>
      <c r="C124">
        <v>25</v>
      </c>
    </row>
    <row r="125" spans="1:3" x14ac:dyDescent="0.25">
      <c r="A125">
        <v>255</v>
      </c>
      <c r="B125" t="s">
        <v>3791</v>
      </c>
      <c r="C125">
        <v>5000</v>
      </c>
    </row>
    <row r="126" spans="1:3" x14ac:dyDescent="0.25">
      <c r="A126">
        <v>256</v>
      </c>
      <c r="B126" t="s">
        <v>3791</v>
      </c>
      <c r="C126">
        <v>2000</v>
      </c>
    </row>
    <row r="127" spans="1:3" x14ac:dyDescent="0.25">
      <c r="A127">
        <v>259</v>
      </c>
      <c r="B127" t="s">
        <v>3791</v>
      </c>
      <c r="C127">
        <v>25000</v>
      </c>
    </row>
    <row r="128" spans="1:3" x14ac:dyDescent="0.25">
      <c r="A128">
        <v>260</v>
      </c>
      <c r="B128" t="s">
        <v>3791</v>
      </c>
      <c r="C128">
        <v>1</v>
      </c>
    </row>
    <row r="129" spans="1:3" x14ac:dyDescent="0.25">
      <c r="A129">
        <v>261</v>
      </c>
      <c r="B129" t="s">
        <v>3791</v>
      </c>
      <c r="C129">
        <v>1</v>
      </c>
    </row>
    <row r="130" spans="1:3" x14ac:dyDescent="0.25">
      <c r="A130">
        <v>262</v>
      </c>
      <c r="B130" t="s">
        <v>3791</v>
      </c>
      <c r="C130">
        <v>42000</v>
      </c>
    </row>
    <row r="131" spans="1:3" x14ac:dyDescent="0.25">
      <c r="A131">
        <v>263</v>
      </c>
      <c r="B131" t="s">
        <v>3791</v>
      </c>
      <c r="C131">
        <v>50</v>
      </c>
    </row>
    <row r="132" spans="1:3" x14ac:dyDescent="0.25">
      <c r="A132">
        <v>264</v>
      </c>
      <c r="B132" t="s">
        <v>3791</v>
      </c>
      <c r="C132">
        <v>25000</v>
      </c>
    </row>
    <row r="133" spans="1:3" x14ac:dyDescent="0.25">
      <c r="A133">
        <v>279</v>
      </c>
      <c r="B133" t="s">
        <v>3791</v>
      </c>
      <c r="C133">
        <v>250</v>
      </c>
    </row>
    <row r="134" spans="1:3" x14ac:dyDescent="0.25">
      <c r="A134">
        <v>280</v>
      </c>
      <c r="B134" t="s">
        <v>3791</v>
      </c>
      <c r="C134">
        <v>16000</v>
      </c>
    </row>
    <row r="135" spans="1:3" x14ac:dyDescent="0.25">
      <c r="A135">
        <v>281</v>
      </c>
      <c r="B135" t="s">
        <v>3791</v>
      </c>
      <c r="C135">
        <v>0.41</v>
      </c>
    </row>
    <row r="136" spans="1:3" x14ac:dyDescent="0.25">
      <c r="A136">
        <v>282</v>
      </c>
      <c r="B136" t="s">
        <v>3791</v>
      </c>
      <c r="C136">
        <v>66</v>
      </c>
    </row>
    <row r="137" spans="1:3" x14ac:dyDescent="0.25">
      <c r="A137">
        <v>283</v>
      </c>
      <c r="B137" t="s">
        <v>3791</v>
      </c>
      <c r="C137">
        <v>250</v>
      </c>
    </row>
    <row r="138" spans="1:3" x14ac:dyDescent="0.25">
      <c r="A138">
        <v>284</v>
      </c>
      <c r="B138" t="s">
        <v>3791</v>
      </c>
      <c r="C138">
        <v>8000</v>
      </c>
    </row>
    <row r="139" spans="1:3" x14ac:dyDescent="0.25">
      <c r="A139">
        <v>287</v>
      </c>
      <c r="B139" t="s">
        <v>3791</v>
      </c>
      <c r="C139">
        <v>10300</v>
      </c>
    </row>
    <row r="140" spans="1:3" x14ac:dyDescent="0.25">
      <c r="A140">
        <v>288</v>
      </c>
      <c r="B140" t="s">
        <v>3791</v>
      </c>
      <c r="C140">
        <v>500</v>
      </c>
    </row>
    <row r="141" spans="1:3" x14ac:dyDescent="0.25">
      <c r="A141">
        <v>289</v>
      </c>
      <c r="B141" t="s">
        <v>3791</v>
      </c>
      <c r="C141">
        <v>500</v>
      </c>
    </row>
    <row r="142" spans="1:3" x14ac:dyDescent="0.25">
      <c r="A142">
        <v>290</v>
      </c>
      <c r="B142" t="s">
        <v>3791</v>
      </c>
      <c r="C142">
        <v>500</v>
      </c>
    </row>
    <row r="143" spans="1:3" x14ac:dyDescent="0.25">
      <c r="A143">
        <v>291</v>
      </c>
      <c r="B143" t="s">
        <v>3791</v>
      </c>
      <c r="C143">
        <v>500</v>
      </c>
    </row>
    <row r="144" spans="1:3" x14ac:dyDescent="0.25">
      <c r="A144">
        <v>292</v>
      </c>
      <c r="B144" t="s">
        <v>3791</v>
      </c>
      <c r="C144">
        <v>500</v>
      </c>
    </row>
    <row r="145" spans="1:3" x14ac:dyDescent="0.25">
      <c r="A145">
        <v>293</v>
      </c>
      <c r="B145" t="s">
        <v>3791</v>
      </c>
      <c r="C145">
        <v>250</v>
      </c>
    </row>
    <row r="146" spans="1:3" x14ac:dyDescent="0.25">
      <c r="A146">
        <v>294</v>
      </c>
      <c r="B146" t="s">
        <v>3791</v>
      </c>
      <c r="C146">
        <v>50000</v>
      </c>
    </row>
    <row r="147" spans="1:3" x14ac:dyDescent="0.25">
      <c r="A147">
        <v>296</v>
      </c>
      <c r="B147" t="s">
        <v>3791</v>
      </c>
      <c r="C147">
        <v>500</v>
      </c>
    </row>
    <row r="148" spans="1:3" x14ac:dyDescent="0.25">
      <c r="A148">
        <v>297</v>
      </c>
      <c r="B148" t="s">
        <v>3791</v>
      </c>
      <c r="C148">
        <v>40000</v>
      </c>
    </row>
    <row r="149" spans="1:3" x14ac:dyDescent="0.25">
      <c r="A149">
        <v>298</v>
      </c>
      <c r="B149" t="s">
        <v>3791</v>
      </c>
      <c r="C149">
        <v>40000</v>
      </c>
    </row>
    <row r="150" spans="1:3" x14ac:dyDescent="0.25">
      <c r="A150">
        <v>299</v>
      </c>
      <c r="B150" t="s">
        <v>3791</v>
      </c>
      <c r="C150">
        <v>1700</v>
      </c>
    </row>
    <row r="151" spans="1:3" x14ac:dyDescent="0.25">
      <c r="A151">
        <v>300</v>
      </c>
      <c r="B151" t="s">
        <v>3791</v>
      </c>
      <c r="C151">
        <v>60</v>
      </c>
    </row>
    <row r="152" spans="1:3" x14ac:dyDescent="0.25">
      <c r="A152">
        <v>303</v>
      </c>
      <c r="B152" t="s">
        <v>3791</v>
      </c>
      <c r="C152">
        <v>500</v>
      </c>
    </row>
    <row r="153" spans="1:3" x14ac:dyDescent="0.25">
      <c r="A153">
        <v>305</v>
      </c>
      <c r="B153" t="s">
        <v>3791</v>
      </c>
      <c r="C153">
        <v>25000</v>
      </c>
    </row>
    <row r="154" spans="1:3" x14ac:dyDescent="0.25">
      <c r="A154">
        <v>306</v>
      </c>
      <c r="B154" t="s">
        <v>3791</v>
      </c>
      <c r="C154">
        <v>500</v>
      </c>
    </row>
    <row r="155" spans="1:3" x14ac:dyDescent="0.25">
      <c r="A155">
        <v>308</v>
      </c>
      <c r="B155" t="s">
        <v>3791</v>
      </c>
      <c r="C155">
        <v>25</v>
      </c>
    </row>
    <row r="156" spans="1:3" x14ac:dyDescent="0.25">
      <c r="A156">
        <v>309</v>
      </c>
      <c r="B156" t="s">
        <v>3791</v>
      </c>
      <c r="C156">
        <v>9500</v>
      </c>
    </row>
    <row r="157" spans="1:3" x14ac:dyDescent="0.25">
      <c r="A157">
        <v>313</v>
      </c>
      <c r="B157" t="s">
        <v>3791</v>
      </c>
      <c r="C157">
        <v>1600</v>
      </c>
    </row>
    <row r="158" spans="1:3" x14ac:dyDescent="0.25">
      <c r="A158">
        <v>314</v>
      </c>
      <c r="B158" t="s">
        <v>3791</v>
      </c>
      <c r="C158">
        <v>500</v>
      </c>
    </row>
    <row r="159" spans="1:3" x14ac:dyDescent="0.25">
      <c r="A159">
        <v>320</v>
      </c>
      <c r="B159" t="s">
        <v>3791</v>
      </c>
      <c r="C159">
        <v>100</v>
      </c>
    </row>
    <row r="160" spans="1:3" x14ac:dyDescent="0.25">
      <c r="A160">
        <v>322</v>
      </c>
      <c r="B160" t="s">
        <v>3791</v>
      </c>
      <c r="C160">
        <v>1</v>
      </c>
    </row>
    <row r="161" spans="1:3" x14ac:dyDescent="0.25">
      <c r="A161">
        <v>325</v>
      </c>
      <c r="B161" t="s">
        <v>3791</v>
      </c>
      <c r="C161">
        <v>1000</v>
      </c>
    </row>
    <row r="162" spans="1:3" x14ac:dyDescent="0.25">
      <c r="A162">
        <v>326</v>
      </c>
      <c r="B162" t="s">
        <v>3791</v>
      </c>
      <c r="C162">
        <v>0.7</v>
      </c>
    </row>
    <row r="163" spans="1:3" x14ac:dyDescent="0.25">
      <c r="A163">
        <v>327</v>
      </c>
      <c r="B163" t="s">
        <v>3791</v>
      </c>
      <c r="C163">
        <v>25000</v>
      </c>
    </row>
    <row r="164" spans="1:3" x14ac:dyDescent="0.25">
      <c r="A164">
        <v>328</v>
      </c>
      <c r="B164" t="s">
        <v>3791</v>
      </c>
      <c r="C164">
        <v>20400</v>
      </c>
    </row>
    <row r="165" spans="1:3" x14ac:dyDescent="0.25">
      <c r="A165">
        <v>329</v>
      </c>
      <c r="B165" t="s">
        <v>3791</v>
      </c>
      <c r="C165">
        <v>18000</v>
      </c>
    </row>
    <row r="166" spans="1:3" x14ac:dyDescent="0.25">
      <c r="A166">
        <v>330</v>
      </c>
      <c r="B166" t="s">
        <v>3791</v>
      </c>
      <c r="C166">
        <v>10000</v>
      </c>
    </row>
    <row r="167" spans="1:3" x14ac:dyDescent="0.25">
      <c r="A167">
        <v>331</v>
      </c>
      <c r="B167" t="s">
        <v>3791</v>
      </c>
      <c r="C167">
        <v>50</v>
      </c>
    </row>
    <row r="168" spans="1:3" x14ac:dyDescent="0.25">
      <c r="A168">
        <v>332</v>
      </c>
      <c r="B168" t="s">
        <v>3791</v>
      </c>
      <c r="C168">
        <v>20</v>
      </c>
    </row>
    <row r="169" spans="1:3" x14ac:dyDescent="0.25">
      <c r="A169">
        <v>333</v>
      </c>
      <c r="B169" t="s">
        <v>3791</v>
      </c>
      <c r="C169">
        <v>1000000</v>
      </c>
    </row>
    <row r="170" spans="1:3" x14ac:dyDescent="0.25">
      <c r="A170">
        <v>334</v>
      </c>
      <c r="B170" t="s">
        <v>3791</v>
      </c>
      <c r="C170">
        <v>14.6</v>
      </c>
    </row>
    <row r="171" spans="1:3" x14ac:dyDescent="0.25">
      <c r="A171">
        <v>336</v>
      </c>
      <c r="B171" t="s">
        <v>3791</v>
      </c>
      <c r="C171">
        <v>20</v>
      </c>
    </row>
    <row r="172" spans="1:3" x14ac:dyDescent="0.25">
      <c r="A172">
        <v>337</v>
      </c>
      <c r="B172" t="s">
        <v>3791</v>
      </c>
      <c r="C172">
        <v>5</v>
      </c>
    </row>
    <row r="173" spans="1:3" x14ac:dyDescent="0.25">
      <c r="A173">
        <v>338</v>
      </c>
      <c r="B173" t="s">
        <v>3791</v>
      </c>
      <c r="C173">
        <v>3000</v>
      </c>
    </row>
    <row r="174" spans="1:3" x14ac:dyDescent="0.25">
      <c r="A174">
        <v>339</v>
      </c>
      <c r="B174" t="s">
        <v>3791</v>
      </c>
      <c r="C174">
        <v>2.5</v>
      </c>
    </row>
    <row r="175" spans="1:3" x14ac:dyDescent="0.25">
      <c r="A175">
        <v>340</v>
      </c>
      <c r="B175" t="s">
        <v>3791</v>
      </c>
      <c r="C175">
        <v>8500</v>
      </c>
    </row>
    <row r="176" spans="1:3" x14ac:dyDescent="0.25">
      <c r="A176">
        <v>341</v>
      </c>
      <c r="B176" t="s">
        <v>3791</v>
      </c>
      <c r="C176">
        <v>2</v>
      </c>
    </row>
    <row r="177" spans="1:3" x14ac:dyDescent="0.25">
      <c r="A177">
        <v>342</v>
      </c>
      <c r="B177" t="s">
        <v>3791</v>
      </c>
      <c r="C177">
        <v>2.7</v>
      </c>
    </row>
    <row r="178" spans="1:3" x14ac:dyDescent="0.25">
      <c r="A178">
        <v>343</v>
      </c>
      <c r="B178" t="s">
        <v>3791</v>
      </c>
      <c r="C178">
        <v>2.36</v>
      </c>
    </row>
    <row r="179" spans="1:3" x14ac:dyDescent="0.25">
      <c r="A179">
        <v>344</v>
      </c>
      <c r="B179" t="s">
        <v>3791</v>
      </c>
      <c r="C179">
        <v>5</v>
      </c>
    </row>
    <row r="180" spans="1:3" x14ac:dyDescent="0.25">
      <c r="A180">
        <v>345</v>
      </c>
      <c r="B180" t="s">
        <v>3791</v>
      </c>
      <c r="C180">
        <v>1</v>
      </c>
    </row>
    <row r="181" spans="1:3" x14ac:dyDescent="0.25">
      <c r="A181">
        <v>346</v>
      </c>
      <c r="B181" t="s">
        <v>3791</v>
      </c>
      <c r="C181">
        <v>35</v>
      </c>
    </row>
    <row r="182" spans="1:3" x14ac:dyDescent="0.25">
      <c r="A182">
        <v>347</v>
      </c>
      <c r="B182" t="s">
        <v>3791</v>
      </c>
      <c r="C182">
        <v>10</v>
      </c>
    </row>
    <row r="183" spans="1:3" x14ac:dyDescent="0.25">
      <c r="A183">
        <v>348</v>
      </c>
      <c r="B183" t="s">
        <v>3791</v>
      </c>
      <c r="C183">
        <v>10</v>
      </c>
    </row>
    <row r="184" spans="1:3" x14ac:dyDescent="0.25">
      <c r="A184">
        <v>349</v>
      </c>
      <c r="B184" t="s">
        <v>3791</v>
      </c>
      <c r="C184">
        <v>0.25</v>
      </c>
    </row>
    <row r="185" spans="1:3" x14ac:dyDescent="0.25">
      <c r="A185">
        <v>350</v>
      </c>
      <c r="B185" t="s">
        <v>3791</v>
      </c>
      <c r="C185">
        <v>13500</v>
      </c>
    </row>
    <row r="186" spans="1:3" x14ac:dyDescent="0.25">
      <c r="A186">
        <v>351</v>
      </c>
      <c r="B186" t="s">
        <v>3791</v>
      </c>
      <c r="C186">
        <v>250</v>
      </c>
    </row>
    <row r="187" spans="1:3" x14ac:dyDescent="0.25">
      <c r="A187">
        <v>352</v>
      </c>
      <c r="B187" t="s">
        <v>3791</v>
      </c>
      <c r="C187">
        <v>100</v>
      </c>
    </row>
    <row r="188" spans="1:3" x14ac:dyDescent="0.25">
      <c r="A188">
        <v>353</v>
      </c>
      <c r="B188" t="s">
        <v>3791</v>
      </c>
      <c r="C188">
        <v>30</v>
      </c>
    </row>
    <row r="189" spans="1:3" x14ac:dyDescent="0.25">
      <c r="A189">
        <v>354</v>
      </c>
      <c r="B189" t="s">
        <v>3791</v>
      </c>
      <c r="C189">
        <v>48</v>
      </c>
    </row>
    <row r="190" spans="1:3" x14ac:dyDescent="0.25">
      <c r="A190">
        <v>355</v>
      </c>
      <c r="B190" t="s">
        <v>3791</v>
      </c>
      <c r="C190">
        <v>372</v>
      </c>
    </row>
    <row r="191" spans="1:3" x14ac:dyDescent="0.25">
      <c r="A191">
        <v>356</v>
      </c>
      <c r="B191" t="s">
        <v>3791</v>
      </c>
      <c r="C191">
        <v>300</v>
      </c>
    </row>
    <row r="192" spans="1:3" x14ac:dyDescent="0.25">
      <c r="A192">
        <v>357</v>
      </c>
      <c r="B192" t="s">
        <v>3791</v>
      </c>
      <c r="C192">
        <v>6000000</v>
      </c>
    </row>
    <row r="193" spans="1:3" x14ac:dyDescent="0.25">
      <c r="A193">
        <v>360</v>
      </c>
      <c r="B193" t="s">
        <v>3791</v>
      </c>
      <c r="C193">
        <v>5000000</v>
      </c>
    </row>
    <row r="194" spans="1:3" x14ac:dyDescent="0.25">
      <c r="A194">
        <v>361</v>
      </c>
      <c r="B194" t="s">
        <v>3791</v>
      </c>
      <c r="C194">
        <v>30</v>
      </c>
    </row>
    <row r="195" spans="1:3" x14ac:dyDescent="0.25">
      <c r="A195">
        <v>363</v>
      </c>
      <c r="B195" t="s">
        <v>3791</v>
      </c>
      <c r="C195">
        <v>30</v>
      </c>
    </row>
    <row r="196" spans="1:3" x14ac:dyDescent="0.25">
      <c r="A196">
        <v>364</v>
      </c>
      <c r="B196" t="s">
        <v>3791</v>
      </c>
      <c r="C196">
        <v>500</v>
      </c>
    </row>
    <row r="197" spans="1:3" x14ac:dyDescent="0.25">
      <c r="A197">
        <v>365</v>
      </c>
      <c r="B197" t="s">
        <v>3791</v>
      </c>
      <c r="C197">
        <v>500</v>
      </c>
    </row>
    <row r="198" spans="1:3" x14ac:dyDescent="0.25">
      <c r="A198">
        <v>366</v>
      </c>
      <c r="B198" t="s">
        <v>3791</v>
      </c>
      <c r="C198">
        <v>500</v>
      </c>
    </row>
    <row r="199" spans="1:3" x14ac:dyDescent="0.25">
      <c r="A199">
        <v>367</v>
      </c>
      <c r="B199" t="s">
        <v>3791</v>
      </c>
      <c r="C199">
        <v>50000</v>
      </c>
    </row>
    <row r="200" spans="1:3" x14ac:dyDescent="0.25">
      <c r="A200">
        <v>368</v>
      </c>
      <c r="B200" t="s">
        <v>3791</v>
      </c>
      <c r="C200">
        <v>30</v>
      </c>
    </row>
    <row r="201" spans="1:3" x14ac:dyDescent="0.25">
      <c r="A201">
        <v>369</v>
      </c>
      <c r="B201" t="s">
        <v>3791</v>
      </c>
      <c r="C201">
        <v>4000</v>
      </c>
    </row>
    <row r="202" spans="1:3" x14ac:dyDescent="0.25">
      <c r="A202">
        <v>370</v>
      </c>
      <c r="B202" t="s">
        <v>3791</v>
      </c>
      <c r="C202">
        <v>4000</v>
      </c>
    </row>
    <row r="203" spans="1:3" x14ac:dyDescent="0.25">
      <c r="A203">
        <v>373</v>
      </c>
      <c r="B203" t="s">
        <v>3791</v>
      </c>
      <c r="C203">
        <v>1</v>
      </c>
    </row>
    <row r="204" spans="1:3" x14ac:dyDescent="0.25">
      <c r="A204">
        <v>375</v>
      </c>
      <c r="B204" t="s">
        <v>3791</v>
      </c>
      <c r="C204">
        <v>3200</v>
      </c>
    </row>
    <row r="205" spans="1:3" x14ac:dyDescent="0.25">
      <c r="A205">
        <v>376</v>
      </c>
      <c r="B205" t="s">
        <v>3791</v>
      </c>
      <c r="C205">
        <v>500</v>
      </c>
    </row>
    <row r="206" spans="1:3" x14ac:dyDescent="0.25">
      <c r="A206">
        <v>377</v>
      </c>
      <c r="B206" t="s">
        <v>3791</v>
      </c>
      <c r="C206">
        <v>500</v>
      </c>
    </row>
    <row r="207" spans="1:3" x14ac:dyDescent="0.25">
      <c r="A207">
        <v>378</v>
      </c>
      <c r="B207" t="s">
        <v>3791</v>
      </c>
      <c r="C207">
        <v>500</v>
      </c>
    </row>
    <row r="208" spans="1:3" x14ac:dyDescent="0.25">
      <c r="A208">
        <v>379</v>
      </c>
      <c r="B208" t="s">
        <v>3791</v>
      </c>
      <c r="C208">
        <v>5.5</v>
      </c>
    </row>
    <row r="209" spans="1:3" x14ac:dyDescent="0.25">
      <c r="A209">
        <v>380</v>
      </c>
      <c r="B209" t="s">
        <v>3791</v>
      </c>
      <c r="C209">
        <v>1000</v>
      </c>
    </row>
    <row r="210" spans="1:3" x14ac:dyDescent="0.25">
      <c r="A210">
        <v>381</v>
      </c>
      <c r="B210" t="s">
        <v>3791</v>
      </c>
      <c r="C210">
        <v>35000</v>
      </c>
    </row>
    <row r="211" spans="1:3" x14ac:dyDescent="0.25">
      <c r="A211">
        <v>382</v>
      </c>
      <c r="B211" t="s">
        <v>3791</v>
      </c>
      <c r="C211">
        <v>14000</v>
      </c>
    </row>
    <row r="212" spans="1:3" x14ac:dyDescent="0.25">
      <c r="A212">
        <v>384</v>
      </c>
      <c r="B212" t="s">
        <v>3791</v>
      </c>
      <c r="C212">
        <v>2000</v>
      </c>
    </row>
    <row r="213" spans="1:3" x14ac:dyDescent="0.25">
      <c r="A213">
        <v>385</v>
      </c>
      <c r="B213" t="s">
        <v>3791</v>
      </c>
      <c r="C213">
        <v>1000</v>
      </c>
    </row>
    <row r="214" spans="1:3" x14ac:dyDescent="0.25">
      <c r="A214">
        <v>386</v>
      </c>
      <c r="B214" t="s">
        <v>3791</v>
      </c>
      <c r="C214">
        <v>1000</v>
      </c>
    </row>
    <row r="215" spans="1:3" x14ac:dyDescent="0.25">
      <c r="A215">
        <v>387</v>
      </c>
      <c r="B215" t="s">
        <v>3791</v>
      </c>
      <c r="C215">
        <v>1000</v>
      </c>
    </row>
    <row r="216" spans="1:3" x14ac:dyDescent="0.25">
      <c r="A216">
        <v>388</v>
      </c>
      <c r="B216" t="s">
        <v>3791</v>
      </c>
      <c r="C216">
        <v>1000</v>
      </c>
    </row>
    <row r="217" spans="1:3" x14ac:dyDescent="0.25">
      <c r="A217">
        <v>389</v>
      </c>
      <c r="B217" t="s">
        <v>3791</v>
      </c>
      <c r="C217">
        <v>1000</v>
      </c>
    </row>
    <row r="218" spans="1:3" x14ac:dyDescent="0.25">
      <c r="A218">
        <v>392</v>
      </c>
      <c r="B218" t="s">
        <v>3791</v>
      </c>
      <c r="C218">
        <v>8000</v>
      </c>
    </row>
    <row r="219" spans="1:3" x14ac:dyDescent="0.25">
      <c r="A219">
        <v>397</v>
      </c>
      <c r="B219" t="s">
        <v>3791</v>
      </c>
      <c r="C219">
        <v>10</v>
      </c>
    </row>
    <row r="220" spans="1:3" x14ac:dyDescent="0.25">
      <c r="A220">
        <v>398</v>
      </c>
      <c r="B220" t="s">
        <v>3791</v>
      </c>
      <c r="C220">
        <v>50000</v>
      </c>
    </row>
    <row r="221" spans="1:3" x14ac:dyDescent="0.25">
      <c r="A221">
        <v>400</v>
      </c>
      <c r="B221" t="s">
        <v>3791</v>
      </c>
      <c r="C221">
        <v>15000</v>
      </c>
    </row>
    <row r="222" spans="1:3" x14ac:dyDescent="0.25">
      <c r="A222">
        <v>401</v>
      </c>
      <c r="B222" t="s">
        <v>3791</v>
      </c>
      <c r="C222">
        <v>15000</v>
      </c>
    </row>
    <row r="223" spans="1:3" x14ac:dyDescent="0.25">
      <c r="A223">
        <v>402</v>
      </c>
      <c r="B223" t="s">
        <v>3791</v>
      </c>
      <c r="C223">
        <v>100000</v>
      </c>
    </row>
    <row r="224" spans="1:3" x14ac:dyDescent="0.25">
      <c r="A224">
        <v>403</v>
      </c>
      <c r="B224" t="s">
        <v>3791</v>
      </c>
      <c r="C224">
        <v>17000</v>
      </c>
    </row>
    <row r="225" spans="1:3" x14ac:dyDescent="0.25">
      <c r="A225">
        <v>404</v>
      </c>
      <c r="B225" t="s">
        <v>3791</v>
      </c>
      <c r="C225">
        <v>46</v>
      </c>
    </row>
    <row r="226" spans="1:3" x14ac:dyDescent="0.25">
      <c r="A226">
        <v>405</v>
      </c>
      <c r="B226" t="s">
        <v>3791</v>
      </c>
      <c r="C226">
        <v>4000</v>
      </c>
    </row>
    <row r="227" spans="1:3" x14ac:dyDescent="0.25">
      <c r="A227">
        <v>406</v>
      </c>
      <c r="B227" t="s">
        <v>3791</v>
      </c>
      <c r="C227">
        <v>12</v>
      </c>
    </row>
    <row r="228" spans="1:3" x14ac:dyDescent="0.25">
      <c r="A228">
        <v>408</v>
      </c>
      <c r="B228" t="s">
        <v>3791</v>
      </c>
      <c r="C228">
        <v>250000</v>
      </c>
    </row>
    <row r="229" spans="1:3" x14ac:dyDescent="0.25">
      <c r="A229">
        <v>409</v>
      </c>
      <c r="B229" t="s">
        <v>3791</v>
      </c>
      <c r="C229">
        <v>80000</v>
      </c>
    </row>
    <row r="230" spans="1:3" x14ac:dyDescent="0.25">
      <c r="A230">
        <v>410</v>
      </c>
      <c r="B230" t="s">
        <v>3791</v>
      </c>
      <c r="C230">
        <v>144000</v>
      </c>
    </row>
    <row r="231" spans="1:3" x14ac:dyDescent="0.25">
      <c r="A231">
        <v>411</v>
      </c>
      <c r="B231" t="s">
        <v>3791</v>
      </c>
      <c r="C231">
        <v>94000</v>
      </c>
    </row>
    <row r="232" spans="1:3" x14ac:dyDescent="0.25">
      <c r="A232">
        <v>414</v>
      </c>
      <c r="B232" t="s">
        <v>3791</v>
      </c>
      <c r="C232">
        <v>80</v>
      </c>
    </row>
    <row r="233" spans="1:3" x14ac:dyDescent="0.25">
      <c r="A233">
        <v>415</v>
      </c>
      <c r="B233" t="s">
        <v>3791</v>
      </c>
      <c r="C233">
        <v>150</v>
      </c>
    </row>
    <row r="234" spans="1:3" x14ac:dyDescent="0.25">
      <c r="A234">
        <v>416</v>
      </c>
      <c r="B234" t="s">
        <v>3791</v>
      </c>
      <c r="C234">
        <v>40</v>
      </c>
    </row>
    <row r="235" spans="1:3" x14ac:dyDescent="0.25">
      <c r="A235">
        <v>417</v>
      </c>
      <c r="B235" t="s">
        <v>3791</v>
      </c>
      <c r="C235">
        <v>48</v>
      </c>
    </row>
    <row r="236" spans="1:3" x14ac:dyDescent="0.25">
      <c r="A236">
        <v>418</v>
      </c>
      <c r="B236" t="s">
        <v>3791</v>
      </c>
      <c r="C236">
        <v>4000</v>
      </c>
    </row>
    <row r="237" spans="1:3" x14ac:dyDescent="0.25">
      <c r="A237">
        <v>419</v>
      </c>
      <c r="B237" t="s">
        <v>3791</v>
      </c>
      <c r="C237">
        <v>73</v>
      </c>
    </row>
    <row r="238" spans="1:3" x14ac:dyDescent="0.25">
      <c r="A238">
        <v>420</v>
      </c>
      <c r="B238" t="s">
        <v>3791</v>
      </c>
      <c r="C238">
        <v>2400</v>
      </c>
    </row>
    <row r="239" spans="1:3" x14ac:dyDescent="0.25">
      <c r="A239">
        <v>425</v>
      </c>
      <c r="B239" t="s">
        <v>3791</v>
      </c>
      <c r="C239">
        <v>650</v>
      </c>
    </row>
    <row r="240" spans="1:3" x14ac:dyDescent="0.25">
      <c r="A240">
        <v>426</v>
      </c>
      <c r="B240" t="s">
        <v>3791</v>
      </c>
      <c r="C240">
        <v>32000</v>
      </c>
    </row>
    <row r="241" spans="1:3" x14ac:dyDescent="0.25">
      <c r="A241">
        <v>429</v>
      </c>
      <c r="B241" t="s">
        <v>3791</v>
      </c>
      <c r="C241">
        <v>1000</v>
      </c>
    </row>
    <row r="242" spans="1:3" x14ac:dyDescent="0.25">
      <c r="A242">
        <v>430</v>
      </c>
      <c r="B242" t="s">
        <v>3791</v>
      </c>
      <c r="C242">
        <v>25000</v>
      </c>
    </row>
    <row r="243" spans="1:3" x14ac:dyDescent="0.25">
      <c r="A243">
        <v>432</v>
      </c>
      <c r="B243" t="s">
        <v>3791</v>
      </c>
      <c r="C243">
        <v>6.5</v>
      </c>
    </row>
    <row r="244" spans="1:3" x14ac:dyDescent="0.25">
      <c r="A244">
        <v>433</v>
      </c>
      <c r="B244" t="s">
        <v>3791</v>
      </c>
      <c r="C244">
        <v>0.75</v>
      </c>
    </row>
    <row r="245" spans="1:3" x14ac:dyDescent="0.25">
      <c r="A245">
        <v>434</v>
      </c>
      <c r="B245" t="s">
        <v>3791</v>
      </c>
      <c r="C245">
        <v>3000</v>
      </c>
    </row>
    <row r="246" spans="1:3" x14ac:dyDescent="0.25">
      <c r="A246">
        <v>435</v>
      </c>
      <c r="B246" t="s">
        <v>3791</v>
      </c>
      <c r="C246">
        <v>60</v>
      </c>
    </row>
    <row r="247" spans="1:3" x14ac:dyDescent="0.25">
      <c r="A247">
        <v>443</v>
      </c>
      <c r="B247" t="s">
        <v>3791</v>
      </c>
      <c r="C247">
        <v>7</v>
      </c>
    </row>
    <row r="248" spans="1:3" x14ac:dyDescent="0.25">
      <c r="A248">
        <v>444</v>
      </c>
      <c r="B248" t="s">
        <v>3791</v>
      </c>
      <c r="C248">
        <v>250</v>
      </c>
    </row>
    <row r="249" spans="1:3" x14ac:dyDescent="0.25">
      <c r="A249">
        <v>447</v>
      </c>
      <c r="B249" t="s">
        <v>3791</v>
      </c>
      <c r="C249">
        <v>4000000</v>
      </c>
    </row>
    <row r="250" spans="1:3" x14ac:dyDescent="0.25">
      <c r="A250">
        <v>453</v>
      </c>
      <c r="B250" t="s">
        <v>3791</v>
      </c>
      <c r="C250">
        <v>10000</v>
      </c>
    </row>
    <row r="251" spans="1:3" x14ac:dyDescent="0.25">
      <c r="A251">
        <v>454</v>
      </c>
      <c r="B251" t="s">
        <v>3791</v>
      </c>
      <c r="C251">
        <v>4500</v>
      </c>
    </row>
    <row r="252" spans="1:3" x14ac:dyDescent="0.25">
      <c r="A252">
        <v>456</v>
      </c>
      <c r="B252" t="s">
        <v>3791</v>
      </c>
      <c r="C252">
        <v>2000</v>
      </c>
    </row>
    <row r="253" spans="1:3" x14ac:dyDescent="0.25">
      <c r="A253">
        <v>457</v>
      </c>
      <c r="B253" t="s">
        <v>3791</v>
      </c>
      <c r="C253">
        <v>4000</v>
      </c>
    </row>
    <row r="254" spans="1:3" x14ac:dyDescent="0.25">
      <c r="A254">
        <v>458</v>
      </c>
      <c r="B254" t="s">
        <v>3791</v>
      </c>
      <c r="C254">
        <v>4000</v>
      </c>
    </row>
    <row r="255" spans="1:3" x14ac:dyDescent="0.25">
      <c r="A255">
        <v>459</v>
      </c>
      <c r="B255" t="s">
        <v>3791</v>
      </c>
      <c r="C255">
        <v>72</v>
      </c>
    </row>
    <row r="256" spans="1:3" x14ac:dyDescent="0.25">
      <c r="A256">
        <v>460</v>
      </c>
      <c r="B256" t="s">
        <v>3791</v>
      </c>
      <c r="C256">
        <v>36000</v>
      </c>
    </row>
    <row r="257" spans="1:3" x14ac:dyDescent="0.25">
      <c r="A257">
        <v>461</v>
      </c>
      <c r="B257" t="s">
        <v>3791</v>
      </c>
      <c r="C257">
        <v>32000</v>
      </c>
    </row>
    <row r="258" spans="1:3" x14ac:dyDescent="0.25">
      <c r="A258">
        <v>462</v>
      </c>
      <c r="B258" t="s">
        <v>3791</v>
      </c>
      <c r="C258">
        <v>23.5</v>
      </c>
    </row>
    <row r="259" spans="1:3" x14ac:dyDescent="0.25">
      <c r="A259">
        <v>463</v>
      </c>
      <c r="B259" t="s">
        <v>3791</v>
      </c>
      <c r="C259">
        <v>23.5</v>
      </c>
    </row>
    <row r="260" spans="1:3" x14ac:dyDescent="0.25">
      <c r="A260">
        <v>464</v>
      </c>
      <c r="B260" t="s">
        <v>3791</v>
      </c>
      <c r="C260">
        <v>5.8</v>
      </c>
    </row>
    <row r="261" spans="1:3" x14ac:dyDescent="0.25">
      <c r="A261">
        <v>466</v>
      </c>
      <c r="B261" t="s">
        <v>3791</v>
      </c>
      <c r="C261">
        <v>2700</v>
      </c>
    </row>
    <row r="262" spans="1:3" x14ac:dyDescent="0.25">
      <c r="A262">
        <v>474</v>
      </c>
      <c r="B262" t="s">
        <v>3791</v>
      </c>
      <c r="C262">
        <v>2000</v>
      </c>
    </row>
    <row r="263" spans="1:3" x14ac:dyDescent="0.25">
      <c r="A263">
        <v>478</v>
      </c>
      <c r="B263" t="s">
        <v>3791</v>
      </c>
      <c r="C263">
        <v>30</v>
      </c>
    </row>
    <row r="264" spans="1:3" x14ac:dyDescent="0.25">
      <c r="A264">
        <v>480</v>
      </c>
      <c r="B264" t="s">
        <v>3791</v>
      </c>
      <c r="C264">
        <v>40</v>
      </c>
    </row>
    <row r="265" spans="1:3" x14ac:dyDescent="0.25">
      <c r="A265">
        <v>481</v>
      </c>
      <c r="B265" t="s">
        <v>3791</v>
      </c>
      <c r="C265">
        <v>6000</v>
      </c>
    </row>
    <row r="266" spans="1:3" x14ac:dyDescent="0.25">
      <c r="A266">
        <v>482</v>
      </c>
      <c r="B266" t="s">
        <v>3791</v>
      </c>
      <c r="C266">
        <v>1000</v>
      </c>
    </row>
    <row r="267" spans="1:3" x14ac:dyDescent="0.25">
      <c r="A267">
        <v>487</v>
      </c>
      <c r="B267" t="s">
        <v>3791</v>
      </c>
      <c r="C267">
        <v>200</v>
      </c>
    </row>
    <row r="268" spans="1:3" x14ac:dyDescent="0.25">
      <c r="A268">
        <v>488</v>
      </c>
      <c r="B268" t="s">
        <v>3791</v>
      </c>
      <c r="C268">
        <v>1000</v>
      </c>
    </row>
    <row r="269" spans="1:3" x14ac:dyDescent="0.25">
      <c r="A269">
        <v>492</v>
      </c>
      <c r="B269" t="s">
        <v>3791</v>
      </c>
      <c r="C269">
        <v>8.1999999999999993</v>
      </c>
    </row>
    <row r="270" spans="1:3" x14ac:dyDescent="0.25">
      <c r="A270">
        <v>493</v>
      </c>
      <c r="B270" t="s">
        <v>3791</v>
      </c>
      <c r="C270">
        <v>1000000</v>
      </c>
    </row>
    <row r="271" spans="1:3" x14ac:dyDescent="0.25">
      <c r="A271">
        <v>496</v>
      </c>
      <c r="B271" t="s">
        <v>3791</v>
      </c>
      <c r="C271">
        <v>50</v>
      </c>
    </row>
    <row r="272" spans="1:3" x14ac:dyDescent="0.25">
      <c r="A272">
        <v>499</v>
      </c>
      <c r="B272" t="s">
        <v>3791</v>
      </c>
      <c r="C272">
        <v>300</v>
      </c>
    </row>
    <row r="273" spans="1:3" x14ac:dyDescent="0.25">
      <c r="A273">
        <v>500</v>
      </c>
      <c r="B273" t="s">
        <v>3791</v>
      </c>
      <c r="C273">
        <v>250</v>
      </c>
    </row>
    <row r="274" spans="1:3" x14ac:dyDescent="0.25">
      <c r="A274">
        <v>501</v>
      </c>
      <c r="B274" t="s">
        <v>3791</v>
      </c>
      <c r="C274">
        <v>250</v>
      </c>
    </row>
    <row r="275" spans="1:3" x14ac:dyDescent="0.25">
      <c r="A275">
        <v>502</v>
      </c>
      <c r="B275" t="s">
        <v>3791</v>
      </c>
      <c r="C275">
        <v>250</v>
      </c>
    </row>
    <row r="276" spans="1:3" x14ac:dyDescent="0.25">
      <c r="A276">
        <v>503</v>
      </c>
      <c r="B276" t="s">
        <v>3791</v>
      </c>
      <c r="C276">
        <v>250</v>
      </c>
    </row>
    <row r="277" spans="1:3" x14ac:dyDescent="0.25">
      <c r="A277">
        <v>504</v>
      </c>
      <c r="B277" t="s">
        <v>3791</v>
      </c>
      <c r="C277">
        <v>500</v>
      </c>
    </row>
    <row r="278" spans="1:3" x14ac:dyDescent="0.25">
      <c r="A278">
        <v>505</v>
      </c>
      <c r="B278" t="s">
        <v>3791</v>
      </c>
      <c r="C278">
        <v>50</v>
      </c>
    </row>
    <row r="279" spans="1:3" x14ac:dyDescent="0.25">
      <c r="A279">
        <v>506</v>
      </c>
      <c r="B279" t="s">
        <v>3791</v>
      </c>
      <c r="C279">
        <v>1</v>
      </c>
    </row>
    <row r="280" spans="1:3" x14ac:dyDescent="0.25">
      <c r="A280">
        <v>507</v>
      </c>
      <c r="B280" t="s">
        <v>3791</v>
      </c>
      <c r="C280">
        <v>500</v>
      </c>
    </row>
    <row r="281" spans="1:3" x14ac:dyDescent="0.25">
      <c r="A281">
        <v>508</v>
      </c>
      <c r="B281" t="s">
        <v>3791</v>
      </c>
      <c r="C281">
        <v>7500000</v>
      </c>
    </row>
    <row r="282" spans="1:3" x14ac:dyDescent="0.25">
      <c r="A282">
        <v>514</v>
      </c>
      <c r="B282" t="s">
        <v>3791</v>
      </c>
      <c r="C282">
        <v>16000</v>
      </c>
    </row>
    <row r="283" spans="1:3" x14ac:dyDescent="0.25">
      <c r="A283">
        <v>515</v>
      </c>
      <c r="B283" t="s">
        <v>3791</v>
      </c>
      <c r="C283">
        <v>1000</v>
      </c>
    </row>
    <row r="284" spans="1:3" x14ac:dyDescent="0.25">
      <c r="A284">
        <v>517</v>
      </c>
      <c r="B284" t="s">
        <v>3791</v>
      </c>
      <c r="C284">
        <v>4500</v>
      </c>
    </row>
    <row r="285" spans="1:3" x14ac:dyDescent="0.25">
      <c r="A285">
        <v>518</v>
      </c>
      <c r="B285" t="s">
        <v>3791</v>
      </c>
      <c r="C285">
        <v>500000</v>
      </c>
    </row>
    <row r="286" spans="1:3" x14ac:dyDescent="0.25">
      <c r="A286">
        <v>519</v>
      </c>
      <c r="B286" t="s">
        <v>3791</v>
      </c>
      <c r="C286">
        <v>3000</v>
      </c>
    </row>
    <row r="287" spans="1:3" x14ac:dyDescent="0.25">
      <c r="A287">
        <v>520</v>
      </c>
      <c r="B287" t="s">
        <v>3791</v>
      </c>
      <c r="C287">
        <v>50000</v>
      </c>
    </row>
    <row r="288" spans="1:3" x14ac:dyDescent="0.25">
      <c r="A288">
        <v>521</v>
      </c>
      <c r="B288" t="s">
        <v>3791</v>
      </c>
      <c r="C288">
        <v>50</v>
      </c>
    </row>
    <row r="289" spans="1:3" x14ac:dyDescent="0.25">
      <c r="A289">
        <v>523</v>
      </c>
      <c r="B289" t="s">
        <v>3791</v>
      </c>
      <c r="C289">
        <v>250</v>
      </c>
    </row>
    <row r="290" spans="1:3" x14ac:dyDescent="0.25">
      <c r="A290">
        <v>524</v>
      </c>
      <c r="B290" t="s">
        <v>3791</v>
      </c>
      <c r="C290">
        <v>25000</v>
      </c>
    </row>
    <row r="291" spans="1:3" x14ac:dyDescent="0.25">
      <c r="A291">
        <v>525</v>
      </c>
      <c r="B291" t="s">
        <v>3791</v>
      </c>
      <c r="C291">
        <v>4000</v>
      </c>
    </row>
    <row r="292" spans="1:3" x14ac:dyDescent="0.25">
      <c r="A292">
        <v>526</v>
      </c>
      <c r="B292" t="s">
        <v>3791</v>
      </c>
      <c r="C292">
        <v>1500</v>
      </c>
    </row>
    <row r="293" spans="1:3" x14ac:dyDescent="0.25">
      <c r="A293">
        <v>527</v>
      </c>
      <c r="B293" t="s">
        <v>3791</v>
      </c>
      <c r="C293">
        <v>300</v>
      </c>
    </row>
    <row r="294" spans="1:3" x14ac:dyDescent="0.25">
      <c r="A294">
        <v>528</v>
      </c>
      <c r="B294" t="s">
        <v>3791</v>
      </c>
      <c r="C294">
        <v>175</v>
      </c>
    </row>
    <row r="295" spans="1:3" x14ac:dyDescent="0.25">
      <c r="A295">
        <v>529</v>
      </c>
      <c r="B295" t="s">
        <v>3791</v>
      </c>
      <c r="C295">
        <v>25</v>
      </c>
    </row>
    <row r="296" spans="1:3" x14ac:dyDescent="0.25">
      <c r="A296">
        <v>530</v>
      </c>
      <c r="B296" t="s">
        <v>3791</v>
      </c>
      <c r="C296">
        <v>250</v>
      </c>
    </row>
    <row r="297" spans="1:3" x14ac:dyDescent="0.25">
      <c r="A297">
        <v>531</v>
      </c>
      <c r="B297" t="s">
        <v>3791</v>
      </c>
      <c r="C297">
        <v>5</v>
      </c>
    </row>
    <row r="298" spans="1:3" x14ac:dyDescent="0.25">
      <c r="A298">
        <v>532</v>
      </c>
      <c r="B298" t="s">
        <v>3791</v>
      </c>
      <c r="C298">
        <v>22000</v>
      </c>
    </row>
    <row r="299" spans="1:3" x14ac:dyDescent="0.25">
      <c r="A299">
        <v>533</v>
      </c>
      <c r="B299" t="s">
        <v>3791</v>
      </c>
      <c r="C299">
        <v>1500</v>
      </c>
    </row>
    <row r="300" spans="1:3" x14ac:dyDescent="0.25">
      <c r="A300">
        <v>534</v>
      </c>
      <c r="B300" t="s">
        <v>3791</v>
      </c>
      <c r="C300">
        <v>1700</v>
      </c>
    </row>
    <row r="301" spans="1:3" x14ac:dyDescent="0.25">
      <c r="A301">
        <v>535</v>
      </c>
      <c r="B301" t="s">
        <v>3791</v>
      </c>
      <c r="C301">
        <v>1000</v>
      </c>
    </row>
    <row r="302" spans="1:3" x14ac:dyDescent="0.25">
      <c r="A302">
        <v>536</v>
      </c>
      <c r="B302" t="s">
        <v>3791</v>
      </c>
      <c r="C302">
        <v>1500</v>
      </c>
    </row>
    <row r="303" spans="1:3" x14ac:dyDescent="0.25">
      <c r="A303">
        <v>537</v>
      </c>
      <c r="B303" t="s">
        <v>3791</v>
      </c>
      <c r="C303">
        <v>1500</v>
      </c>
    </row>
    <row r="304" spans="1:3" x14ac:dyDescent="0.25">
      <c r="A304">
        <v>538</v>
      </c>
      <c r="B304" t="s">
        <v>3791</v>
      </c>
      <c r="C304">
        <v>32</v>
      </c>
    </row>
    <row r="305" spans="1:3" x14ac:dyDescent="0.25">
      <c r="A305">
        <v>539</v>
      </c>
      <c r="B305" t="s">
        <v>3791</v>
      </c>
      <c r="C305">
        <v>55000</v>
      </c>
    </row>
    <row r="306" spans="1:3" x14ac:dyDescent="0.25">
      <c r="A306">
        <v>540</v>
      </c>
      <c r="B306" t="s">
        <v>3791</v>
      </c>
      <c r="C306">
        <v>20</v>
      </c>
    </row>
    <row r="307" spans="1:3" x14ac:dyDescent="0.25">
      <c r="A307">
        <v>541</v>
      </c>
      <c r="B307" t="s">
        <v>3791</v>
      </c>
      <c r="C307">
        <v>10</v>
      </c>
    </row>
    <row r="308" spans="1:3" x14ac:dyDescent="0.25">
      <c r="A308">
        <v>542</v>
      </c>
      <c r="B308" t="s">
        <v>3791</v>
      </c>
      <c r="C308">
        <v>15</v>
      </c>
    </row>
    <row r="309" spans="1:3" x14ac:dyDescent="0.25">
      <c r="A309">
        <v>543</v>
      </c>
      <c r="B309" t="s">
        <v>3791</v>
      </c>
      <c r="C309">
        <v>10</v>
      </c>
    </row>
    <row r="310" spans="1:3" x14ac:dyDescent="0.25">
      <c r="A310">
        <v>544</v>
      </c>
      <c r="B310" t="s">
        <v>3791</v>
      </c>
      <c r="C310">
        <v>2</v>
      </c>
    </row>
    <row r="311" spans="1:3" x14ac:dyDescent="0.25">
      <c r="A311">
        <v>545</v>
      </c>
      <c r="B311" t="s">
        <v>3791</v>
      </c>
      <c r="C311">
        <v>1</v>
      </c>
    </row>
    <row r="312" spans="1:3" x14ac:dyDescent="0.25">
      <c r="A312">
        <v>546</v>
      </c>
      <c r="B312" t="s">
        <v>3791</v>
      </c>
      <c r="C312">
        <v>5.8</v>
      </c>
    </row>
    <row r="313" spans="1:3" x14ac:dyDescent="0.25">
      <c r="A313">
        <v>547</v>
      </c>
      <c r="B313" t="s">
        <v>3791</v>
      </c>
      <c r="C313">
        <v>500</v>
      </c>
    </row>
    <row r="314" spans="1:3" x14ac:dyDescent="0.25">
      <c r="A314">
        <v>548</v>
      </c>
      <c r="B314" t="s">
        <v>3791</v>
      </c>
      <c r="C314">
        <v>10</v>
      </c>
    </row>
    <row r="315" spans="1:3" x14ac:dyDescent="0.25">
      <c r="A315">
        <v>549</v>
      </c>
      <c r="B315" t="s">
        <v>3791</v>
      </c>
      <c r="C315">
        <v>6.5</v>
      </c>
    </row>
    <row r="316" spans="1:3" x14ac:dyDescent="0.25">
      <c r="A316">
        <v>550</v>
      </c>
      <c r="B316" t="s">
        <v>3791</v>
      </c>
      <c r="C316">
        <v>1</v>
      </c>
    </row>
    <row r="317" spans="1:3" x14ac:dyDescent="0.25">
      <c r="A317">
        <v>551</v>
      </c>
      <c r="B317" t="s">
        <v>3791</v>
      </c>
      <c r="C317">
        <v>26</v>
      </c>
    </row>
    <row r="318" spans="1:3" x14ac:dyDescent="0.25">
      <c r="A318">
        <v>553</v>
      </c>
      <c r="B318" t="s">
        <v>3791</v>
      </c>
      <c r="C318">
        <v>23000</v>
      </c>
    </row>
    <row r="319" spans="1:3" x14ac:dyDescent="0.25">
      <c r="A319">
        <v>554</v>
      </c>
      <c r="B319" t="s">
        <v>3791</v>
      </c>
      <c r="C319">
        <v>80</v>
      </c>
    </row>
    <row r="320" spans="1:3" x14ac:dyDescent="0.25">
      <c r="A320">
        <v>555</v>
      </c>
      <c r="B320" t="s">
        <v>3791</v>
      </c>
      <c r="C320">
        <v>12</v>
      </c>
    </row>
    <row r="321" spans="1:3" x14ac:dyDescent="0.25">
      <c r="A321">
        <v>556</v>
      </c>
      <c r="B321" t="s">
        <v>3791</v>
      </c>
      <c r="C321">
        <v>80</v>
      </c>
    </row>
    <row r="322" spans="1:3" x14ac:dyDescent="0.25">
      <c r="A322">
        <v>557</v>
      </c>
      <c r="B322" t="s">
        <v>3791</v>
      </c>
      <c r="C322">
        <v>3500</v>
      </c>
    </row>
    <row r="323" spans="1:3" x14ac:dyDescent="0.25">
      <c r="A323">
        <v>558</v>
      </c>
      <c r="B323" t="s">
        <v>3791</v>
      </c>
      <c r="C323">
        <v>110000</v>
      </c>
    </row>
    <row r="324" spans="1:3" x14ac:dyDescent="0.25">
      <c r="A324">
        <v>559</v>
      </c>
      <c r="B324" t="s">
        <v>3791</v>
      </c>
      <c r="C324">
        <v>25</v>
      </c>
    </row>
    <row r="325" spans="1:3" x14ac:dyDescent="0.25">
      <c r="A325">
        <v>560</v>
      </c>
      <c r="B325" t="s">
        <v>3791</v>
      </c>
      <c r="C325">
        <v>38</v>
      </c>
    </row>
    <row r="326" spans="1:3" x14ac:dyDescent="0.25">
      <c r="A326">
        <v>561</v>
      </c>
      <c r="B326" t="s">
        <v>3791</v>
      </c>
      <c r="C326">
        <v>40</v>
      </c>
    </row>
    <row r="327" spans="1:3" x14ac:dyDescent="0.25">
      <c r="A327">
        <v>562</v>
      </c>
      <c r="B327" t="s">
        <v>3791</v>
      </c>
      <c r="C327">
        <v>30</v>
      </c>
    </row>
    <row r="328" spans="1:3" x14ac:dyDescent="0.25">
      <c r="A328">
        <v>563</v>
      </c>
      <c r="B328" t="s">
        <v>3791</v>
      </c>
      <c r="C328">
        <v>1000</v>
      </c>
    </row>
    <row r="329" spans="1:3" x14ac:dyDescent="0.25">
      <c r="A329">
        <v>564</v>
      </c>
      <c r="B329" t="s">
        <v>3791</v>
      </c>
      <c r="C329">
        <v>1000</v>
      </c>
    </row>
    <row r="330" spans="1:3" x14ac:dyDescent="0.25">
      <c r="A330">
        <v>565</v>
      </c>
      <c r="B330" t="s">
        <v>3791</v>
      </c>
      <c r="C330">
        <v>500</v>
      </c>
    </row>
    <row r="331" spans="1:3" x14ac:dyDescent="0.25">
      <c r="A331">
        <v>566</v>
      </c>
      <c r="B331" t="s">
        <v>3791</v>
      </c>
      <c r="C331">
        <v>200000</v>
      </c>
    </row>
    <row r="332" spans="1:3" x14ac:dyDescent="0.25">
      <c r="A332">
        <v>567</v>
      </c>
      <c r="B332" t="s">
        <v>3791</v>
      </c>
      <c r="C332">
        <v>1.5</v>
      </c>
    </row>
    <row r="333" spans="1:3" x14ac:dyDescent="0.25">
      <c r="A333">
        <v>568</v>
      </c>
      <c r="B333" t="s">
        <v>3791</v>
      </c>
      <c r="C333">
        <v>1000</v>
      </c>
    </row>
    <row r="334" spans="1:3" x14ac:dyDescent="0.25">
      <c r="A334">
        <v>569</v>
      </c>
      <c r="B334" t="s">
        <v>3791</v>
      </c>
      <c r="C334">
        <v>250</v>
      </c>
    </row>
    <row r="335" spans="1:3" x14ac:dyDescent="0.25">
      <c r="A335">
        <v>570</v>
      </c>
      <c r="B335" t="s">
        <v>3791</v>
      </c>
      <c r="C335">
        <v>120000</v>
      </c>
    </row>
    <row r="336" spans="1:3" x14ac:dyDescent="0.25">
      <c r="A336">
        <v>571</v>
      </c>
      <c r="B336" t="s">
        <v>3791</v>
      </c>
      <c r="C336">
        <v>170</v>
      </c>
    </row>
    <row r="337" spans="1:3" x14ac:dyDescent="0.25">
      <c r="A337">
        <v>572</v>
      </c>
      <c r="B337" t="s">
        <v>3791</v>
      </c>
      <c r="C337">
        <v>200</v>
      </c>
    </row>
    <row r="338" spans="1:3" x14ac:dyDescent="0.25">
      <c r="A338">
        <v>573</v>
      </c>
      <c r="B338" t="s">
        <v>3791</v>
      </c>
      <c r="C338">
        <v>200</v>
      </c>
    </row>
    <row r="339" spans="1:3" x14ac:dyDescent="0.25">
      <c r="A339">
        <v>574</v>
      </c>
      <c r="B339" t="s">
        <v>3791</v>
      </c>
      <c r="C339">
        <v>50</v>
      </c>
    </row>
    <row r="340" spans="1:3" x14ac:dyDescent="0.25">
      <c r="A340">
        <v>575</v>
      </c>
      <c r="B340" t="s">
        <v>3791</v>
      </c>
      <c r="C340">
        <v>10000</v>
      </c>
    </row>
    <row r="341" spans="1:3" x14ac:dyDescent="0.25">
      <c r="A341">
        <v>576</v>
      </c>
      <c r="B341" t="s">
        <v>3791</v>
      </c>
      <c r="C341">
        <v>12000</v>
      </c>
    </row>
    <row r="342" spans="1:3" x14ac:dyDescent="0.25">
      <c r="A342">
        <v>577</v>
      </c>
      <c r="B342" t="s">
        <v>3791</v>
      </c>
      <c r="C342">
        <v>12000</v>
      </c>
    </row>
    <row r="343" spans="1:3" x14ac:dyDescent="0.25">
      <c r="A343">
        <v>578</v>
      </c>
      <c r="B343" t="s">
        <v>3791</v>
      </c>
      <c r="C343">
        <v>12000</v>
      </c>
    </row>
    <row r="344" spans="1:3" x14ac:dyDescent="0.25">
      <c r="A344">
        <v>579</v>
      </c>
      <c r="B344" t="s">
        <v>3791</v>
      </c>
      <c r="C344">
        <v>1100</v>
      </c>
    </row>
    <row r="345" spans="1:3" x14ac:dyDescent="0.25">
      <c r="A345">
        <v>580</v>
      </c>
      <c r="B345" t="s">
        <v>3791</v>
      </c>
      <c r="C345">
        <v>1000</v>
      </c>
    </row>
    <row r="346" spans="1:3" x14ac:dyDescent="0.25">
      <c r="A346">
        <v>581</v>
      </c>
      <c r="B346" t="s">
        <v>3791</v>
      </c>
      <c r="C346">
        <v>200</v>
      </c>
    </row>
    <row r="347" spans="1:3" x14ac:dyDescent="0.25">
      <c r="A347">
        <v>584</v>
      </c>
      <c r="B347" t="s">
        <v>3791</v>
      </c>
      <c r="C347">
        <v>10</v>
      </c>
    </row>
    <row r="348" spans="1:3" x14ac:dyDescent="0.25">
      <c r="A348">
        <v>585</v>
      </c>
      <c r="B348" t="s">
        <v>3791</v>
      </c>
      <c r="C348">
        <v>20</v>
      </c>
    </row>
    <row r="349" spans="1:3" x14ac:dyDescent="0.25">
      <c r="A349">
        <v>586</v>
      </c>
      <c r="B349" t="s">
        <v>3791</v>
      </c>
      <c r="C349">
        <v>2500</v>
      </c>
    </row>
    <row r="350" spans="1:3" x14ac:dyDescent="0.25">
      <c r="A350">
        <v>587</v>
      </c>
      <c r="B350" t="s">
        <v>3791</v>
      </c>
      <c r="C350">
        <v>1100</v>
      </c>
    </row>
    <row r="351" spans="1:3" x14ac:dyDescent="0.25">
      <c r="A351">
        <v>588</v>
      </c>
      <c r="B351" t="s">
        <v>3791</v>
      </c>
      <c r="C351">
        <v>30000</v>
      </c>
    </row>
    <row r="352" spans="1:3" x14ac:dyDescent="0.25">
      <c r="A352">
        <v>589</v>
      </c>
      <c r="B352" t="s">
        <v>3791</v>
      </c>
      <c r="C352">
        <v>16000</v>
      </c>
    </row>
    <row r="353" spans="1:3" x14ac:dyDescent="0.25">
      <c r="A353">
        <v>590</v>
      </c>
      <c r="B353" t="s">
        <v>3791</v>
      </c>
      <c r="C353">
        <v>16000</v>
      </c>
    </row>
    <row r="354" spans="1:3" x14ac:dyDescent="0.25">
      <c r="A354">
        <v>592</v>
      </c>
      <c r="B354" t="s">
        <v>3791</v>
      </c>
      <c r="C354">
        <v>20000</v>
      </c>
    </row>
    <row r="355" spans="1:3" x14ac:dyDescent="0.25">
      <c r="A355">
        <v>593</v>
      </c>
      <c r="B355" t="s">
        <v>3791</v>
      </c>
      <c r="C355">
        <v>20000</v>
      </c>
    </row>
    <row r="356" spans="1:3" x14ac:dyDescent="0.25">
      <c r="A356">
        <v>594</v>
      </c>
      <c r="B356" t="s">
        <v>3791</v>
      </c>
      <c r="C356">
        <v>20000</v>
      </c>
    </row>
    <row r="357" spans="1:3" x14ac:dyDescent="0.25">
      <c r="A357">
        <v>595</v>
      </c>
      <c r="B357" t="s">
        <v>3791</v>
      </c>
      <c r="C357">
        <v>50000</v>
      </c>
    </row>
    <row r="358" spans="1:3" x14ac:dyDescent="0.25">
      <c r="A358">
        <v>596</v>
      </c>
      <c r="B358" t="s">
        <v>3791</v>
      </c>
      <c r="C358">
        <v>10000</v>
      </c>
    </row>
    <row r="359" spans="1:3" x14ac:dyDescent="0.25">
      <c r="A359">
        <v>600</v>
      </c>
      <c r="B359" t="s">
        <v>3791</v>
      </c>
      <c r="C359">
        <v>17000</v>
      </c>
    </row>
    <row r="360" spans="1:3" x14ac:dyDescent="0.25">
      <c r="A360">
        <v>601</v>
      </c>
      <c r="B360" t="s">
        <v>3791</v>
      </c>
      <c r="C360">
        <v>70000</v>
      </c>
    </row>
    <row r="361" spans="1:3" x14ac:dyDescent="0.25">
      <c r="A361">
        <v>602</v>
      </c>
      <c r="B361" t="s">
        <v>3791</v>
      </c>
      <c r="C361">
        <v>32000</v>
      </c>
    </row>
    <row r="362" spans="1:3" x14ac:dyDescent="0.25">
      <c r="A362">
        <v>603</v>
      </c>
      <c r="B362" t="s">
        <v>3791</v>
      </c>
      <c r="C362">
        <v>16000</v>
      </c>
    </row>
    <row r="363" spans="1:3" x14ac:dyDescent="0.25">
      <c r="A363">
        <v>604</v>
      </c>
      <c r="B363" t="s">
        <v>3791</v>
      </c>
      <c r="C363">
        <v>1.1399999999999999</v>
      </c>
    </row>
    <row r="364" spans="1:3" x14ac:dyDescent="0.25">
      <c r="A364">
        <v>605</v>
      </c>
      <c r="B364" t="s">
        <v>3791</v>
      </c>
      <c r="C364">
        <v>2.5</v>
      </c>
    </row>
    <row r="365" spans="1:3" x14ac:dyDescent="0.25">
      <c r="A365">
        <v>606</v>
      </c>
      <c r="B365" t="s">
        <v>3791</v>
      </c>
      <c r="C365">
        <v>1500</v>
      </c>
    </row>
    <row r="366" spans="1:3" x14ac:dyDescent="0.25">
      <c r="A366">
        <v>607</v>
      </c>
      <c r="B366" t="s">
        <v>3791</v>
      </c>
      <c r="C366">
        <v>36</v>
      </c>
    </row>
    <row r="367" spans="1:3" x14ac:dyDescent="0.25">
      <c r="A367">
        <v>608</v>
      </c>
      <c r="B367" t="s">
        <v>3791</v>
      </c>
      <c r="C367">
        <v>50</v>
      </c>
    </row>
    <row r="368" spans="1:3" x14ac:dyDescent="0.25">
      <c r="A368">
        <v>609</v>
      </c>
      <c r="B368" t="s">
        <v>3791</v>
      </c>
      <c r="C368">
        <v>2800</v>
      </c>
    </row>
    <row r="369" spans="1:3" x14ac:dyDescent="0.25">
      <c r="A369">
        <v>610</v>
      </c>
      <c r="B369" t="s">
        <v>3791</v>
      </c>
      <c r="C369">
        <v>10</v>
      </c>
    </row>
    <row r="370" spans="1:3" x14ac:dyDescent="0.25">
      <c r="A370">
        <v>611</v>
      </c>
      <c r="B370" t="s">
        <v>3791</v>
      </c>
      <c r="C370">
        <v>2</v>
      </c>
    </row>
    <row r="371" spans="1:3" x14ac:dyDescent="0.25">
      <c r="A371">
        <v>612</v>
      </c>
      <c r="B371" t="s">
        <v>3791</v>
      </c>
      <c r="C371">
        <v>6</v>
      </c>
    </row>
    <row r="372" spans="1:3" x14ac:dyDescent="0.25">
      <c r="A372">
        <v>613</v>
      </c>
      <c r="B372" t="s">
        <v>3791</v>
      </c>
      <c r="C372">
        <v>1</v>
      </c>
    </row>
    <row r="373" spans="1:3" x14ac:dyDescent="0.25">
      <c r="A373">
        <v>617</v>
      </c>
      <c r="B373" t="s">
        <v>3791</v>
      </c>
      <c r="C373">
        <v>180000</v>
      </c>
    </row>
    <row r="374" spans="1:3" x14ac:dyDescent="0.25">
      <c r="A374">
        <v>618</v>
      </c>
      <c r="B374" t="s">
        <v>3791</v>
      </c>
      <c r="C374">
        <v>350</v>
      </c>
    </row>
    <row r="375" spans="1:3" x14ac:dyDescent="0.25">
      <c r="A375">
        <v>621</v>
      </c>
      <c r="B375" t="s">
        <v>3791</v>
      </c>
      <c r="C375">
        <v>30000</v>
      </c>
    </row>
    <row r="376" spans="1:3" x14ac:dyDescent="0.25">
      <c r="A376">
        <v>622</v>
      </c>
      <c r="B376" t="s">
        <v>3791</v>
      </c>
      <c r="C376">
        <v>50000</v>
      </c>
    </row>
    <row r="377" spans="1:3" x14ac:dyDescent="0.25">
      <c r="A377">
        <v>625</v>
      </c>
      <c r="B377" t="s">
        <v>3791</v>
      </c>
      <c r="C377">
        <v>1000</v>
      </c>
    </row>
    <row r="378" spans="1:3" x14ac:dyDescent="0.25">
      <c r="A378">
        <v>626</v>
      </c>
      <c r="B378" t="s">
        <v>3791</v>
      </c>
      <c r="C378">
        <v>800</v>
      </c>
    </row>
    <row r="379" spans="1:3" x14ac:dyDescent="0.25">
      <c r="A379">
        <v>627</v>
      </c>
      <c r="B379" t="s">
        <v>3791</v>
      </c>
      <c r="C379">
        <v>236</v>
      </c>
    </row>
    <row r="380" spans="1:3" x14ac:dyDescent="0.25">
      <c r="A380">
        <v>628</v>
      </c>
      <c r="B380" t="s">
        <v>3791</v>
      </c>
      <c r="C380">
        <v>236</v>
      </c>
    </row>
    <row r="381" spans="1:3" x14ac:dyDescent="0.25">
      <c r="A381">
        <v>629</v>
      </c>
      <c r="B381" t="s">
        <v>3791</v>
      </c>
      <c r="C381">
        <v>360</v>
      </c>
    </row>
    <row r="382" spans="1:3" x14ac:dyDescent="0.25">
      <c r="A382">
        <v>630</v>
      </c>
      <c r="B382" t="s">
        <v>3791</v>
      </c>
      <c r="C382">
        <v>1290</v>
      </c>
    </row>
    <row r="383" spans="1:3" x14ac:dyDescent="0.25">
      <c r="A383">
        <v>631</v>
      </c>
      <c r="B383" t="s">
        <v>3791</v>
      </c>
      <c r="C383">
        <v>1290</v>
      </c>
    </row>
    <row r="384" spans="1:3" x14ac:dyDescent="0.25">
      <c r="A384">
        <v>632</v>
      </c>
      <c r="B384" t="s">
        <v>3791</v>
      </c>
      <c r="C384">
        <v>1000</v>
      </c>
    </row>
    <row r="385" spans="1:3" x14ac:dyDescent="0.25">
      <c r="A385">
        <v>633</v>
      </c>
      <c r="B385" t="s">
        <v>3791</v>
      </c>
      <c r="C385">
        <v>700</v>
      </c>
    </row>
    <row r="386" spans="1:3" x14ac:dyDescent="0.25">
      <c r="A386">
        <v>635</v>
      </c>
      <c r="B386" t="s">
        <v>3791</v>
      </c>
      <c r="C386">
        <v>8</v>
      </c>
    </row>
    <row r="387" spans="1:3" x14ac:dyDescent="0.25">
      <c r="A387">
        <v>636</v>
      </c>
      <c r="B387" t="s">
        <v>3791</v>
      </c>
      <c r="C387">
        <v>1</v>
      </c>
    </row>
    <row r="388" spans="1:3" x14ac:dyDescent="0.25">
      <c r="A388">
        <v>637</v>
      </c>
      <c r="B388" t="s">
        <v>3791</v>
      </c>
      <c r="C388">
        <v>7.5</v>
      </c>
    </row>
    <row r="389" spans="1:3" x14ac:dyDescent="0.25">
      <c r="A389">
        <v>638</v>
      </c>
      <c r="B389" t="s">
        <v>3791</v>
      </c>
      <c r="C389">
        <v>300</v>
      </c>
    </row>
    <row r="390" spans="1:3" x14ac:dyDescent="0.25">
      <c r="A390">
        <v>639</v>
      </c>
      <c r="B390" t="s">
        <v>3791</v>
      </c>
      <c r="C390">
        <v>15</v>
      </c>
    </row>
    <row r="391" spans="1:3" x14ac:dyDescent="0.25">
      <c r="A391">
        <v>640</v>
      </c>
      <c r="B391" t="s">
        <v>3791</v>
      </c>
      <c r="C391">
        <v>500</v>
      </c>
    </row>
    <row r="392" spans="1:3" x14ac:dyDescent="0.25">
      <c r="A392">
        <v>642</v>
      </c>
      <c r="B392" t="s">
        <v>3791</v>
      </c>
      <c r="C392">
        <v>13000</v>
      </c>
    </row>
    <row r="393" spans="1:3" x14ac:dyDescent="0.25">
      <c r="A393">
        <v>643</v>
      </c>
      <c r="B393" t="s">
        <v>3791</v>
      </c>
      <c r="C393">
        <v>2200</v>
      </c>
    </row>
    <row r="394" spans="1:3" x14ac:dyDescent="0.25">
      <c r="A394">
        <v>644</v>
      </c>
      <c r="B394" t="s">
        <v>3791</v>
      </c>
      <c r="C394">
        <v>50000</v>
      </c>
    </row>
    <row r="395" spans="1:3" x14ac:dyDescent="0.25">
      <c r="A395">
        <v>645</v>
      </c>
      <c r="B395" t="s">
        <v>3791</v>
      </c>
      <c r="C395">
        <v>3000</v>
      </c>
    </row>
    <row r="396" spans="1:3" x14ac:dyDescent="0.25">
      <c r="A396">
        <v>646</v>
      </c>
      <c r="B396" t="s">
        <v>3791</v>
      </c>
      <c r="C396">
        <v>15000</v>
      </c>
    </row>
    <row r="397" spans="1:3" x14ac:dyDescent="0.25">
      <c r="A397">
        <v>647</v>
      </c>
      <c r="B397" t="s">
        <v>3791</v>
      </c>
      <c r="C397">
        <v>18</v>
      </c>
    </row>
    <row r="398" spans="1:3" x14ac:dyDescent="0.25">
      <c r="A398">
        <v>648</v>
      </c>
      <c r="B398" t="s">
        <v>3791</v>
      </c>
      <c r="C398">
        <v>0.5</v>
      </c>
    </row>
    <row r="399" spans="1:3" x14ac:dyDescent="0.25">
      <c r="A399">
        <v>649</v>
      </c>
      <c r="B399" t="s">
        <v>3791</v>
      </c>
      <c r="C399">
        <v>0.82</v>
      </c>
    </row>
    <row r="400" spans="1:3" x14ac:dyDescent="0.25">
      <c r="A400">
        <v>650</v>
      </c>
      <c r="B400" t="s">
        <v>3791</v>
      </c>
      <c r="C400">
        <v>25000</v>
      </c>
    </row>
    <row r="401" spans="1:3" x14ac:dyDescent="0.25">
      <c r="A401">
        <v>651</v>
      </c>
      <c r="B401" t="s">
        <v>3791</v>
      </c>
      <c r="C401">
        <v>1000</v>
      </c>
    </row>
    <row r="402" spans="1:3" x14ac:dyDescent="0.25">
      <c r="A402">
        <v>652</v>
      </c>
      <c r="B402" t="s">
        <v>3791</v>
      </c>
      <c r="C402">
        <v>1000</v>
      </c>
    </row>
    <row r="403" spans="1:3" x14ac:dyDescent="0.25">
      <c r="A403">
        <v>653</v>
      </c>
      <c r="B403" t="s">
        <v>3791</v>
      </c>
      <c r="C403">
        <v>10000</v>
      </c>
    </row>
    <row r="404" spans="1:3" x14ac:dyDescent="0.25">
      <c r="A404">
        <v>657</v>
      </c>
      <c r="B404" t="s">
        <v>3791</v>
      </c>
      <c r="C404">
        <v>7</v>
      </c>
    </row>
    <row r="405" spans="1:3" x14ac:dyDescent="0.25">
      <c r="A405">
        <v>658</v>
      </c>
      <c r="B405" t="s">
        <v>3791</v>
      </c>
      <c r="C405">
        <v>1</v>
      </c>
    </row>
    <row r="406" spans="1:3" x14ac:dyDescent="0.25">
      <c r="A406">
        <v>659</v>
      </c>
      <c r="B406" t="s">
        <v>3791</v>
      </c>
      <c r="C406">
        <v>1</v>
      </c>
    </row>
    <row r="407" spans="1:3" x14ac:dyDescent="0.25">
      <c r="A407">
        <v>661</v>
      </c>
      <c r="B407" t="s">
        <v>3791</v>
      </c>
      <c r="C407">
        <v>5</v>
      </c>
    </row>
    <row r="408" spans="1:3" x14ac:dyDescent="0.25">
      <c r="A408">
        <v>662</v>
      </c>
      <c r="B408" t="s">
        <v>3791</v>
      </c>
      <c r="C408">
        <v>5800</v>
      </c>
    </row>
    <row r="409" spans="1:3" x14ac:dyDescent="0.25">
      <c r="A409">
        <v>663</v>
      </c>
      <c r="B409" t="s">
        <v>3791</v>
      </c>
      <c r="C409">
        <v>2.5</v>
      </c>
    </row>
    <row r="410" spans="1:3" x14ac:dyDescent="0.25">
      <c r="A410">
        <v>664</v>
      </c>
      <c r="B410" t="s">
        <v>3791</v>
      </c>
      <c r="C410">
        <v>0.28000000000000003</v>
      </c>
    </row>
    <row r="411" spans="1:3" x14ac:dyDescent="0.25">
      <c r="A411">
        <v>665</v>
      </c>
      <c r="B411" t="s">
        <v>3791</v>
      </c>
      <c r="C411">
        <v>8</v>
      </c>
    </row>
    <row r="412" spans="1:3" x14ac:dyDescent="0.25">
      <c r="A412">
        <v>666</v>
      </c>
      <c r="B412" t="s">
        <v>3791</v>
      </c>
      <c r="C412">
        <v>2.5</v>
      </c>
    </row>
    <row r="413" spans="1:3" x14ac:dyDescent="0.25">
      <c r="A413">
        <v>667</v>
      </c>
      <c r="B413" t="s">
        <v>3791</v>
      </c>
      <c r="C413">
        <v>2</v>
      </c>
    </row>
    <row r="414" spans="1:3" x14ac:dyDescent="0.25">
      <c r="A414">
        <v>668</v>
      </c>
      <c r="B414" t="s">
        <v>3791</v>
      </c>
      <c r="C414">
        <v>5</v>
      </c>
    </row>
    <row r="415" spans="1:3" x14ac:dyDescent="0.25">
      <c r="A415">
        <v>669</v>
      </c>
      <c r="B415" t="s">
        <v>3791</v>
      </c>
      <c r="C415">
        <v>0.8</v>
      </c>
    </row>
    <row r="416" spans="1:3" x14ac:dyDescent="0.25">
      <c r="A416">
        <v>670</v>
      </c>
      <c r="B416" t="s">
        <v>3791</v>
      </c>
      <c r="C416">
        <v>0.65</v>
      </c>
    </row>
    <row r="417" spans="1:3" x14ac:dyDescent="0.25">
      <c r="A417">
        <v>671</v>
      </c>
      <c r="B417" t="s">
        <v>3791</v>
      </c>
      <c r="C417">
        <v>2.5</v>
      </c>
    </row>
    <row r="418" spans="1:3" x14ac:dyDescent="0.25">
      <c r="A418">
        <v>672</v>
      </c>
      <c r="B418" t="s">
        <v>3791</v>
      </c>
      <c r="C418">
        <v>1.25</v>
      </c>
    </row>
    <row r="419" spans="1:3" x14ac:dyDescent="0.25">
      <c r="A419">
        <v>673</v>
      </c>
      <c r="B419" t="s">
        <v>3791</v>
      </c>
      <c r="C419">
        <v>0.5</v>
      </c>
    </row>
    <row r="420" spans="1:3" x14ac:dyDescent="0.25">
      <c r="A420">
        <v>674</v>
      </c>
      <c r="B420" t="s">
        <v>3791</v>
      </c>
      <c r="C420">
        <v>12</v>
      </c>
    </row>
    <row r="421" spans="1:3" x14ac:dyDescent="0.25">
      <c r="A421">
        <v>675</v>
      </c>
      <c r="B421" t="s">
        <v>3791</v>
      </c>
      <c r="C421">
        <v>5</v>
      </c>
    </row>
    <row r="422" spans="1:3" x14ac:dyDescent="0.25">
      <c r="A422">
        <v>679</v>
      </c>
      <c r="B422" t="s">
        <v>3791</v>
      </c>
      <c r="C422">
        <v>80000</v>
      </c>
    </row>
    <row r="423" spans="1:3" x14ac:dyDescent="0.25">
      <c r="A423">
        <v>685</v>
      </c>
      <c r="B423" t="s">
        <v>3791</v>
      </c>
      <c r="C423">
        <v>150000</v>
      </c>
    </row>
    <row r="424" spans="1:3" x14ac:dyDescent="0.25">
      <c r="A424">
        <v>686</v>
      </c>
      <c r="B424" t="s">
        <v>3791</v>
      </c>
      <c r="C424">
        <v>300000</v>
      </c>
    </row>
    <row r="425" spans="1:3" x14ac:dyDescent="0.25">
      <c r="A425">
        <v>690</v>
      </c>
      <c r="B425" t="s">
        <v>3791</v>
      </c>
      <c r="C425">
        <v>0.3</v>
      </c>
    </row>
    <row r="426" spans="1:3" x14ac:dyDescent="0.25">
      <c r="A426">
        <v>692</v>
      </c>
      <c r="B426" t="s">
        <v>3791</v>
      </c>
      <c r="C426">
        <v>2.5</v>
      </c>
    </row>
    <row r="427" spans="1:3" x14ac:dyDescent="0.25">
      <c r="A427">
        <v>693</v>
      </c>
      <c r="B427" t="s">
        <v>3791</v>
      </c>
      <c r="C427">
        <v>500000</v>
      </c>
    </row>
    <row r="428" spans="1:3" x14ac:dyDescent="0.25">
      <c r="A428">
        <v>694</v>
      </c>
      <c r="B428" t="s">
        <v>3791</v>
      </c>
      <c r="C428">
        <v>2</v>
      </c>
    </row>
    <row r="429" spans="1:3" x14ac:dyDescent="0.25">
      <c r="A429">
        <v>695</v>
      </c>
      <c r="B429" t="s">
        <v>3791</v>
      </c>
      <c r="C429">
        <v>0.8</v>
      </c>
    </row>
    <row r="430" spans="1:3" x14ac:dyDescent="0.25">
      <c r="A430">
        <v>696</v>
      </c>
      <c r="B430" t="s">
        <v>3791</v>
      </c>
      <c r="C430">
        <v>0.5</v>
      </c>
    </row>
    <row r="431" spans="1:3" x14ac:dyDescent="0.25">
      <c r="A431">
        <v>697</v>
      </c>
      <c r="B431" t="s">
        <v>3791</v>
      </c>
      <c r="C431">
        <v>600</v>
      </c>
    </row>
    <row r="432" spans="1:3" x14ac:dyDescent="0.25">
      <c r="A432">
        <v>698</v>
      </c>
      <c r="B432" t="s">
        <v>3791</v>
      </c>
      <c r="C432">
        <v>4000</v>
      </c>
    </row>
    <row r="433" spans="1:3" x14ac:dyDescent="0.25">
      <c r="A433">
        <v>699</v>
      </c>
      <c r="B433" t="s">
        <v>3791</v>
      </c>
      <c r="C433">
        <v>6500</v>
      </c>
    </row>
    <row r="434" spans="1:3" x14ac:dyDescent="0.25">
      <c r="A434">
        <v>700</v>
      </c>
      <c r="B434" t="s">
        <v>3791</v>
      </c>
      <c r="C434">
        <v>30000</v>
      </c>
    </row>
    <row r="435" spans="1:3" x14ac:dyDescent="0.25">
      <c r="A435">
        <v>701</v>
      </c>
      <c r="B435" t="s">
        <v>3791</v>
      </c>
      <c r="C435">
        <v>30000</v>
      </c>
    </row>
    <row r="436" spans="1:3" x14ac:dyDescent="0.25">
      <c r="A436">
        <v>702</v>
      </c>
      <c r="B436" t="s">
        <v>3791</v>
      </c>
      <c r="C436">
        <v>30000</v>
      </c>
    </row>
    <row r="437" spans="1:3" x14ac:dyDescent="0.25">
      <c r="A437">
        <v>703</v>
      </c>
      <c r="B437" t="s">
        <v>3791</v>
      </c>
      <c r="C437">
        <v>300000</v>
      </c>
    </row>
    <row r="438" spans="1:3" x14ac:dyDescent="0.25">
      <c r="A438">
        <v>705</v>
      </c>
      <c r="B438" t="s">
        <v>3791</v>
      </c>
      <c r="C438">
        <v>250000</v>
      </c>
    </row>
    <row r="439" spans="1:3" x14ac:dyDescent="0.25">
      <c r="A439">
        <v>707</v>
      </c>
      <c r="B439" t="s">
        <v>3791</v>
      </c>
      <c r="C439">
        <v>12700</v>
      </c>
    </row>
    <row r="440" spans="1:3" x14ac:dyDescent="0.25">
      <c r="A440">
        <v>709</v>
      </c>
      <c r="B440" t="s">
        <v>3791</v>
      </c>
      <c r="C440">
        <v>2.5</v>
      </c>
    </row>
    <row r="441" spans="1:3" x14ac:dyDescent="0.25">
      <c r="A441">
        <v>710</v>
      </c>
      <c r="B441" t="s">
        <v>3791</v>
      </c>
      <c r="C441">
        <v>2.5</v>
      </c>
    </row>
    <row r="442" spans="1:3" x14ac:dyDescent="0.25">
      <c r="A442">
        <v>714</v>
      </c>
      <c r="B442" t="s">
        <v>3791</v>
      </c>
      <c r="C442">
        <v>500</v>
      </c>
    </row>
    <row r="443" spans="1:3" x14ac:dyDescent="0.25">
      <c r="A443">
        <v>716</v>
      </c>
      <c r="B443" t="s">
        <v>3791</v>
      </c>
      <c r="C443">
        <v>130000</v>
      </c>
    </row>
    <row r="444" spans="1:3" x14ac:dyDescent="0.25">
      <c r="A444">
        <v>717</v>
      </c>
      <c r="B444" t="s">
        <v>3791</v>
      </c>
      <c r="C444">
        <v>165000</v>
      </c>
    </row>
    <row r="445" spans="1:3" x14ac:dyDescent="0.25">
      <c r="A445">
        <v>718</v>
      </c>
      <c r="B445" t="s">
        <v>3791</v>
      </c>
      <c r="C445">
        <v>20000</v>
      </c>
    </row>
    <row r="446" spans="1:3" x14ac:dyDescent="0.25">
      <c r="A446">
        <v>719</v>
      </c>
      <c r="B446" t="s">
        <v>3791</v>
      </c>
      <c r="C446">
        <v>20000</v>
      </c>
    </row>
    <row r="447" spans="1:3" x14ac:dyDescent="0.25">
      <c r="A447">
        <v>720</v>
      </c>
      <c r="B447" t="s">
        <v>3791</v>
      </c>
      <c r="C447">
        <v>500</v>
      </c>
    </row>
    <row r="448" spans="1:3" x14ac:dyDescent="0.25">
      <c r="A448">
        <v>721</v>
      </c>
      <c r="B448" t="s">
        <v>3791</v>
      </c>
      <c r="C448">
        <v>120000</v>
      </c>
    </row>
    <row r="449" spans="1:3" x14ac:dyDescent="0.25">
      <c r="A449">
        <v>723</v>
      </c>
      <c r="B449" t="s">
        <v>3791</v>
      </c>
      <c r="C449">
        <v>2.8</v>
      </c>
    </row>
    <row r="450" spans="1:3" x14ac:dyDescent="0.25">
      <c r="A450">
        <v>725</v>
      </c>
      <c r="B450" t="s">
        <v>3791</v>
      </c>
      <c r="C450">
        <v>25000</v>
      </c>
    </row>
    <row r="451" spans="1:3" x14ac:dyDescent="0.25">
      <c r="A451">
        <v>726</v>
      </c>
      <c r="B451" t="s">
        <v>3791</v>
      </c>
      <c r="C451">
        <v>30000</v>
      </c>
    </row>
    <row r="452" spans="1:3" x14ac:dyDescent="0.25">
      <c r="A452">
        <v>728</v>
      </c>
      <c r="B452" t="s">
        <v>3791</v>
      </c>
      <c r="C452">
        <v>80</v>
      </c>
    </row>
    <row r="453" spans="1:3" x14ac:dyDescent="0.25">
      <c r="A453">
        <v>729</v>
      </c>
      <c r="B453" t="s">
        <v>3791</v>
      </c>
      <c r="C453">
        <v>6.5</v>
      </c>
    </row>
    <row r="454" spans="1:3" x14ac:dyDescent="0.25">
      <c r="A454">
        <v>732</v>
      </c>
      <c r="B454" t="s">
        <v>3791</v>
      </c>
      <c r="C454">
        <v>3000000</v>
      </c>
    </row>
    <row r="455" spans="1:3" x14ac:dyDescent="0.25">
      <c r="A455">
        <v>735</v>
      </c>
      <c r="B455" t="s">
        <v>3791</v>
      </c>
      <c r="C455">
        <v>1700000</v>
      </c>
    </row>
    <row r="456" spans="1:3" x14ac:dyDescent="0.25">
      <c r="A456">
        <v>738</v>
      </c>
      <c r="B456" t="s">
        <v>3791</v>
      </c>
      <c r="C456">
        <v>1800</v>
      </c>
    </row>
    <row r="457" spans="1:3" x14ac:dyDescent="0.25">
      <c r="A457">
        <v>739</v>
      </c>
      <c r="B457" t="s">
        <v>3791</v>
      </c>
      <c r="C457">
        <v>17000</v>
      </c>
    </row>
    <row r="458" spans="1:3" x14ac:dyDescent="0.25">
      <c r="A458">
        <v>744</v>
      </c>
      <c r="B458" t="s">
        <v>3791</v>
      </c>
      <c r="C458">
        <v>500</v>
      </c>
    </row>
    <row r="459" spans="1:3" x14ac:dyDescent="0.25">
      <c r="A459">
        <v>745</v>
      </c>
      <c r="B459" t="s">
        <v>3791</v>
      </c>
      <c r="C459">
        <v>500</v>
      </c>
    </row>
    <row r="460" spans="1:3" x14ac:dyDescent="0.25">
      <c r="A460">
        <v>746</v>
      </c>
      <c r="B460" t="s">
        <v>3791</v>
      </c>
      <c r="C460">
        <v>500</v>
      </c>
    </row>
    <row r="461" spans="1:3" x14ac:dyDescent="0.25">
      <c r="A461">
        <v>747</v>
      </c>
      <c r="B461" t="s">
        <v>3791</v>
      </c>
      <c r="C461">
        <v>500</v>
      </c>
    </row>
    <row r="462" spans="1:3" x14ac:dyDescent="0.25">
      <c r="A462">
        <v>748</v>
      </c>
      <c r="B462" t="s">
        <v>3791</v>
      </c>
      <c r="C462">
        <v>5</v>
      </c>
    </row>
    <row r="463" spans="1:3" x14ac:dyDescent="0.25">
      <c r="A463">
        <v>756</v>
      </c>
      <c r="B463" t="s">
        <v>3791</v>
      </c>
      <c r="C463">
        <v>2</v>
      </c>
    </row>
    <row r="464" spans="1:3" x14ac:dyDescent="0.25">
      <c r="A464">
        <v>757</v>
      </c>
      <c r="B464" t="s">
        <v>3791</v>
      </c>
      <c r="C464">
        <v>2</v>
      </c>
    </row>
    <row r="465" spans="1:3" x14ac:dyDescent="0.25">
      <c r="A465">
        <v>759</v>
      </c>
      <c r="B465" t="s">
        <v>3791</v>
      </c>
      <c r="C465">
        <v>6</v>
      </c>
    </row>
    <row r="466" spans="1:3" x14ac:dyDescent="0.25">
      <c r="A466">
        <v>760</v>
      </c>
      <c r="B466" t="s">
        <v>3791</v>
      </c>
      <c r="C466">
        <v>1440</v>
      </c>
    </row>
    <row r="467" spans="1:3" x14ac:dyDescent="0.25">
      <c r="A467">
        <v>761</v>
      </c>
      <c r="B467" t="s">
        <v>3791</v>
      </c>
      <c r="C467">
        <v>1250</v>
      </c>
    </row>
    <row r="468" spans="1:3" x14ac:dyDescent="0.25">
      <c r="A468">
        <v>762</v>
      </c>
      <c r="B468" t="s">
        <v>3791</v>
      </c>
      <c r="C468">
        <v>1250</v>
      </c>
    </row>
    <row r="469" spans="1:3" x14ac:dyDescent="0.25">
      <c r="A469">
        <v>765</v>
      </c>
      <c r="B469" t="s">
        <v>3791</v>
      </c>
      <c r="C469">
        <v>2000</v>
      </c>
    </row>
    <row r="470" spans="1:3" x14ac:dyDescent="0.25">
      <c r="A470">
        <v>766</v>
      </c>
      <c r="B470" t="s">
        <v>3791</v>
      </c>
      <c r="C470">
        <v>1000</v>
      </c>
    </row>
    <row r="471" spans="1:3" x14ac:dyDescent="0.25">
      <c r="A471">
        <v>767</v>
      </c>
      <c r="B471" t="s">
        <v>3791</v>
      </c>
      <c r="C471">
        <v>1000</v>
      </c>
    </row>
    <row r="472" spans="1:3" x14ac:dyDescent="0.25">
      <c r="A472">
        <v>768</v>
      </c>
      <c r="B472" t="s">
        <v>3791</v>
      </c>
      <c r="C472">
        <v>1000</v>
      </c>
    </row>
    <row r="473" spans="1:3" x14ac:dyDescent="0.25">
      <c r="A473">
        <v>769</v>
      </c>
      <c r="B473" t="s">
        <v>3791</v>
      </c>
      <c r="C473">
        <v>10000</v>
      </c>
    </row>
    <row r="474" spans="1:3" x14ac:dyDescent="0.25">
      <c r="A474">
        <v>770</v>
      </c>
      <c r="B474" t="s">
        <v>3791</v>
      </c>
      <c r="C474">
        <v>10000</v>
      </c>
    </row>
    <row r="475" spans="1:3" x14ac:dyDescent="0.25">
      <c r="A475">
        <v>771</v>
      </c>
      <c r="B475" t="s">
        <v>3791</v>
      </c>
      <c r="C475">
        <v>25</v>
      </c>
    </row>
    <row r="476" spans="1:3" x14ac:dyDescent="0.25">
      <c r="A476">
        <v>772</v>
      </c>
      <c r="B476" t="s">
        <v>3791</v>
      </c>
      <c r="C476">
        <v>18</v>
      </c>
    </row>
    <row r="477" spans="1:3" x14ac:dyDescent="0.25">
      <c r="A477">
        <v>773</v>
      </c>
      <c r="B477" t="s">
        <v>3791</v>
      </c>
      <c r="C477">
        <v>10</v>
      </c>
    </row>
    <row r="478" spans="1:3" x14ac:dyDescent="0.25">
      <c r="A478">
        <v>774</v>
      </c>
      <c r="B478" t="s">
        <v>3791</v>
      </c>
      <c r="C478">
        <v>3</v>
      </c>
    </row>
    <row r="479" spans="1:3" x14ac:dyDescent="0.25">
      <c r="A479">
        <v>775</v>
      </c>
      <c r="B479" t="s">
        <v>3791</v>
      </c>
      <c r="C479">
        <v>1</v>
      </c>
    </row>
    <row r="480" spans="1:3" x14ac:dyDescent="0.25">
      <c r="A480">
        <v>776</v>
      </c>
      <c r="B480" t="s">
        <v>3791</v>
      </c>
      <c r="C480">
        <v>1</v>
      </c>
    </row>
    <row r="481" spans="1:3" x14ac:dyDescent="0.25">
      <c r="A481">
        <v>777</v>
      </c>
      <c r="B481" t="s">
        <v>3791</v>
      </c>
      <c r="C481">
        <v>1</v>
      </c>
    </row>
    <row r="482" spans="1:3" x14ac:dyDescent="0.25">
      <c r="A482">
        <v>778</v>
      </c>
      <c r="B482" t="s">
        <v>3791</v>
      </c>
      <c r="C482">
        <v>4</v>
      </c>
    </row>
    <row r="483" spans="1:3" x14ac:dyDescent="0.25">
      <c r="A483">
        <v>779</v>
      </c>
      <c r="B483" t="s">
        <v>3791</v>
      </c>
      <c r="C483">
        <v>1</v>
      </c>
    </row>
    <row r="484" spans="1:3" x14ac:dyDescent="0.25">
      <c r="A484">
        <v>780</v>
      </c>
      <c r="B484" t="s">
        <v>3791</v>
      </c>
      <c r="C484">
        <v>10</v>
      </c>
    </row>
    <row r="485" spans="1:3" x14ac:dyDescent="0.25">
      <c r="A485">
        <v>781</v>
      </c>
      <c r="B485" t="s">
        <v>3791</v>
      </c>
      <c r="C485">
        <v>2</v>
      </c>
    </row>
    <row r="486" spans="1:3" x14ac:dyDescent="0.25">
      <c r="A486">
        <v>782</v>
      </c>
      <c r="B486" t="s">
        <v>3791</v>
      </c>
      <c r="C486">
        <v>50</v>
      </c>
    </row>
    <row r="487" spans="1:3" x14ac:dyDescent="0.25">
      <c r="A487">
        <v>783</v>
      </c>
      <c r="B487" t="s">
        <v>3791</v>
      </c>
      <c r="C487">
        <v>20</v>
      </c>
    </row>
    <row r="488" spans="1:3" x14ac:dyDescent="0.25">
      <c r="A488">
        <v>784</v>
      </c>
      <c r="B488" t="s">
        <v>3791</v>
      </c>
      <c r="C488">
        <v>2</v>
      </c>
    </row>
    <row r="489" spans="1:3" x14ac:dyDescent="0.25">
      <c r="A489">
        <v>785</v>
      </c>
      <c r="B489" t="s">
        <v>3791</v>
      </c>
      <c r="C489">
        <v>20</v>
      </c>
    </row>
    <row r="490" spans="1:3" x14ac:dyDescent="0.25">
      <c r="A490">
        <v>786</v>
      </c>
      <c r="B490" t="s">
        <v>3791</v>
      </c>
      <c r="C490">
        <v>1</v>
      </c>
    </row>
    <row r="491" spans="1:3" x14ac:dyDescent="0.25">
      <c r="A491">
        <v>787</v>
      </c>
      <c r="B491" t="s">
        <v>3791</v>
      </c>
      <c r="C491">
        <v>1</v>
      </c>
    </row>
    <row r="492" spans="1:3" x14ac:dyDescent="0.25">
      <c r="A492">
        <v>788</v>
      </c>
      <c r="B492" t="s">
        <v>3791</v>
      </c>
      <c r="C492">
        <v>1</v>
      </c>
    </row>
    <row r="493" spans="1:3" x14ac:dyDescent="0.25">
      <c r="A493">
        <v>791</v>
      </c>
      <c r="B493" t="s">
        <v>3791</v>
      </c>
      <c r="C493">
        <v>50000</v>
      </c>
    </row>
    <row r="494" spans="1:3" x14ac:dyDescent="0.25">
      <c r="A494">
        <v>792</v>
      </c>
      <c r="B494" t="s">
        <v>3791</v>
      </c>
      <c r="C494">
        <v>200000</v>
      </c>
    </row>
    <row r="495" spans="1:3" x14ac:dyDescent="0.25">
      <c r="A495">
        <v>793</v>
      </c>
      <c r="B495" t="s">
        <v>3791</v>
      </c>
      <c r="C495">
        <v>200000</v>
      </c>
    </row>
    <row r="496" spans="1:3" x14ac:dyDescent="0.25">
      <c r="A496">
        <v>794</v>
      </c>
      <c r="B496" t="s">
        <v>3791</v>
      </c>
      <c r="C496">
        <v>170000</v>
      </c>
    </row>
    <row r="497" spans="1:3" x14ac:dyDescent="0.25">
      <c r="A497">
        <v>795</v>
      </c>
      <c r="B497" t="s">
        <v>3791</v>
      </c>
      <c r="C497">
        <v>25000</v>
      </c>
    </row>
    <row r="498" spans="1:3" x14ac:dyDescent="0.25">
      <c r="A498">
        <v>797</v>
      </c>
      <c r="B498" t="s">
        <v>3791</v>
      </c>
      <c r="C498">
        <v>145000</v>
      </c>
    </row>
    <row r="499" spans="1:3" x14ac:dyDescent="0.25">
      <c r="A499">
        <v>798</v>
      </c>
      <c r="B499" t="s">
        <v>3791</v>
      </c>
      <c r="C499">
        <v>41000</v>
      </c>
    </row>
    <row r="500" spans="1:3" x14ac:dyDescent="0.25">
      <c r="A500">
        <v>799</v>
      </c>
      <c r="B500" t="s">
        <v>3791</v>
      </c>
      <c r="C500">
        <v>50000</v>
      </c>
    </row>
    <row r="501" spans="1:3" x14ac:dyDescent="0.25">
      <c r="A501">
        <v>800</v>
      </c>
      <c r="B501" t="s">
        <v>3791</v>
      </c>
      <c r="C501">
        <v>25000</v>
      </c>
    </row>
    <row r="502" spans="1:3" x14ac:dyDescent="0.25">
      <c r="A502">
        <v>801</v>
      </c>
      <c r="B502" t="s">
        <v>3791</v>
      </c>
      <c r="C502">
        <v>50000</v>
      </c>
    </row>
    <row r="503" spans="1:3" x14ac:dyDescent="0.25">
      <c r="A503">
        <v>802</v>
      </c>
      <c r="B503" t="s">
        <v>3791</v>
      </c>
      <c r="C503">
        <v>50000</v>
      </c>
    </row>
    <row r="504" spans="1:3" x14ac:dyDescent="0.25">
      <c r="A504">
        <v>803</v>
      </c>
      <c r="B504" t="s">
        <v>3791</v>
      </c>
      <c r="C504">
        <v>3000</v>
      </c>
    </row>
    <row r="505" spans="1:3" x14ac:dyDescent="0.25">
      <c r="A505">
        <v>804</v>
      </c>
      <c r="B505" t="s">
        <v>3791</v>
      </c>
      <c r="C505">
        <v>30000</v>
      </c>
    </row>
    <row r="506" spans="1:3" x14ac:dyDescent="0.25">
      <c r="A506">
        <v>807</v>
      </c>
      <c r="B506" t="s">
        <v>3791</v>
      </c>
      <c r="C506">
        <v>660</v>
      </c>
    </row>
    <row r="507" spans="1:3" x14ac:dyDescent="0.25">
      <c r="A507">
        <v>808</v>
      </c>
      <c r="B507" t="s">
        <v>3791</v>
      </c>
      <c r="C507">
        <v>112000</v>
      </c>
    </row>
    <row r="508" spans="1:3" x14ac:dyDescent="0.25">
      <c r="A508">
        <v>809</v>
      </c>
      <c r="B508" t="s">
        <v>3791</v>
      </c>
      <c r="C508">
        <v>30000</v>
      </c>
    </row>
    <row r="509" spans="1:3" x14ac:dyDescent="0.25">
      <c r="A509">
        <v>811</v>
      </c>
      <c r="B509" t="s">
        <v>3791</v>
      </c>
      <c r="C509">
        <v>50000</v>
      </c>
    </row>
    <row r="510" spans="1:3" x14ac:dyDescent="0.25">
      <c r="A510">
        <v>812</v>
      </c>
      <c r="B510" t="s">
        <v>3791</v>
      </c>
      <c r="C510">
        <v>12000000</v>
      </c>
    </row>
    <row r="511" spans="1:3" x14ac:dyDescent="0.25">
      <c r="A511">
        <v>813</v>
      </c>
      <c r="B511" t="s">
        <v>3791</v>
      </c>
      <c r="C511">
        <v>22000000</v>
      </c>
    </row>
    <row r="512" spans="1:3" x14ac:dyDescent="0.25">
      <c r="A512">
        <v>814</v>
      </c>
      <c r="B512" t="s">
        <v>3791</v>
      </c>
      <c r="C512">
        <v>2500000</v>
      </c>
    </row>
    <row r="513" spans="1:3" x14ac:dyDescent="0.25">
      <c r="A513">
        <v>815</v>
      </c>
      <c r="B513" t="s">
        <v>3791</v>
      </c>
      <c r="C513">
        <v>100000000</v>
      </c>
    </row>
    <row r="514" spans="1:3" x14ac:dyDescent="0.25">
      <c r="A514">
        <v>816</v>
      </c>
      <c r="B514" t="s">
        <v>3791</v>
      </c>
      <c r="C514">
        <v>350000000</v>
      </c>
    </row>
    <row r="515" spans="1:3" x14ac:dyDescent="0.25">
      <c r="A515">
        <v>838</v>
      </c>
      <c r="B515" t="s">
        <v>3791</v>
      </c>
      <c r="C515">
        <v>8000</v>
      </c>
    </row>
    <row r="516" spans="1:3" x14ac:dyDescent="0.25">
      <c r="A516">
        <v>839</v>
      </c>
      <c r="B516" t="s">
        <v>3791</v>
      </c>
      <c r="C516">
        <v>7000</v>
      </c>
    </row>
    <row r="517" spans="1:3" x14ac:dyDescent="0.25">
      <c r="A517">
        <v>848</v>
      </c>
      <c r="B517" t="s">
        <v>3791</v>
      </c>
      <c r="C517">
        <v>4000</v>
      </c>
    </row>
    <row r="518" spans="1:3" x14ac:dyDescent="0.25">
      <c r="A518">
        <v>849</v>
      </c>
      <c r="B518" t="s">
        <v>3791</v>
      </c>
      <c r="C518">
        <v>10000</v>
      </c>
    </row>
    <row r="519" spans="1:3" x14ac:dyDescent="0.25">
      <c r="A519">
        <v>850</v>
      </c>
      <c r="B519" t="s">
        <v>3791</v>
      </c>
      <c r="C519">
        <v>400</v>
      </c>
    </row>
    <row r="520" spans="1:3" x14ac:dyDescent="0.25">
      <c r="A520">
        <v>851</v>
      </c>
      <c r="B520" t="s">
        <v>3791</v>
      </c>
      <c r="C520">
        <v>1000</v>
      </c>
    </row>
    <row r="521" spans="1:3" x14ac:dyDescent="0.25">
      <c r="A521">
        <v>852</v>
      </c>
      <c r="B521" t="s">
        <v>3791</v>
      </c>
      <c r="C521">
        <v>1000</v>
      </c>
    </row>
    <row r="522" spans="1:3" x14ac:dyDescent="0.25">
      <c r="A522">
        <v>853</v>
      </c>
      <c r="B522" t="s">
        <v>3791</v>
      </c>
      <c r="C522">
        <v>250</v>
      </c>
    </row>
    <row r="523" spans="1:3" x14ac:dyDescent="0.25">
      <c r="A523">
        <v>854</v>
      </c>
      <c r="B523" t="s">
        <v>3791</v>
      </c>
      <c r="C523">
        <v>20000</v>
      </c>
    </row>
    <row r="524" spans="1:3" x14ac:dyDescent="0.25">
      <c r="A524">
        <v>855</v>
      </c>
      <c r="B524" t="s">
        <v>3791</v>
      </c>
      <c r="C524">
        <v>2200</v>
      </c>
    </row>
    <row r="525" spans="1:3" x14ac:dyDescent="0.25">
      <c r="A525">
        <v>856</v>
      </c>
      <c r="B525" t="s">
        <v>3791</v>
      </c>
      <c r="C525">
        <v>5000</v>
      </c>
    </row>
    <row r="526" spans="1:3" x14ac:dyDescent="0.25">
      <c r="A526">
        <v>857</v>
      </c>
      <c r="B526" t="s">
        <v>3791</v>
      </c>
      <c r="C526">
        <v>60</v>
      </c>
    </row>
    <row r="527" spans="1:3" x14ac:dyDescent="0.25">
      <c r="A527">
        <v>858</v>
      </c>
      <c r="B527" t="s">
        <v>3791</v>
      </c>
      <c r="C527">
        <v>12</v>
      </c>
    </row>
    <row r="528" spans="1:3" x14ac:dyDescent="0.25">
      <c r="A528">
        <v>859</v>
      </c>
      <c r="B528" t="s">
        <v>3791</v>
      </c>
      <c r="C528">
        <v>30000</v>
      </c>
    </row>
    <row r="529" spans="1:3" x14ac:dyDescent="0.25">
      <c r="A529">
        <v>863</v>
      </c>
      <c r="B529" t="s">
        <v>3791</v>
      </c>
      <c r="C529">
        <v>250000</v>
      </c>
    </row>
    <row r="530" spans="1:3" x14ac:dyDescent="0.25">
      <c r="A530">
        <v>864</v>
      </c>
      <c r="B530" t="s">
        <v>3791</v>
      </c>
      <c r="C530">
        <v>220000</v>
      </c>
    </row>
    <row r="531" spans="1:3" x14ac:dyDescent="0.25">
      <c r="A531">
        <v>865</v>
      </c>
      <c r="B531" t="s">
        <v>3791</v>
      </c>
      <c r="C531">
        <v>220000</v>
      </c>
    </row>
    <row r="532" spans="1:3" x14ac:dyDescent="0.25">
      <c r="A532">
        <v>869</v>
      </c>
      <c r="B532" t="s">
        <v>3791</v>
      </c>
      <c r="C532">
        <v>0.9</v>
      </c>
    </row>
    <row r="533" spans="1:3" x14ac:dyDescent="0.25">
      <c r="A533">
        <v>870</v>
      </c>
      <c r="B533" t="s">
        <v>3791</v>
      </c>
      <c r="C533">
        <v>32</v>
      </c>
    </row>
    <row r="534" spans="1:3" x14ac:dyDescent="0.25">
      <c r="A534">
        <v>871</v>
      </c>
      <c r="B534" t="s">
        <v>3791</v>
      </c>
      <c r="C534">
        <v>500</v>
      </c>
    </row>
    <row r="535" spans="1:3" x14ac:dyDescent="0.25">
      <c r="A535">
        <v>872</v>
      </c>
      <c r="B535" t="s">
        <v>3791</v>
      </c>
      <c r="C535">
        <v>42000</v>
      </c>
    </row>
    <row r="536" spans="1:3" x14ac:dyDescent="0.25">
      <c r="A536">
        <v>873</v>
      </c>
      <c r="B536" t="s">
        <v>3791</v>
      </c>
      <c r="C536">
        <v>42000</v>
      </c>
    </row>
    <row r="537" spans="1:3" x14ac:dyDescent="0.25">
      <c r="A537">
        <v>875</v>
      </c>
      <c r="B537" t="s">
        <v>3791</v>
      </c>
      <c r="C537">
        <v>40000</v>
      </c>
    </row>
    <row r="538" spans="1:3" x14ac:dyDescent="0.25">
      <c r="A538">
        <v>877</v>
      </c>
      <c r="B538" t="s">
        <v>3791</v>
      </c>
      <c r="C538">
        <v>22000</v>
      </c>
    </row>
    <row r="539" spans="1:3" x14ac:dyDescent="0.25">
      <c r="A539">
        <v>878</v>
      </c>
      <c r="B539" t="s">
        <v>3791</v>
      </c>
      <c r="C539">
        <v>1500</v>
      </c>
    </row>
    <row r="540" spans="1:3" x14ac:dyDescent="0.25">
      <c r="A540">
        <v>880</v>
      </c>
      <c r="B540" t="s">
        <v>3791</v>
      </c>
      <c r="C540">
        <v>750000</v>
      </c>
    </row>
    <row r="541" spans="1:3" x14ac:dyDescent="0.25">
      <c r="A541">
        <v>882</v>
      </c>
      <c r="B541" t="s">
        <v>3791</v>
      </c>
      <c r="C541">
        <v>3000000</v>
      </c>
    </row>
    <row r="542" spans="1:3" x14ac:dyDescent="0.25">
      <c r="A542">
        <v>883</v>
      </c>
      <c r="B542" t="s">
        <v>3791</v>
      </c>
      <c r="C542">
        <v>1000000</v>
      </c>
    </row>
    <row r="543" spans="1:3" x14ac:dyDescent="0.25">
      <c r="A543">
        <v>886</v>
      </c>
      <c r="B543" t="s">
        <v>3791</v>
      </c>
      <c r="C543">
        <v>175000</v>
      </c>
    </row>
    <row r="544" spans="1:3" x14ac:dyDescent="0.25">
      <c r="A544">
        <v>887</v>
      </c>
      <c r="B544" t="s">
        <v>3791</v>
      </c>
      <c r="C544">
        <v>8000</v>
      </c>
    </row>
    <row r="545" spans="1:3" x14ac:dyDescent="0.25">
      <c r="A545">
        <v>888</v>
      </c>
      <c r="B545" t="s">
        <v>3791</v>
      </c>
      <c r="C545">
        <v>10000</v>
      </c>
    </row>
    <row r="546" spans="1:3" x14ac:dyDescent="0.25">
      <c r="A546">
        <v>890</v>
      </c>
      <c r="B546" t="s">
        <v>3791</v>
      </c>
      <c r="C546">
        <v>1</v>
      </c>
    </row>
    <row r="547" spans="1:3" x14ac:dyDescent="0.25">
      <c r="A547">
        <v>891</v>
      </c>
      <c r="B547" t="s">
        <v>3791</v>
      </c>
      <c r="C547">
        <v>0.31</v>
      </c>
    </row>
    <row r="548" spans="1:3" x14ac:dyDescent="0.25">
      <c r="A548">
        <v>893</v>
      </c>
      <c r="B548" t="s">
        <v>3791</v>
      </c>
      <c r="C548">
        <v>750000</v>
      </c>
    </row>
    <row r="549" spans="1:3" x14ac:dyDescent="0.25">
      <c r="A549">
        <v>900</v>
      </c>
      <c r="B549" t="s">
        <v>3791</v>
      </c>
      <c r="C549">
        <v>3600</v>
      </c>
    </row>
    <row r="550" spans="1:3" x14ac:dyDescent="0.25">
      <c r="A550">
        <v>901</v>
      </c>
      <c r="B550" t="s">
        <v>3791</v>
      </c>
      <c r="C550">
        <v>300</v>
      </c>
    </row>
    <row r="551" spans="1:3" x14ac:dyDescent="0.25">
      <c r="A551">
        <v>905</v>
      </c>
      <c r="B551" t="s">
        <v>3791</v>
      </c>
      <c r="C551">
        <v>25000</v>
      </c>
    </row>
    <row r="552" spans="1:3" x14ac:dyDescent="0.25">
      <c r="A552">
        <v>906</v>
      </c>
      <c r="B552" t="s">
        <v>3791</v>
      </c>
      <c r="C552">
        <v>4500</v>
      </c>
    </row>
    <row r="553" spans="1:3" x14ac:dyDescent="0.25">
      <c r="A553">
        <v>909</v>
      </c>
      <c r="B553" t="s">
        <v>3791</v>
      </c>
      <c r="C553">
        <v>200000</v>
      </c>
    </row>
    <row r="554" spans="1:3" x14ac:dyDescent="0.25">
      <c r="A554">
        <v>910</v>
      </c>
      <c r="B554" t="s">
        <v>3791</v>
      </c>
      <c r="C554">
        <v>48000</v>
      </c>
    </row>
    <row r="555" spans="1:3" x14ac:dyDescent="0.25">
      <c r="A555">
        <v>915</v>
      </c>
      <c r="B555" t="s">
        <v>3791</v>
      </c>
      <c r="C555">
        <v>1080</v>
      </c>
    </row>
    <row r="556" spans="1:3" x14ac:dyDescent="0.25">
      <c r="A556">
        <v>916</v>
      </c>
      <c r="B556" t="s">
        <v>3791</v>
      </c>
      <c r="C556">
        <v>150000</v>
      </c>
    </row>
    <row r="557" spans="1:3" x14ac:dyDescent="0.25">
      <c r="A557">
        <v>922</v>
      </c>
      <c r="B557" t="s">
        <v>3791</v>
      </c>
      <c r="C557">
        <v>1500000</v>
      </c>
    </row>
    <row r="558" spans="1:3" x14ac:dyDescent="0.25">
      <c r="A558">
        <v>924</v>
      </c>
      <c r="B558" t="s">
        <v>3791</v>
      </c>
      <c r="C558">
        <v>400000</v>
      </c>
    </row>
    <row r="559" spans="1:3" x14ac:dyDescent="0.25">
      <c r="A559">
        <v>926</v>
      </c>
      <c r="B559" t="s">
        <v>3791</v>
      </c>
      <c r="C559">
        <v>1250</v>
      </c>
    </row>
    <row r="560" spans="1:3" x14ac:dyDescent="0.25">
      <c r="A560">
        <v>927</v>
      </c>
      <c r="B560" t="s">
        <v>3791</v>
      </c>
      <c r="C560">
        <v>500</v>
      </c>
    </row>
    <row r="561" spans="1:3" x14ac:dyDescent="0.25">
      <c r="A561">
        <v>931</v>
      </c>
      <c r="B561" t="s">
        <v>3791</v>
      </c>
      <c r="C561">
        <v>1000000</v>
      </c>
    </row>
    <row r="562" spans="1:3" x14ac:dyDescent="0.25">
      <c r="A562">
        <v>934</v>
      </c>
      <c r="B562" t="s">
        <v>3791</v>
      </c>
      <c r="C562">
        <v>1500000</v>
      </c>
    </row>
    <row r="563" spans="1:3" x14ac:dyDescent="0.25">
      <c r="A563">
        <v>935</v>
      </c>
      <c r="B563" t="s">
        <v>3791</v>
      </c>
      <c r="C563">
        <v>1500000</v>
      </c>
    </row>
    <row r="564" spans="1:3" x14ac:dyDescent="0.25">
      <c r="A564">
        <v>936</v>
      </c>
      <c r="B564" t="s">
        <v>3791</v>
      </c>
      <c r="C564">
        <v>100000</v>
      </c>
    </row>
    <row r="565" spans="1:3" x14ac:dyDescent="0.25">
      <c r="A565">
        <v>939</v>
      </c>
      <c r="B565" t="s">
        <v>3791</v>
      </c>
      <c r="C565">
        <v>2200000</v>
      </c>
    </row>
    <row r="566" spans="1:3" x14ac:dyDescent="0.25">
      <c r="A566">
        <v>945</v>
      </c>
      <c r="B566" t="s">
        <v>3791</v>
      </c>
      <c r="C566">
        <v>18000</v>
      </c>
    </row>
    <row r="567" spans="1:3" x14ac:dyDescent="0.25">
      <c r="A567">
        <v>951</v>
      </c>
      <c r="B567" t="s">
        <v>3791</v>
      </c>
      <c r="C567">
        <v>30000</v>
      </c>
    </row>
    <row r="568" spans="1:3" x14ac:dyDescent="0.25">
      <c r="A568">
        <v>955</v>
      </c>
      <c r="B568" t="s">
        <v>3791</v>
      </c>
      <c r="C568">
        <v>30000</v>
      </c>
    </row>
    <row r="569" spans="1:3" x14ac:dyDescent="0.25">
      <c r="A569">
        <v>956</v>
      </c>
      <c r="B569" t="s">
        <v>3791</v>
      </c>
      <c r="C569">
        <v>10000</v>
      </c>
    </row>
    <row r="570" spans="1:3" x14ac:dyDescent="0.25">
      <c r="A570">
        <v>958</v>
      </c>
      <c r="B570" t="s">
        <v>3791</v>
      </c>
      <c r="C570">
        <v>3700000</v>
      </c>
    </row>
    <row r="571" spans="1:3" x14ac:dyDescent="0.25">
      <c r="A571">
        <v>960</v>
      </c>
      <c r="B571" t="s">
        <v>3791</v>
      </c>
      <c r="C571">
        <v>1700000</v>
      </c>
    </row>
    <row r="572" spans="1:3" x14ac:dyDescent="0.25">
      <c r="A572">
        <v>962</v>
      </c>
      <c r="B572" t="s">
        <v>3791</v>
      </c>
      <c r="C572">
        <v>80</v>
      </c>
    </row>
    <row r="573" spans="1:3" x14ac:dyDescent="0.25">
      <c r="A573">
        <v>963</v>
      </c>
      <c r="B573" t="s">
        <v>3791</v>
      </c>
      <c r="C573">
        <v>2.1</v>
      </c>
    </row>
    <row r="574" spans="1:3" x14ac:dyDescent="0.25">
      <c r="A574">
        <v>965</v>
      </c>
      <c r="B574" t="s">
        <v>3791</v>
      </c>
      <c r="C574">
        <v>500</v>
      </c>
    </row>
    <row r="575" spans="1:3" x14ac:dyDescent="0.25">
      <c r="A575">
        <v>966</v>
      </c>
      <c r="B575" t="s">
        <v>3791</v>
      </c>
      <c r="C575">
        <v>500</v>
      </c>
    </row>
    <row r="576" spans="1:3" x14ac:dyDescent="0.25">
      <c r="A576">
        <v>967</v>
      </c>
      <c r="B576" t="s">
        <v>3791</v>
      </c>
      <c r="C576">
        <v>10500</v>
      </c>
    </row>
    <row r="577" spans="1:3" x14ac:dyDescent="0.25">
      <c r="A577">
        <v>968</v>
      </c>
      <c r="B577" t="s">
        <v>3791</v>
      </c>
      <c r="C577">
        <v>10500</v>
      </c>
    </row>
    <row r="578" spans="1:3" x14ac:dyDescent="0.25">
      <c r="A578">
        <v>970</v>
      </c>
      <c r="B578" t="s">
        <v>3791</v>
      </c>
      <c r="C578">
        <v>5000000</v>
      </c>
    </row>
    <row r="579" spans="1:3" x14ac:dyDescent="0.25">
      <c r="A579">
        <v>971</v>
      </c>
      <c r="B579" t="s">
        <v>3791</v>
      </c>
      <c r="C579">
        <v>2300</v>
      </c>
    </row>
    <row r="580" spans="1:3" x14ac:dyDescent="0.25">
      <c r="A580">
        <v>972</v>
      </c>
      <c r="B580" t="s">
        <v>3791</v>
      </c>
      <c r="C580">
        <v>530</v>
      </c>
    </row>
    <row r="581" spans="1:3" x14ac:dyDescent="0.25">
      <c r="A581">
        <v>973</v>
      </c>
      <c r="B581" t="s">
        <v>3791</v>
      </c>
      <c r="C581">
        <v>750000</v>
      </c>
    </row>
    <row r="582" spans="1:3" x14ac:dyDescent="0.25">
      <c r="A582">
        <v>974</v>
      </c>
      <c r="B582" t="s">
        <v>3791</v>
      </c>
      <c r="C582">
        <v>500</v>
      </c>
    </row>
    <row r="583" spans="1:3" x14ac:dyDescent="0.25">
      <c r="A583">
        <v>976</v>
      </c>
      <c r="B583" t="s">
        <v>3791</v>
      </c>
      <c r="C583">
        <v>7000</v>
      </c>
    </row>
    <row r="584" spans="1:3" x14ac:dyDescent="0.25">
      <c r="A584">
        <v>978</v>
      </c>
      <c r="B584" t="s">
        <v>3791</v>
      </c>
      <c r="C584">
        <v>2500</v>
      </c>
    </row>
    <row r="585" spans="1:3" x14ac:dyDescent="0.25">
      <c r="A585">
        <v>981</v>
      </c>
      <c r="B585" t="s">
        <v>3791</v>
      </c>
      <c r="C585">
        <v>30000</v>
      </c>
    </row>
    <row r="586" spans="1:3" x14ac:dyDescent="0.25">
      <c r="A586">
        <v>982</v>
      </c>
      <c r="B586" t="s">
        <v>3791</v>
      </c>
      <c r="C586">
        <v>100</v>
      </c>
    </row>
    <row r="587" spans="1:3" x14ac:dyDescent="0.25">
      <c r="A587">
        <v>983</v>
      </c>
      <c r="B587" t="s">
        <v>3791</v>
      </c>
      <c r="C587">
        <v>30</v>
      </c>
    </row>
    <row r="588" spans="1:3" x14ac:dyDescent="0.25">
      <c r="A588">
        <v>985</v>
      </c>
      <c r="B588" t="s">
        <v>3791</v>
      </c>
      <c r="C588">
        <v>35000</v>
      </c>
    </row>
    <row r="589" spans="1:3" x14ac:dyDescent="0.25">
      <c r="A589">
        <v>987</v>
      </c>
      <c r="B589" t="s">
        <v>3791</v>
      </c>
      <c r="C589">
        <v>50000</v>
      </c>
    </row>
    <row r="590" spans="1:3" x14ac:dyDescent="0.25">
      <c r="A590">
        <v>988</v>
      </c>
      <c r="B590" t="s">
        <v>3791</v>
      </c>
      <c r="C590">
        <v>500</v>
      </c>
    </row>
    <row r="591" spans="1:3" x14ac:dyDescent="0.25">
      <c r="A591">
        <v>989</v>
      </c>
      <c r="B591" t="s">
        <v>3791</v>
      </c>
      <c r="C591">
        <v>50000</v>
      </c>
    </row>
    <row r="592" spans="1:3" x14ac:dyDescent="0.25">
      <c r="A592">
        <v>991</v>
      </c>
      <c r="B592" t="s">
        <v>3791</v>
      </c>
      <c r="C592">
        <v>370000</v>
      </c>
    </row>
    <row r="593" spans="1:3" x14ac:dyDescent="0.25">
      <c r="A593">
        <v>992</v>
      </c>
      <c r="B593" t="s">
        <v>3791</v>
      </c>
      <c r="C593">
        <v>50000</v>
      </c>
    </row>
    <row r="594" spans="1:3" x14ac:dyDescent="0.25">
      <c r="A594">
        <v>993</v>
      </c>
      <c r="B594" t="s">
        <v>3791</v>
      </c>
      <c r="C594">
        <v>500</v>
      </c>
    </row>
    <row r="595" spans="1:3" x14ac:dyDescent="0.25">
      <c r="A595">
        <v>994</v>
      </c>
      <c r="B595" t="s">
        <v>3791</v>
      </c>
      <c r="C595">
        <v>50</v>
      </c>
    </row>
    <row r="596" spans="1:3" x14ac:dyDescent="0.25">
      <c r="A596">
        <v>995</v>
      </c>
      <c r="B596" t="s">
        <v>3791</v>
      </c>
      <c r="C596">
        <v>7000</v>
      </c>
    </row>
    <row r="597" spans="1:3" x14ac:dyDescent="0.25">
      <c r="A597">
        <v>997</v>
      </c>
      <c r="B597" t="s">
        <v>3791</v>
      </c>
      <c r="C597">
        <v>500</v>
      </c>
    </row>
    <row r="598" spans="1:3" x14ac:dyDescent="0.25">
      <c r="A598">
        <v>999</v>
      </c>
      <c r="B598" t="s">
        <v>3791</v>
      </c>
      <c r="C598">
        <v>1250</v>
      </c>
    </row>
    <row r="599" spans="1:3" x14ac:dyDescent="0.25">
      <c r="A599">
        <v>1000</v>
      </c>
      <c r="B599" t="s">
        <v>3791</v>
      </c>
      <c r="C599">
        <v>1250</v>
      </c>
    </row>
    <row r="600" spans="1:3" x14ac:dyDescent="0.25">
      <c r="A600">
        <v>1004</v>
      </c>
      <c r="B600" t="s">
        <v>3791</v>
      </c>
      <c r="C600">
        <v>10000</v>
      </c>
    </row>
    <row r="601" spans="1:3" x14ac:dyDescent="0.25">
      <c r="A601">
        <v>1005</v>
      </c>
      <c r="B601" t="s">
        <v>3791</v>
      </c>
      <c r="C601">
        <v>15000000</v>
      </c>
    </row>
    <row r="602" spans="1:3" x14ac:dyDescent="0.25">
      <c r="A602">
        <v>1006</v>
      </c>
      <c r="B602" t="s">
        <v>3791</v>
      </c>
      <c r="C602">
        <v>30000</v>
      </c>
    </row>
    <row r="603" spans="1:3" x14ac:dyDescent="0.25">
      <c r="A603">
        <v>1007</v>
      </c>
      <c r="B603" t="s">
        <v>3791</v>
      </c>
      <c r="C603">
        <v>730000</v>
      </c>
    </row>
    <row r="604" spans="1:3" x14ac:dyDescent="0.25">
      <c r="A604">
        <v>1008</v>
      </c>
      <c r="B604" t="s">
        <v>3791</v>
      </c>
      <c r="C604">
        <v>900</v>
      </c>
    </row>
    <row r="605" spans="1:3" x14ac:dyDescent="0.25">
      <c r="A605">
        <v>1009</v>
      </c>
      <c r="B605" t="s">
        <v>3791</v>
      </c>
      <c r="C605">
        <v>1</v>
      </c>
    </row>
    <row r="606" spans="1:3" x14ac:dyDescent="0.25">
      <c r="A606">
        <v>1010</v>
      </c>
      <c r="B606" t="s">
        <v>3791</v>
      </c>
      <c r="C606">
        <v>2500</v>
      </c>
    </row>
    <row r="607" spans="1:3" x14ac:dyDescent="0.25">
      <c r="A607">
        <v>1011</v>
      </c>
      <c r="B607" t="s">
        <v>3791</v>
      </c>
      <c r="C607">
        <v>300</v>
      </c>
    </row>
    <row r="608" spans="1:3" x14ac:dyDescent="0.25">
      <c r="A608">
        <v>1012</v>
      </c>
      <c r="B608" t="s">
        <v>3791</v>
      </c>
      <c r="C608">
        <v>3000</v>
      </c>
    </row>
    <row r="609" spans="1:3" x14ac:dyDescent="0.25">
      <c r="A609">
        <v>1014</v>
      </c>
      <c r="B609" t="s">
        <v>3791</v>
      </c>
      <c r="C609">
        <v>1150</v>
      </c>
    </row>
    <row r="610" spans="1:3" x14ac:dyDescent="0.25">
      <c r="A610">
        <v>1015</v>
      </c>
      <c r="B610" t="s">
        <v>3791</v>
      </c>
      <c r="C610">
        <v>100</v>
      </c>
    </row>
    <row r="611" spans="1:3" x14ac:dyDescent="0.25">
      <c r="A611">
        <v>1016</v>
      </c>
      <c r="B611" t="s">
        <v>3791</v>
      </c>
      <c r="C611">
        <v>1500000</v>
      </c>
    </row>
    <row r="612" spans="1:3" x14ac:dyDescent="0.25">
      <c r="A612">
        <v>1018</v>
      </c>
      <c r="B612" t="s">
        <v>3791</v>
      </c>
      <c r="C612">
        <v>2.5</v>
      </c>
    </row>
    <row r="613" spans="1:3" x14ac:dyDescent="0.25">
      <c r="A613">
        <v>1019</v>
      </c>
      <c r="B613" t="s">
        <v>3791</v>
      </c>
      <c r="C613">
        <v>1</v>
      </c>
    </row>
    <row r="614" spans="1:3" x14ac:dyDescent="0.25">
      <c r="A614">
        <v>1020</v>
      </c>
      <c r="B614" t="s">
        <v>3791</v>
      </c>
      <c r="C614">
        <v>5500</v>
      </c>
    </row>
    <row r="615" spans="1:3" x14ac:dyDescent="0.25">
      <c r="A615">
        <v>1021</v>
      </c>
      <c r="B615" t="s">
        <v>3791</v>
      </c>
      <c r="C615">
        <v>900</v>
      </c>
    </row>
    <row r="616" spans="1:3" x14ac:dyDescent="0.25">
      <c r="A616">
        <v>1022</v>
      </c>
      <c r="B616" t="s">
        <v>3791</v>
      </c>
      <c r="C616">
        <v>2000</v>
      </c>
    </row>
    <row r="617" spans="1:3" x14ac:dyDescent="0.25">
      <c r="A617">
        <v>1024</v>
      </c>
      <c r="B617" t="s">
        <v>3791</v>
      </c>
      <c r="C617">
        <v>375</v>
      </c>
    </row>
    <row r="618" spans="1:3" x14ac:dyDescent="0.25">
      <c r="A618">
        <v>1027</v>
      </c>
      <c r="B618" t="s">
        <v>3791</v>
      </c>
      <c r="C618">
        <v>1100</v>
      </c>
    </row>
    <row r="619" spans="1:3" x14ac:dyDescent="0.25">
      <c r="A619">
        <v>1028</v>
      </c>
      <c r="B619" t="s">
        <v>3791</v>
      </c>
      <c r="C619">
        <v>2300</v>
      </c>
    </row>
    <row r="620" spans="1:3" x14ac:dyDescent="0.25">
      <c r="A620">
        <v>1029</v>
      </c>
      <c r="B620" t="s">
        <v>3791</v>
      </c>
      <c r="C620">
        <v>2000</v>
      </c>
    </row>
    <row r="621" spans="1:3" x14ac:dyDescent="0.25">
      <c r="A621">
        <v>1030</v>
      </c>
      <c r="B621" t="s">
        <v>3791</v>
      </c>
      <c r="C621">
        <v>10000</v>
      </c>
    </row>
    <row r="622" spans="1:3" x14ac:dyDescent="0.25">
      <c r="A622">
        <v>1031</v>
      </c>
      <c r="B622" t="s">
        <v>3791</v>
      </c>
      <c r="C622">
        <v>900</v>
      </c>
    </row>
    <row r="623" spans="1:3" x14ac:dyDescent="0.25">
      <c r="A623">
        <v>1032</v>
      </c>
      <c r="B623" t="s">
        <v>3791</v>
      </c>
      <c r="C623">
        <v>1250</v>
      </c>
    </row>
    <row r="624" spans="1:3" x14ac:dyDescent="0.25">
      <c r="A624">
        <v>1033</v>
      </c>
      <c r="B624" t="s">
        <v>3791</v>
      </c>
      <c r="C624">
        <v>1250</v>
      </c>
    </row>
    <row r="625" spans="1:3" x14ac:dyDescent="0.25">
      <c r="A625">
        <v>1034</v>
      </c>
      <c r="B625" t="s">
        <v>3791</v>
      </c>
      <c r="C625">
        <v>5300</v>
      </c>
    </row>
    <row r="626" spans="1:3" x14ac:dyDescent="0.25">
      <c r="A626">
        <v>1035</v>
      </c>
      <c r="B626" t="s">
        <v>3791</v>
      </c>
      <c r="C626">
        <v>900</v>
      </c>
    </row>
    <row r="627" spans="1:3" x14ac:dyDescent="0.25">
      <c r="A627">
        <v>1036</v>
      </c>
      <c r="B627" t="s">
        <v>3791</v>
      </c>
      <c r="C627">
        <v>55000</v>
      </c>
    </row>
    <row r="628" spans="1:3" x14ac:dyDescent="0.25">
      <c r="A628">
        <v>1038</v>
      </c>
      <c r="B628" t="s">
        <v>3791</v>
      </c>
      <c r="C628">
        <v>1</v>
      </c>
    </row>
    <row r="629" spans="1:3" x14ac:dyDescent="0.25">
      <c r="A629">
        <v>1039</v>
      </c>
      <c r="B629" t="s">
        <v>3791</v>
      </c>
      <c r="C629">
        <v>185</v>
      </c>
    </row>
    <row r="630" spans="1:3" x14ac:dyDescent="0.25">
      <c r="A630">
        <v>1043</v>
      </c>
      <c r="B630" t="s">
        <v>3791</v>
      </c>
      <c r="C630">
        <v>125</v>
      </c>
    </row>
    <row r="631" spans="1:3" x14ac:dyDescent="0.25">
      <c r="A631">
        <v>1044</v>
      </c>
      <c r="B631" t="s">
        <v>3791</v>
      </c>
      <c r="C631">
        <v>260</v>
      </c>
    </row>
    <row r="632" spans="1:3" x14ac:dyDescent="0.25">
      <c r="A632">
        <v>1045</v>
      </c>
      <c r="B632" t="s">
        <v>3791</v>
      </c>
      <c r="C632">
        <v>73</v>
      </c>
    </row>
    <row r="633" spans="1:3" x14ac:dyDescent="0.25">
      <c r="A633">
        <v>1046</v>
      </c>
      <c r="B633" t="s">
        <v>3791</v>
      </c>
      <c r="C633">
        <v>16</v>
      </c>
    </row>
    <row r="634" spans="1:3" x14ac:dyDescent="0.25">
      <c r="A634">
        <v>1048</v>
      </c>
      <c r="B634" t="s">
        <v>3791</v>
      </c>
      <c r="C634">
        <v>190</v>
      </c>
    </row>
    <row r="635" spans="1:3" x14ac:dyDescent="0.25">
      <c r="A635">
        <v>1049</v>
      </c>
      <c r="B635" t="s">
        <v>3791</v>
      </c>
      <c r="C635">
        <v>190</v>
      </c>
    </row>
    <row r="636" spans="1:3" x14ac:dyDescent="0.25">
      <c r="A636">
        <v>1050</v>
      </c>
      <c r="B636" t="s">
        <v>3791</v>
      </c>
      <c r="C636">
        <v>20000</v>
      </c>
    </row>
    <row r="637" spans="1:3" x14ac:dyDescent="0.25">
      <c r="A637">
        <v>1051</v>
      </c>
      <c r="B637" t="s">
        <v>3791</v>
      </c>
      <c r="C637">
        <v>10000</v>
      </c>
    </row>
    <row r="638" spans="1:3" x14ac:dyDescent="0.25">
      <c r="A638">
        <v>1053</v>
      </c>
      <c r="B638" t="s">
        <v>3791</v>
      </c>
      <c r="C638">
        <v>0.8</v>
      </c>
    </row>
    <row r="639" spans="1:3" x14ac:dyDescent="0.25">
      <c r="A639">
        <v>1054</v>
      </c>
      <c r="B639" t="s">
        <v>3791</v>
      </c>
      <c r="C639">
        <v>150000</v>
      </c>
    </row>
    <row r="640" spans="1:3" x14ac:dyDescent="0.25">
      <c r="A640">
        <v>1055</v>
      </c>
      <c r="B640" t="s">
        <v>3791</v>
      </c>
      <c r="C640">
        <v>16</v>
      </c>
    </row>
    <row r="641" spans="1:3" x14ac:dyDescent="0.25">
      <c r="A641">
        <v>1056</v>
      </c>
      <c r="B641" t="s">
        <v>3791</v>
      </c>
      <c r="C641">
        <v>0.46</v>
      </c>
    </row>
    <row r="642" spans="1:3" x14ac:dyDescent="0.25">
      <c r="A642">
        <v>1057</v>
      </c>
      <c r="B642" t="s">
        <v>3791</v>
      </c>
      <c r="C642">
        <v>0.5</v>
      </c>
    </row>
    <row r="643" spans="1:3" x14ac:dyDescent="0.25">
      <c r="A643">
        <v>1058</v>
      </c>
      <c r="B643" t="s">
        <v>3791</v>
      </c>
      <c r="C643">
        <v>30</v>
      </c>
    </row>
    <row r="644" spans="1:3" x14ac:dyDescent="0.25">
      <c r="A644">
        <v>1059</v>
      </c>
      <c r="B644" t="s">
        <v>3791</v>
      </c>
      <c r="C644">
        <v>16</v>
      </c>
    </row>
    <row r="645" spans="1:3" x14ac:dyDescent="0.25">
      <c r="A645">
        <v>1060</v>
      </c>
      <c r="B645" t="s">
        <v>3791</v>
      </c>
      <c r="C645">
        <v>25000</v>
      </c>
    </row>
    <row r="646" spans="1:3" x14ac:dyDescent="0.25">
      <c r="A646">
        <v>1062</v>
      </c>
      <c r="B646" t="s">
        <v>3791</v>
      </c>
      <c r="C646">
        <v>3750000</v>
      </c>
    </row>
    <row r="647" spans="1:3" x14ac:dyDescent="0.25">
      <c r="A647">
        <v>1064</v>
      </c>
      <c r="B647" t="s">
        <v>3791</v>
      </c>
      <c r="C647">
        <v>4400000</v>
      </c>
    </row>
    <row r="648" spans="1:3" x14ac:dyDescent="0.25">
      <c r="A648">
        <v>1065</v>
      </c>
      <c r="B648" t="s">
        <v>3791</v>
      </c>
      <c r="C648">
        <v>750000</v>
      </c>
    </row>
    <row r="649" spans="1:3" x14ac:dyDescent="0.25">
      <c r="A649">
        <v>1066</v>
      </c>
      <c r="B649" t="s">
        <v>3791</v>
      </c>
      <c r="C64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Scratch</vt:lpstr>
      <vt:lpstr>ASTRA_entry</vt:lpstr>
      <vt:lpstr>Resolution_FOM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Milton</dc:creator>
  <cp:lastModifiedBy>Roderick W Huang</cp:lastModifiedBy>
  <dcterms:created xsi:type="dcterms:W3CDTF">2021-12-21T14:49:53Z</dcterms:created>
  <dcterms:modified xsi:type="dcterms:W3CDTF">2023-10-06T13:31:43Z</dcterms:modified>
</cp:coreProperties>
</file>