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482" i="1" l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482" i="3" l="1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73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83" i="7" l="1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D2464" i="3"/>
  <c r="E2464" i="3" s="1"/>
  <c r="G2464" i="1" s="1"/>
  <c r="D2465" i="3"/>
  <c r="E2465" i="3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D2483" i="3"/>
  <c r="E2483" i="3" s="1"/>
  <c r="D2484" i="3"/>
  <c r="E2484" i="3" s="1"/>
  <c r="G2484" i="1" s="1"/>
  <c r="D2485" i="3"/>
  <c r="E2485" i="3" s="1"/>
  <c r="D2486" i="3"/>
  <c r="E2486" i="3" s="1"/>
  <c r="D2487" i="3"/>
  <c r="E2487" i="3" s="1"/>
  <c r="G2487" i="1" s="1"/>
  <c r="D2488" i="3"/>
  <c r="E2488" i="3" s="1"/>
  <c r="D2489" i="3"/>
  <c r="E2489" i="3" s="1"/>
  <c r="D2490" i="3"/>
  <c r="E2490" i="3" s="1"/>
  <c r="D2491" i="3"/>
  <c r="E2491" i="3" s="1"/>
  <c r="D2492" i="3"/>
  <c r="E2492" i="3" s="1"/>
  <c r="D2493" i="3"/>
  <c r="E2493" i="3" s="1"/>
  <c r="D2494" i="3"/>
  <c r="E2494" i="3" s="1"/>
  <c r="D2495" i="3"/>
  <c r="E2495" i="3" s="1"/>
  <c r="D2496" i="3"/>
  <c r="E2496" i="3" s="1"/>
  <c r="D2497" i="3"/>
  <c r="E2497" i="3" s="1"/>
  <c r="D2498" i="3"/>
  <c r="E2498" i="3" s="1"/>
  <c r="D2499" i="3"/>
  <c r="E2499" i="3" s="1"/>
  <c r="D2500" i="3"/>
  <c r="E2500" i="3" s="1"/>
  <c r="D2501" i="3"/>
  <c r="E2501" i="3" s="1"/>
  <c r="D2502" i="3"/>
  <c r="E2502" i="3" s="1"/>
  <c r="D2503" i="3"/>
  <c r="E2503" i="3" s="1"/>
  <c r="D2504" i="3"/>
  <c r="E2504" i="3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0" i="3"/>
  <c r="E2510" i="3" s="1"/>
  <c r="D2511" i="3"/>
  <c r="E2511" i="3" s="1"/>
  <c r="D2512" i="3"/>
  <c r="E2512" i="3" s="1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G2463" i="1"/>
  <c r="J2463" i="1"/>
  <c r="E2464" i="1"/>
  <c r="J2464" i="1"/>
  <c r="E2465" i="1"/>
  <c r="G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G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G2482" i="1"/>
  <c r="J2482" i="1"/>
  <c r="E2483" i="1"/>
  <c r="G2483" i="1"/>
  <c r="J2483" i="1"/>
  <c r="E2484" i="1"/>
  <c r="J2484" i="1"/>
  <c r="E2485" i="1"/>
  <c r="G2485" i="1"/>
  <c r="J2485" i="1"/>
  <c r="E2486" i="1"/>
  <c r="G2486" i="1"/>
  <c r="J2486" i="1"/>
  <c r="E2487" i="1"/>
  <c r="J2487" i="1"/>
  <c r="E2488" i="1"/>
  <c r="G2488" i="1"/>
  <c r="J2488" i="1"/>
  <c r="E2489" i="1"/>
  <c r="G2489" i="1"/>
  <c r="J2489" i="1"/>
  <c r="E2490" i="1"/>
  <c r="G2490" i="1"/>
  <c r="J2490" i="1"/>
  <c r="E2491" i="1"/>
  <c r="G2491" i="1"/>
  <c r="J2491" i="1"/>
  <c r="E2492" i="1"/>
  <c r="G2492" i="1"/>
  <c r="J2492" i="1"/>
  <c r="E2493" i="1"/>
  <c r="G2493" i="1"/>
  <c r="J2493" i="1"/>
  <c r="E2494" i="1"/>
  <c r="G2494" i="1"/>
  <c r="J2494" i="1"/>
  <c r="E2495" i="1"/>
  <c r="G2495" i="1"/>
  <c r="J2495" i="1"/>
  <c r="E2496" i="1"/>
  <c r="G2496" i="1"/>
  <c r="J2496" i="1"/>
  <c r="E2497" i="1"/>
  <c r="G2497" i="1"/>
  <c r="J2497" i="1"/>
  <c r="E2498" i="1"/>
  <c r="G2498" i="1"/>
  <c r="J2498" i="1"/>
  <c r="E2499" i="1"/>
  <c r="G2499" i="1"/>
  <c r="J2499" i="1"/>
  <c r="E2500" i="1"/>
  <c r="G2500" i="1"/>
  <c r="J2500" i="1"/>
  <c r="E2501" i="1"/>
  <c r="G2501" i="1"/>
  <c r="J2501" i="1"/>
  <c r="E2502" i="1"/>
  <c r="G2502" i="1"/>
  <c r="J2502" i="1"/>
  <c r="E2503" i="1"/>
  <c r="G2503" i="1"/>
  <c r="J2503" i="1"/>
  <c r="E2504" i="1"/>
  <c r="G2504" i="1"/>
  <c r="J2504" i="1"/>
  <c r="E2505" i="1"/>
  <c r="G2505" i="1"/>
  <c r="J2505" i="1"/>
  <c r="E2506" i="1"/>
  <c r="G2506" i="1"/>
  <c r="J2506" i="1"/>
  <c r="E2507" i="1"/>
  <c r="G2507" i="1"/>
  <c r="J2507" i="1"/>
  <c r="E2508" i="1"/>
  <c r="G2508" i="1"/>
  <c r="J2508" i="1"/>
  <c r="E2509" i="1"/>
  <c r="G2509" i="1"/>
  <c r="J2509" i="1"/>
  <c r="E2510" i="1"/>
  <c r="G2510" i="1"/>
  <c r="J2510" i="1"/>
  <c r="E2511" i="1"/>
  <c r="G2511" i="1"/>
  <c r="J2511" i="1"/>
  <c r="E2512" i="1"/>
  <c r="G2512" i="1"/>
  <c r="J2512" i="1"/>
  <c r="E2513" i="1"/>
  <c r="G2513" i="1"/>
  <c r="J2513" i="1"/>
  <c r="E2514" i="1"/>
  <c r="G2514" i="1"/>
  <c r="J2514" i="1"/>
  <c r="E2515" i="1"/>
  <c r="G2515" i="1"/>
  <c r="J2515" i="1"/>
  <c r="E2516" i="1"/>
  <c r="G2516" i="1"/>
  <c r="J2516" i="1"/>
  <c r="E2517" i="1"/>
  <c r="G2517" i="1"/>
  <c r="J2517" i="1"/>
  <c r="E2518" i="1"/>
  <c r="G2518" i="1"/>
  <c r="J2518" i="1"/>
  <c r="E2519" i="1"/>
  <c r="G2519" i="1"/>
  <c r="J2519" i="1"/>
  <c r="E2520" i="1"/>
  <c r="G2520" i="1"/>
  <c r="J2520" i="1"/>
  <c r="E2521" i="1"/>
  <c r="G2521" i="1"/>
  <c r="J2521" i="1"/>
  <c r="E2522" i="1"/>
  <c r="G2522" i="1"/>
  <c r="J2522" i="1"/>
  <c r="E2523" i="1"/>
  <c r="G2523" i="1"/>
  <c r="J2523" i="1"/>
  <c r="E2524" i="1"/>
  <c r="G2524" i="1"/>
  <c r="J2524" i="1"/>
  <c r="E2525" i="1"/>
  <c r="G2525" i="1"/>
  <c r="J2525" i="1"/>
  <c r="E2526" i="1"/>
  <c r="G2526" i="1"/>
  <c r="J2526" i="1"/>
  <c r="E2527" i="1"/>
  <c r="G2527" i="1"/>
  <c r="J2527" i="1"/>
  <c r="E2528" i="1"/>
  <c r="G2528" i="1"/>
  <c r="J2528" i="1"/>
  <c r="E2529" i="1"/>
  <c r="G2529" i="1"/>
  <c r="J2529" i="1"/>
  <c r="E2530" i="1"/>
  <c r="G2530" i="1"/>
  <c r="J2530" i="1"/>
  <c r="E2531" i="1"/>
  <c r="G2531" i="1"/>
  <c r="J2531" i="1"/>
  <c r="E2532" i="1"/>
  <c r="G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469" i="1" l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<sst xmlns="http://schemas.openxmlformats.org/spreadsheetml/2006/main" count="28732" uniqueCount="4925">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</sst>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296</c:v>
                </c:pt>
                <c:pt idx="1">
                  <c:v>18</c:v>
                </c:pt>
                <c:pt idx="2">
                  <c:v>0</c:v>
                </c:pt>
                <c:pt idx="3">
                  <c:v>38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37</c:v>
                </c:pt>
                <c:pt idx="10">
                  <c:v>1</c:v>
                </c:pt>
                <c:pt idx="11">
                  <c:v>3</c:v>
                </c:pt>
                <c:pt idx="12">
                  <c:v>80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8</c:v>
                </c:pt>
                <c:pt idx="21">
                  <c:v>0</c:v>
                </c:pt>
                <c:pt idx="22">
                  <c:v>6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391</c:v>
                </c:pt>
                <c:pt idx="31">
                  <c:v>1</c:v>
                </c:pt>
                <c:pt idx="32">
                  <c:v>10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2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21</c:v>
                </c:pt>
                <c:pt idx="50">
                  <c:v>1</c:v>
                </c:pt>
                <c:pt idx="51">
                  <c:v>15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296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38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37</c:v>
                      </c:pt>
                      <c:pt idx="10">
                        <c:v>1</c:v>
                      </c:pt>
                      <c:pt idx="11">
                        <c:v>3</c:v>
                      </c:pt>
                      <c:pt idx="12">
                        <c:v>80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8</c:v>
                      </c:pt>
                      <c:pt idx="21">
                        <c:v>0</c:v>
                      </c:pt>
                      <c:pt idx="22">
                        <c:v>6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391</c:v>
                      </c:pt>
                      <c:pt idx="31">
                        <c:v>1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2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21</c:v>
                      </c:pt>
                      <c:pt idx="50">
                        <c:v>1</c:v>
                      </c:pt>
                      <c:pt idx="51">
                        <c:v>15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103</c:v>
                      </c:pt>
                      <c:pt idx="1">
                        <c:v>12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2</c:v>
                      </c:pt>
                      <c:pt idx="5">
                        <c:v>67</c:v>
                      </c:pt>
                      <c:pt idx="6">
                        <c:v>193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137</c:v>
                      </c:pt>
                      <c:pt idx="31">
                        <c:v>0</c:v>
                      </c:pt>
                      <c:pt idx="32">
                        <c:v>11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416</c:v>
                      </c:pt>
                      <c:pt idx="1">
                        <c:v>31</c:v>
                      </c:pt>
                      <c:pt idx="2">
                        <c:v>0</c:v>
                      </c:pt>
                      <c:pt idx="3">
                        <c:v>48</c:v>
                      </c:pt>
                      <c:pt idx="4">
                        <c:v>5</c:v>
                      </c:pt>
                      <c:pt idx="5">
                        <c:v>200</c:v>
                      </c:pt>
                      <c:pt idx="6">
                        <c:v>429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37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95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17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572</c:v>
                      </c:pt>
                      <c:pt idx="31">
                        <c:v>1</c:v>
                      </c:pt>
                      <c:pt idx="32">
                        <c:v>22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7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31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468" zoomScaleNormal="100" workbookViewId="0">
      <selection activeCell="B2487" sqref="B2487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28.208219178082192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60.197260273972603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27.5013698630137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48.208219178082189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2.7835616438356166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14.673972602739726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20.216438356164385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17.663013698630138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14.56986301369863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72.238356164383561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40.016438356164386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28.073972602739726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26.863013698630137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35.895890410958906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54.06849315068493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11.75068493150685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20.276712328767122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27.756164383561643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25.353424657534248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6.4712328767123291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36.835616438356162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9.9945205479452053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31.873972602739727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7.3890410958904109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27.865753424657534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20.534246575342465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15.257534246575343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75.361643835616434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20.421917808219177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44.495890410958907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26.082191780821919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44.076712328767123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34.016438356164386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32.495890410958907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33.268493150684932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18.219178082191782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21.641095890410959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52.558904109589044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11.953424657534246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23.958904109589042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27.610958904109587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15.912328767123288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31.961643835616439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62.183561643835617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23.243835616438357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27.5013698630137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18.624657534246577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38.627397260273973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78.476712328767121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21.36986301369863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26.704109589041096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6.8794520547945206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30.950684931506849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45.18904109589041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31.109589041095891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44.134246575342466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23.591780821917808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67.786301369863011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19.027397260273972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65.789041095890411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50.906849315068492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17.895890410958906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24.183561643835617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26.134246575342466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34.43013698630137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31.010958904109589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31.882191780821916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28.753424657534246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49.643835616438359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17.254794520547946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23.254794520547946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55.56712328767123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19.358904109589041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17.739726027397261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17.350684931506848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15.131506849315068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24.104109589041094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49.38356164383562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15.241095890410959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13.175342465753424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31.364383561643837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24.391780821917809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9.3698630136986303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40.731506849315068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12.852054794520548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21.284931506849315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50.542465753424658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13.328767123287671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16.18082191780822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8.3643835616438356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33.271232876712325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24.246575342465754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54.890410958904113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58.747945205479454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21.745205479452054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56.257534246575339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15.356164383561644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75.435616438356163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31.052054794520547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40.07123287671233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15.312328767123288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12.852054794520548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11.145205479452056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16.356164383561644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25.63013698630137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79.128767123287673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30.038356164383561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23.904109589041095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35.556164383561644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26.32054794520548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44.901369863013699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9.8849315068493144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31.282191780821918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22.67945205479452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14.473972602739726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18.271232876712329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25.827397260273973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12.438356164383562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26.167123287671235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22.443835616438356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22.443835616438356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22.260273972602739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17.257534246575343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28.126027397260273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9.2164383561643834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62.443835616438356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32.210958904109589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15.575342465753424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15.079452054794521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48.742465753424661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61.454794520547942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12.208219178082192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23.841095890410958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12.852054794520548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14.386301369863014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32.575342465753423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22.509589041095889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24.254794520547946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33.43287671232877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53.895890410958906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33.027397260273972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50.594520547945208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63.205479452054796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29.093150684931508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18.413698630136988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43.43013698630137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18.591780821917808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25.005479452054793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74.208219178082189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22.852054794520548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30.32054794520548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23.482191780821918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20.901369863013699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51.487671232876714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15.947945205479453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14.079452054794521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27.898630136986302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32.052054794520551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47.082191780821915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14.06027397260274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24.542465753424658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48.742465753424661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77.0054794520548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30.087671232876712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56.356164383561641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21.610958904109587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13.819178082191781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49.745205479452054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40.394520547945206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36.493150684931507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21.682191780821917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18.734246575342464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54.92876712328767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32.43013698630137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14.24931506849315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21.86849315068493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16.756164383561643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30.005479452054793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12.843835616438357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54.197260273972603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22.112328767123287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44.723287671232875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44.723287671232875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25.638356164383563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41.136986301369866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50.969863013698628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54.712328767123289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70.136986301369859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17.863013698630137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28.687671232876713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66.016438356164386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12.452054794520548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46.126027397260273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31.279452054794522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53.153424657534245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49.391780821917806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22.484931506849314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22.457534246575342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16.183561643835617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23.134246575342466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15.331506849315069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18.257534246575343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25.531506849315068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22.627397260273973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23.849315068493151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61.512328767123286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34.841095890410962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15.04109589041096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23.849315068493151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29.726027397260275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56.884931506849313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32.131506849315066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30.068493150684933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19.32054794520548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19.052054794520547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22.621917808219177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14.72054794520548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52.536986301369865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31.446575342465753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9.5534246575342472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27.583561643835615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28.457534246575342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34.904109589041099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18.446575342465753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12.449315068493151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13.742465753424657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16.424657534246574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31.183561643835617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24.101369863013698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42.895890410958906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16.005479452054793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11.857534246575343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42.797260273972604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16.695890410958903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14.745205479452055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20.67945205479452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68.504109589041093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29.134246575342466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23.684931506849313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21.753424657534246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41.389041095890413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3.871232876712329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14.641095890410959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19.087671232876712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24.652054794520549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39.528767123287672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20.61917808219178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16.287671232876711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14.219178082191782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48.536986301369865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16.413698630136988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30.126027397260273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24.564383561643837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17.772602739726029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30.375342465753423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21.476712328767125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24.63013698630137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21.717808219178082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24.18904109589041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18.147945205479452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18.087671232876712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31.082191780821919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17.317808219178083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27.920547945205481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23.271232876712329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51.517808219178079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22.276712328767122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47.547945205479451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20.460273972602739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10.347945205479451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21.882191780821916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30.293150684931508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27.419178082191781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34.241095890410961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14.610958904109589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25.676712328767124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10.452054794520548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8.5780821917808225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61.43287671232877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26.252054794520546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10.646575342465754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15.739726027397261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15.70958904109589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23.586301369863012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30.882191780821916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17.613698630136987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8.6109589041095891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19.227397260273971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8.3260273972602743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26.016438356164382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31.901369863013699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27.298630136986301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24.30958904109589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23.956164383561642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11.561643835616438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27.536986301369861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16.202739726027396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22.18082191780822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47.328767123287669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66.553424657534251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14.731506849315069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18.961643835616439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23.463013698630139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72.578082191780823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38.186301369863017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13.824657534246576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64.128767123287673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41.953424657534249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14.695890410958905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22.898630136986302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17.449315068493149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17.589041095890412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48.12054794520548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15.871232876712329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26.526027397260275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35.115068493150687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39.079452054794523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18.597260273972601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22.013698630136986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19.328767123287673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16.701369863013699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26.435616438356163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33.515068493150686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25.419178082191781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13.454794520547946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12.098630136986301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30.802739726027397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13.87945205479452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29.895890410958906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40.424657534246577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28.213698630136985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39.523287671232879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13.575342465753424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63.323287671232876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56.860273972602741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14.854794520547944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13.887671232876713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34.849315068493148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19.786301369863015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35.799999999999997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13.682191780821919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15.287671232876713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18.402739726027399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23.243835616438357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39.904109589041099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64.293150684931504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20.775342465753425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18.194520547945206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21.624657534246577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7.1369863013698627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21.273972602739725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6.4958904109589044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54.890410958904113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16.098630136986301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12.635616438356164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16.038356164383561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38.68767123287671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27.649315068493152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21.279452054794522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19.18082191780822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52.210958904109589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10.194520547945206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24.594520547945205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29.531506849315068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37.172602739726024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30.964383561643835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28.852054794520548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14.246575342465754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41.057534246575344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28.271232876712329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22.769863013698629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57.728767123287675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16.734246575342464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32.361643835616441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15.558904109589042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17.761643835616439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19.904109589041095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78.520547945205479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12.405479452054795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12.046575342465754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23.43013698630137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33.638356164383559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38.147945205479452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55.813698630136983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19.534246575342465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16.471232876712328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35.671232876712331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26.219178082191782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18.649315068493152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60.186301369863017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52.558904109589044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7.3561643835616435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70.391780821917806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66.046575342465758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39.358904109589041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58.106849315068494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24.627397260273973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20.961643835616439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22.824657534246576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28.594520547945205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23.356164383561644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56.517808219178079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25.912328767123288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6.6520547945205477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24.438356164383563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42.153424657534245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36.386301369863013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23.230136986301371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38.953424657534249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40.260273972602739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34.057534246575344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23.846575342465755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30.12876712328767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34.142465753424659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33.060273972602737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15.75068493150685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19.482191780821918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37.424657534246577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28.07123287671233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44.635616438356166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29.972602739726028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81.101369863013701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55.210958904109589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11.268493150684931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52.827397260273976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12.684931506849315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59.098630136986301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59.098630136986301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30.624657534246577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64.323287671232876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56.109589041095887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22.19178082191781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72.230136986301375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21.490410958904111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15.693150684931506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29.06027397260274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9.0356164383561648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22.769863013698629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28.07123287671233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18.723287671232878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8.3616438356164391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14.87945205479452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55.295890410958904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18.361643835616437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15.898630136986302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21.460273972602739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28.279452054794522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14.378082191780821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21.82191780821918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17.06027397260274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26.81095890410959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29.087671232876712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28.745205479452054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66.046575342465758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50.753424657534246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10.767123287671232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22.646575342465752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21.947945205479453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22.413698630136988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24.769863013698629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7.5123287671232877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46.405479452054792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19.673972602739727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49.890410958904113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19.745205479452054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12.150684931506849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24.841095890410958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39.082191780821915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29.761643835616439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23.775342465753425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24.19178082191781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49.164383561643838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40.013698630136986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65.353424657534248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48.013698630136986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36.663013698630138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25.824657534246576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25.608219178082191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27.172602739726027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46.61917808219178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9.7013698630136993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16.008219178082193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14.219178082191782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15.915068493150685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35.536986301369865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16.087671232876712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54.43287671232877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25.682191780821917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18.30958904109589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29.747945205479454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29.747945205479454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23.358904109589041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20.756164383561643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34.186301369863017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10.087671232876712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19.621917808219177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66.369863013698634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24.065753424657533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19.654794520547945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30.920547945205481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62.989041095890414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16.517808219178082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17.298630136986301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32.704109589041096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25.621917808219177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8.6438356164383556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20.142465753424659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20.347945205479451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65.410958904109592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21.726027397260275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29.049315068493151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30.936986301369863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9.5424657534246577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29.095890410958905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32.063013698630137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25.969863013698632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24.594520547945205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33.972602739726028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60.421917808219177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28.687671232876713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21.915068493150685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58.208219178082189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54.194520547945203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15.517808219178082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20.224657534246575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50.402739726027399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30.756164383561643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29.761643835616439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37.756164383561647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26.147945205479452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34.219178082191782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16.487671232876714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7.978082191780822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29.556164383561644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5.9013698630136986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33.731506849315068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38.391780821917806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7.6630136986301371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34.37808219178082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34.37808219178082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15.986301369863014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9.1863013698630134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35.578082191780823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14.178082191780822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28.723287671232878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34.753424657534246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34.753424657534246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31.361643835616437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28.18904109589041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36.586301369863016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37.112328767123287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19.739726027397261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44.61917808219178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22.561643835616437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15.36986301369863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14.358904109589041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24.673972602739727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33.605479452054794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27.172602739726027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54.4986301369863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19.367123287671234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64.342465753424662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25.082191780821919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64.69589041095891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19.720547945205478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24.290410958904111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18.230136986301371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23.315068493150687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28.791780821917808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15.734246575342466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24.145205479452056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77.68767123287671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22.769863013698629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29.07123287671233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23.232876712328768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26.030136986301368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50.210958904109589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29.454794520547946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24.257534246575343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16.608219178082191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44.150684931506852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28.241095890410961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64.786301369863011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20.024657534246575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26.663013698630138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31.271232876712329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25.046575342465754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7.5890410958904111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56.208219178082189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23.895890410958906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45.88219178082192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17.476712328767125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13.29041095890411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20.273972602739725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17.32054794520548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25.923287671232877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25.293150684931508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36.786301369863011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60.457534246575342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37.726027397260275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21.660273972602738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22.361643835616437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18.219178082191782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22.638356164383563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24.408219178082192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7.7150684931506852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58.084931506849315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9.5260273972602736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24.715068493150685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24.098630136986301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68.978082191780828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20.306849315068494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18.19178082191781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17.378082191780823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26.265753424657536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20.693150684931506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24.827397260273973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20.323287671232876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9.4794520547945211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14.632876712328768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32.506849315068493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37.287671232876711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35.345205479452055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30.75068493150685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22.161643835616438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25.243835616438357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8.4410958904109581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23.323287671232876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20.657534246575342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47.57260273972603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16.24931506849315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14.824657534246576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13.367123287671232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22.36986301369863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19.767123287671232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27.301369863013697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30.87945205479452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6.3315068493150681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25.098630136986301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27.994520547945207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77.112328767123287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4.9698630136986299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67.07123287671233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8.2219178082191782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27.649315068493152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78.30958904109589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19.657534246575342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16.375342465753423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16.649315068493152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23.82191780821918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18.161643835616438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12.687671232876712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18.794520547945204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34.906849315068492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19.342465753424658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40.717808219178082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16.284931506849315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27.756164383561643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52.884931506849313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33.638356164383559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20.057534246575344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15.082191780821917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8.0356164383561648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34.465753424657535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43.663013698630138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26.32054794520548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18.515068493150686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83.284931506849318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55.150684931506852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31.682191780821917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14.010958904109589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92.150684931506845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82.268493150684932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82.268493150684932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25.701369863013699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18.194520547945206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57.334246575342469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27.934246575342467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14.254794520547945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21.260273972602739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14.797260273972602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27.273972602739725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36.786301369863011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29.684931506849313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28.989041095890411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35.460273972602742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24.008219178082193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28.101369863013698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61.18904109589041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27.756164383561643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58.657534246575345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30.156164383561645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52.273972602739725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36.471232876712328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14.898630136986302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82.268493150684932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24.827397260273973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9.0712328767123296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18.372602739726027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19.753424657534246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82.268493150684932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51.512328767123286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20.668493150684931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41.712328767123289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32.342465753424655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39.679452054794524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24.084931506849315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27.010958904109589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27.041095890410958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80.246575342465746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36.098630136986301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31.254794520547946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17.210958904109589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29.698630136986303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21.942465753424656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25.260273972602739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38.394520547945206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30.81917808219178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31.509589041095889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44.679452054794524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32.684931506849317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72.31506849315069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20.805479452054794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19.010958904109589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21.471232876712328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27.769863013698629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49.745205479452054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52.424657534246577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23.405479452054795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46.934246575342463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39.42739726027397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36.893150684931506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35.038356164383565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10.284931506849315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19.805479452054794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22.065753424657533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7.7863013698630139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49.301369863013697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14.761643835616438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23.673972602739727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17.61917808219178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15.378082191780821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23.389041095890413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10.049315068493151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16.147945205479452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44.12054794520548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14.432876712328767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14.402739726027397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15.556164383561644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46.153424657534245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49.408219178082192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20.112328767123287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14.449315068493151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66.838356164383555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30.18904109589041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8.956164383561644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34.717808219178082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47.775342465753425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18.361643835616437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28.791780821917808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24.693150684931506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47.11780821917808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13.254794520547945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18.564383561643837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42.797260273972604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21.665753424657535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8.0328767123287665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17.210958904109589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42.353424657534248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13.230136986301369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15.035616438356165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17.216438356164385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20.605479452054794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31.364383561643837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54.978082191780821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30.638356164383563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6.8547945205479452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56.389041095890413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19.30958904109589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52.347945205479455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58.169863013698631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20.893150684931506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28.947945205479453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40.079452054794523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11.646575342465754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14.424657534246576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19.378082191780823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28.331506849315069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20.104109589041094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39.082191780821915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23.827397260273973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53.991780821917807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19.67945205479452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24.397260273972602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54.169863013698631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16.882191780821916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15.758904109589041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24.186301369863013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36.208219178082189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14.953424657534246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21.882191780821916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53.991780821917807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19.13150684931507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28.646575342465752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19.117808219178084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62.090410958904108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25.038356164383561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17.158904109589042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52.19178082191781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39.167123287671231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30.243835616438357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36.547945205479451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7.9616438356164387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11.835616438356164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13.728767123287671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17.019178082191782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47.81095890410959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29.07123287671233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53.052054794520551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20.326027397260273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64.92876712328767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36.613698630136987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25.701369863013699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53.279452054794518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22.989041095890411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16.095890410958905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64.947945205479456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13.786301369863013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37.942465753424656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43.252054794520546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23.536986301369861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56.301369863013697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64.408219178082192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53.898630136986299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63.293150684931504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22.649315068493152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44.246575342465754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39.265753424657532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30.542465753424658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12.728767123287671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23.597260273972601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17.06027397260274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37.731506849315068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31.621917808219177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32.38356164383562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16.583561643835615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9.4109589041095898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30.068493150684933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20.158904109589042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36.805479452054797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8.1534246575342468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41.797260273972604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14.235616438356164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27.17808219178082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26.624657534246577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17.884931506849316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78.150684931506845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7.9808219178082194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77.531506849315065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29.145205479452056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28.742465753424657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20.312328767123287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20.36986301369863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21.183561643835617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23.260273972602739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30.767123287671232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10.123287671232877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28.728767123287671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30.101369863013698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33.583561643835615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33.487671232876714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15.07123287671233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63.583561643835615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23.241095890410961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21.115068493150684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18.731506849315068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13.553424657534247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60.167123287671231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26.586301369863012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13.04109589041096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52.389041095890413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17.975342465753425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43.37808219178082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24.024657534246575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49.301369863013697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28.07123287671233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22.673972602739727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6.3232876712328769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34.421917808219177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13.230136986301369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18.049315068493151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6.4328767123287669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19.515068493150686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17.399999999999999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65.364383561643834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42.56986301369863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19.364383561643837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24.660273972602738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19.550684931506851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51.479452054794521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25.591780821917808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22.769863013698629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30.317808219178083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48.386301369863013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40.304109589041097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17.268493150684932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13.07123287671233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67.350684931506848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5.8712328767123285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35.632876712328766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24.273972602739725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38.295890410958904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88.821917808219183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14.920547945205479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53.169863013698631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30.243835616438357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19.210958904109589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21.797260273972604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42.523287671232879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28.709589041095889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37.167123287671231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9.0219178082191789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32.813698630136983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38.961643835616435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21.224657534246575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14.567123287671233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15.123287671232877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18.30958904109589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22.383561643835616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24.693150684931506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54.654794520547945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23.221917808219178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36.336986301369862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7.4027397260273968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18.961643835616439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76.567123287671237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26.279452054794522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7.0767123287671234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58.926027397260277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23.090410958904108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24.56986301369863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42.438356164383563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12.791780821917808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14.616438356164384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33.989041095890414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43.079452054794523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35.441095890410956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53.345205479452055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5.6328767123287671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13.131506849315068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53.345205479452055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23.931506849315067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27.087671232876712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19.145205479452056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59.813698630136983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25.621917808219177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25.621917808219177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62.043835616438358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28.602739726027398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12.471232876712328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16.260273972602739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42.523287671232879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34.232876712328768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63.287671232876711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19.449315068493149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23.227397260273971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52.468493150684928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63.580821917808223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28.613698630136987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27.717808219178082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71.320547945205476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16.194520547945206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8.882191780821918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6.1315068493150688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46.583561643835615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39.358904109589041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25.213698630136985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71.471232876712335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65.92328767123287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19.043835616438358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6.4739726027397264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28.758904109589039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25.523287671232875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19.13150684931507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25.06027397260274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22.668493150684931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25.512328767123286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17.476712328767125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34.673972602739724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55.328767123287669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31.81095890410959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22.936986301369863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36.065753424657537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49.104109589041094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26.490410958904111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27.347945205479451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75.824657534246569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7.0767123287671234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28.232876712328768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24.627397260273973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35.413698630136984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35.81095890410959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57.284931506849318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57.093150684931508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18.747945205479454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17.438356164383563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25.739726027397261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17.983561643835618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79.320547945205476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38.30958904109589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6.3232876712328769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64.739726027397253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19.336986301369862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45.438356164383563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45.013698630136986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19.254794520547946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18.92876712328767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50.473972602739728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28.205479452054796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83.128767123287673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37.263013698630139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13.821917808219178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32.523287671232879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18.586301369863012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23.917808219178081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46.035616438356165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16.526027397260275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47.778082191780825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24.482191780821918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27.734246575342464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35.150684931506852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9.0904109589041102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32.961643835616435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18.063013698630137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24.016438356164382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39.07123287671233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66.906849315068499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23.087671232876712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25.30958904109589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21.454794520547946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40.073972602739723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14.063013698630137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15.049315068493151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36.901369863013699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25.298630136986301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28.460273972602739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36.56712328767123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29.331506849315069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13.63013698630137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26.273972602739725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30.134246575342466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10.021917808219179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24.956164383561642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7.3150684931506849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32.356164383561641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16.997260273972604</v>
      </c>
      <c r="E1083" s="14" t="str">
        <f t="shared" ca="1" si="34"/>
        <v>ADOLECENTE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34.0027397260274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34.0027397260274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41.849315068493148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40.460273972602742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25.780821917808218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25.621917808219177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16.449315068493149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23.405479452054795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15.123287671232877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57.194520547945203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57.545205479452058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23.652054794520549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15.810958904109588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43.027397260273972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22.268493150684932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26.424657534246574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47.43287671232877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7.8931506849315065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50.334246575342469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34.632876712328766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58.30684931506849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36.200000000000003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7.5178082191780824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31.890410958904109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27.317808219178083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14.610958904109589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14.761643835616438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67.490410958904107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24.104109589041094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19.564383561643837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33.11780821917808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8.9287671232876704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46.298630136986304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49.605479452054794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68.682191780821924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17.186301369863013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22.81095890410959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24.687671232876713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58.413698630136984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15.498630136986302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34.008219178082193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58.145205479452052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25.5013698630137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23.030136986301368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58.413698630136984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18.764383561643836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30.794520547945204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58.090410958904108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24.61917808219178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15.652054794520549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45.991780821917807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38.463013698630135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34.405479452054792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32.87945205479452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14.673972602739726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19.915068493150685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37.249315068493154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17.383561643835616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25.449315068493149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29.109589041095891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54.43287671232877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22.416438356164385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14.482191780821918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25.268493150684932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24.145205479452056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18.608219178082191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16.712328767123289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24.597260273972601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25.454794520547946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25.454794520547946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28.043835616438358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34.010958904109586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41.361643835616441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34.753424657534246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62.265753424657532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56.684931506849317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38.912328767123284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43.30958904109589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35.747945205479454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14.873972602739727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43.087671232876716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16.772602739726029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68.06575342465753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71.142465753424659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28.709589041095889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62.284931506849318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45.413698630136984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20.61917808219178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30.898630136986302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28.671232876712327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14.128767123287671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29.465753424657535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13.964383561643835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44.539726027397258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29.936986301369863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20.336986301369862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22.334246575342465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22.342465753424658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16.975342465753425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25.5013698630137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14.668493150684931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36.553424657534244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12.926027397260274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32.578082191780823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19.304109589041097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9.7041095890410958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33.983561643835614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52.632876712328766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19.473972602739725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39.358904109589041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30.041095890410958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71.139726027397259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9.6958904109589046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24.832876712328765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48.410958904109592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18.350684931506848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75.731506849315068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25.057534246575344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23.553424657534247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17.06027397260274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25.295890410958904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29.172602739726027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51.515068493150686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25.413698630136988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56.953424657534249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17.671232876712327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19.134246575342466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29.471232876712328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32.391780821917806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38.0027397260274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20.041095890410958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12.235616438356164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10.980821917808219</v>
      </c>
      <c r="E1218" s="14" t="str">
        <f t="shared" ca="1" si="38"/>
        <v>NIÑO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19.726027397260275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49.265753424657532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14.298630136986301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15.591780821917808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26.898630136986302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22.901369863013699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32.279452054794518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21.449315068493149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46.334246575342469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25.81917808219178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41.630136986301373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24.621917808219177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64.013698630136986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14.32054794520548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19.090410958904108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6.2876712328767121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35.523287671232879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37.994520547945207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19.632876712328766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10.216438356164383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30.169863013698631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33.115068493150687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26.493150684931507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38.435616438356163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15.501369863013698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19.958904109589042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13.671232876712329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44.679452054794524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28.589041095890412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30.649315068493152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36.397260273972606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50.279452054794518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16.254794520547946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21.13150684931507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44.339726027397262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29.268493150684932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31.520547945205479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28.509589041095889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21.260273972602739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59.246575342465754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63.56712328767123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15.109589041095891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14.580821917808219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32.715068493150682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13.446575342465753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44.531506849315072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31.413698630136988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41.197260273972603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19.572602739726026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27.654794520547945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25.019178082191782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18.772602739726029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38.627397260273973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15.739726027397261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50.279452054794518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62.42739726027397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68.473972602739721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75.139726027397259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19.139726027397259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15.523287671232877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92.178082191780817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25.805479452054794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29.624657534246577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14.687671232876712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57.969863013698628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39.679452054794524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5.1205479452054794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36.208219178082189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12.098630136986301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47.476712328767121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15.860273972602739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13.753424657534246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40.767123287671232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13.482191780821918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6.5917808219178085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15.534246575342467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14.70958904109589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34.38356164383562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26.589041095890412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36.328767123287669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36.909589041095892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50.473972602739728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14.405479452054795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39.673972602739724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54.12054794520548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62.389041095890413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50.969863013698628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19.753424657534246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15.027397260273972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20.536986301369861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41.643835616438359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6.5780821917808217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20.123287671232877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21.301369863013697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16.860273972602741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16.123287671232877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30.241095890410961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55.438356164383563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33.271232876712325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29.824657534246576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48.561643835616437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42.063013698630137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22.454794520547946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11.621917808219179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24.693150684931506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22.567123287671233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30.008219178082193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44.090410958904108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21.991780821917807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21.13150684931507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29.621917808219177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75.542465753424651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49.208219178082189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49.523287671232879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60.413698630136984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7.2438356164383562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27.389041095890413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25.484931506849314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26.731506849315068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19.227397260273971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48.767123287671232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25.254794520547946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7.0767123287671234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40.364383561643834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18.183561643835617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50.42739726027397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25.452054794520549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55.210958904109589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15.353424657534246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17.589041095890412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24.19178082191781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25.739726027397261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51.279452054794518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14.273972602739725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22.695890410958903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15.898630136986302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32.534246575342465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19.282191780821918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19.364383561643837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67.153424657534245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16.534246575342465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15.084931506849315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10.073972602739726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20.145205479452056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23.835616438356166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16.81917808219178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10.893150684931507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52.465753424657535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36.205479452054796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18.627397260273973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33.301369863013697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19.93972602739726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17.531506849315068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20.238356164383561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33.876712328767127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33.876712328767127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17.580821917808219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16.399999999999999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17.276712328767122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44.304109589041097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30.126027397260273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10.646575342465754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35.726027397260275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30.049315068493151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15.452054794520548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31.457534246575342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26.86849315068493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26.613698630136987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17.38082191780822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7.3863013698630136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19.610958904109587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31.454794520547946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15.109589041095891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31.715068493150685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16.18082191780822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49.0027397260274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18.671232876712327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21.594520547945205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17.876712328767123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14.016438356164384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32.465753424657535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9.9534246575342458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40.81095890410959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13.950684931506849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16.523287671232875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14.372602739726027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41.665753424657531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12.194520547945206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31.397260273972602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16.054794520547944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44.12054794520548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18.134246575342466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5.2684931506849315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13.482191780821918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35.446575342465756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9.1232876712328768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18.038356164383561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42.646575342465752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29.747945205479454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22.887671232876713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27.452054794520549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67.983561643835614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8.6712328767123292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34.750684931506846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54.109589041095887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31.109589041095891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24.002739726027396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15.227397260273973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29.747945205479454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36.005479452054793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48.454794520547942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22.778082191780822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32.715068493150682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17.449315068493149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9.3780821917808215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10.564383561643835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12.597260273972603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25.452054794520549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22.991780821917807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17.684931506849313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25.635616438356163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31.816438356164383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12.490410958904109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26.964383561643835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49.364383561643834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30.671232876712327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11.997260273972604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10.887671232876713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26.027397260273972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9.2465753424657535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79.197260273972603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54.526027397260272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21.873972602739727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12.96986301369863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24.273972602739725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23.12054794520548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26.539726027397261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16.183561643835617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48.893150684931506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55.139726027397259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15.224657534246575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12.93972602739726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31.232876712328768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60.526027397260272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21.745205479452054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51.241095890410961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33.487671232876714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26.717808219178082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13.69041095890411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17.687671232876713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18.991780821917807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35.769863013698632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19.942465753424656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17.493150684931507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14.315068493150685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15.443835616438356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24.663013698630138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21.205479452054796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36.169863013698631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18.882191780821916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10.830136986301369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14.328767123287671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33.460273972602742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23.202739726027396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34.632876712328766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26.016438356164382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33.542465753424658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18.517808219178082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18.027397260273972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16.246575342465754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21.164383561643834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21.712328767123289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59.249315068493154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15.545205479452054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65.287671232876718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45.463013698630135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17.046575342465754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19.709589041095889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15.33972602739726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13.830136986301369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16.279452054794522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21.106849315068494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7.8301369863013699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58.413698630136984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13.657534246575343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18.520547945205479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37.767123287671232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37.652054794520545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25.890410958904109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15.473972602739726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15.153424657534247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8.5479452054794525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20.926027397260274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73.0054794520548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41.052054794520551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57.945205479452056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46.602739726027394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7.279452054794521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14.758904109589041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40.887671232876713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12.827397260273973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14.098630136986301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47.57260273972603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18.753424657534246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61.402739726027399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10.257534246575343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13.863013698630137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13.863013698630137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15.30958904109589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22.416438356164385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43.126027397260273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12.64931506849315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37.413698630136984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12.295890410958904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16.194520547945206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13.219178082191782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30.32054794520548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17.065753424657533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6.0821917808219181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29.145205479452056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18.69041095890411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15.391780821917807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14.073972602739726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26.665753424657535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33.887671232876713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20.61917808219178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35.268493150684932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77.961643835616442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37.112328767123287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56.731506849315068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51.635616438356166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54.389041095890413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15.315068493150685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58.4986301369863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12.772602739726027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13.465753424657533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29.435616438356163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38.665753424657531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13.594520547945205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12.66027397260274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32.495890410958907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25.964383561643835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61.953424657534249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45.915068493150685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13.463013698630137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15.328767123287671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26.32054794520548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18.991780821917807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43.054794520547944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24.312328767123287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14.747945205479452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35.416438356164385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15.013698630136986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40.438356164383563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33.334246575342469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13.961643835616439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31.695890410958903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15.076712328767123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14.975342465753425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16.106849315068494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16.238356164383561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17.345205479452055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10.810958904109588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67.961643835616442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31.747945205479454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22.298630136986301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31.202739726027396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14.64931506849315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60.202739726027396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14.769863013698631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31.287671232876711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26.027397260273972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45.526027397260272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29.438356164383563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17.564383561643837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33.5013698630137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80.246575342465746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16.528767123287672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20.654794520547945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17.602739726027398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28.947945205479453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16.967123287671232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53.345205479452055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52.11780821917808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52.457534246575342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18.150684931506849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26.36986301369863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26.572602739726026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36.238356164383561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13.613698630136986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44.909589041095892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12.821917808219178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16.295890410958904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16.901369863013699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24.224657534246575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16.306849315068494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14.416438356164383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14.575342465753424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5.9534246575342467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28.44109589041096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13.424657534246576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68.978082191780828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29.17808219178082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27.517808219178082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6.4767123287671229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15.515068493150684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46.249315068493154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14.490410958904109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14.534246575342467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16.81917808219178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17.608219178082191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13.336986301369864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15.098630136986301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3.8438356164383563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10.767123287671232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49.301369863013697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17.049315068493151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23.621917808219177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18.446575342465753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21.693150684931506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17.589041095890412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32.150684931506852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14.219178082191782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34.898630136986299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62.958904109589042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0.63013698630136983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19.794520547945204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17.663013698630138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14.534246575342467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27.526027397260275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26.69041095890411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41.901369863013699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22.334246575342465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28.273972602739725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17.397260273972602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21.539726027397261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15.627397260273973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19.783561643835615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6.4794520547945202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18.068493150684933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7.7835616438356166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17.112328767123287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18.846575342465755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25.649315068493152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15.61917808219178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30.942465753424656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19.306849315068494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32.758904109589039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14.019178082191781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31.301369863013697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24.832876712328765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68.019178082191786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19.027397260273972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19.567123287671233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15.509589041095891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41.032876712328765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25.775342465753425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23.054794520547944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24.583561643835615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14.136986301369863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35.624657534246573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15.553424657534247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43.460273972602742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37.539726027397258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26.767123287671232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12.501369863013698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13.821917808219178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47.438356164383563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30.326027397260273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15.263013698630138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53.704109589041096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25.652054794520549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25.495890410958904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25.495890410958904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19.424657534246574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36.553424657534244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3.9726027397260273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16.687671232876713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25.186301369863013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28.145205479452056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47.156164383561645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14.128767123287671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13.356164383561644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15.706849315068494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13.778082191780822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10.87945205479452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51.241095890410961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24.701369863013699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44.758904109589039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37.92876712328767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26.408219178082192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35.032876712328765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37.142465753424659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20.624657534246577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33.920547945205477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19.460273972602739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47.065753424657537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30.153424657534245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22.663013698630138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24.054794520547944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30.153424657534245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38.441095890410956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22.008219178082193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30.126027397260273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30.942465753424656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80.402739726027391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34.221917808219175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21.035616438356165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16.164383561643834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11.268493150684931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44.473972602739728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32.758904109589039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14.920547945205479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13.232876712328768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13.367123287671232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31.252054794520546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25.816438356164383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34.558904109589044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16.246575342465754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19.227397260273971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18.479452054794521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19.693150684931506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42.969863013698628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66.490410958904107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14.56986301369863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15.786301369863013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46.635616438356166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5.9917808219178079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12.232876712328768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32.564383561643837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13.813698630136987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24.687671232876713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15.098630136986301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28.512328767123286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32.238356164383561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29.92876712328767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6.8547945205479452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25.953424657534246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41.915068493150685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31.794520547945204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26.290410958904111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12.934246575342465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30.263013698630136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15.424657534246576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25.038356164383561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19.487671232876714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49.915068493150685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10.734246575342466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22.457534246575342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26.268493150684932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30.419178082191781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47.31232876712329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12.687671232876712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18.446575342465753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29.257534246575343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63.556164383561644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63.556164383561644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21.55890410958904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21.356164383561644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28.235616438356164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54.673972602739724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23.638356164383563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26.290410958904111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26.991780821917807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26.473972602739725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30.372602739726027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12.452054794520548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30.282191780821918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58.652054794520545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29.473972602739725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47.11780821917808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31.841095890410958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32.630136986301373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18.997260273972604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24.224657534246575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28.169863013698631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49.465753424657535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28.542465753424658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17.383561643835616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32.627397260273973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16.82191780821918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22.449315068493149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27.30958904109589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25.578082191780823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63.331506849315069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16.621917808219177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19.550684931506851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22.424657534246574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51.602739726027394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15.745205479452055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12.463013698630137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13.167123287671233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28.279452054794522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6.9068493150684933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24.936986301369863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40.367123287671234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42.975342465753428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53.589041095890408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41.654794520547945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33.18904109589041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32.153424657534245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14.945205479452055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25.986301369863014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22.010958904109589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14.441095890410958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32.627397260273973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14.564383561643835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12.495890410958904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19.224657534246575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25.709589041095889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12.882191780821918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47.054794520547944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14.739726027397261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15.216438356164383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24.394520547945206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40.284931506849318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27.786301369863015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13.383561643835616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20.567123287671233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32.747945205479454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19.536986301369861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31.676712328767124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18.342465753424658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17.454794520547946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58.5013698630137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13.402739726027397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29.238356164383561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52.991780821917807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85.082191780821915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16.432876712328767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25.654794520547945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25.295890410958904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27.298630136986301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17.786301369863015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8.9287671232876704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27.427397260273974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7.3643835616438356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26.956164383561642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35.010958904109586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26.624657534246577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23.789041095890411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15.331506849315069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25.495890410958904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55.728767123287675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32.320547945205476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9.75068493150685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54.884931506849313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7.4328767123287669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24.443835616438356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21.964383561643835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30.471232876712328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30.545205479452054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25.454794520547946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37.372602739726027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58.484931506849314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35.709589041095889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14.33972602739726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13.989041095890411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66.832876712328769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15.528767123287672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67.920547945205485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67.920547945205485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20.315068493150687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7.5232876712328771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37.394520547945206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34.293150684931504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28.61917808219178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42.0027397260274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14.975342465753425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54.315068493150683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23.709589041095889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39.07123287671233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23.493150684931507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46.386301369863013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15.386301369863014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27.616438356164384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11.224657534246575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28.339726027397262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14.202739726027398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15.915068493150685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16.090410958904108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24.950684931506849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24.339726027397262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34.915068493150685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31.920547945205481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24.983561643835618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21.646575342465752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21.301369863013697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15.361643835616439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25.641095890410959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14.758904109589041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59.213698630136989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41.720547945205482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15.224657534246575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18.424657534246574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21.213698630136985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20.561643835616437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35.526027397260272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10.498630136986302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31.520547945205479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73.786301369863011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23.367123287671234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73.786301369863011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31.224657534246575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27.860273972602741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57.473972602739728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38.30684931506849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53.073972602739723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44.673972602739724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67.92876712328767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34.657534246575345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63.969863013698628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7.0328767123287674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15.213698630136987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41.227397260273975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65.964383561643842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13.964383561643835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13.520547945205479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13.632876712328768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30.591780821917808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21.230136986301371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16.361643835616437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61.904109589041099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25.635616438356163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17.504109589041096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67.92876712328767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18.224657534246575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40.56712328767123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13.742465753424657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26.013698630136986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17.295890410958904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17.531506849315068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20.126027397260273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43.106849315068494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32.268493150684932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38.542465753424658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7.6383561643835618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16.600000000000001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17.665753424657535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59.254794520547946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35.465753424657535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39.706849315068496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50.060273972602737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24.402739726027399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52.528767123287672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44.69041095890411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33.652054794520545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17.534246575342465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37.101369863013701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13.449315068493151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60.709589041095889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19.55890410958904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3.4383561643835616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49.468493150684928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15.96986301369863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14.238356164383562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12.684931506849315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47.871232876712327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6.6602739726027398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15.271232876712329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13.391780821917807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46.249315068493154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16.361643835616437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19.613698630136987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6.7123287671232879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16.802739726027397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20.350684931506848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40.463013698630135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68.254794520547946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38.273972602739725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8.3534246575342461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31.704109589041096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20.646575342465752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22.090410958904108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33.88219178082192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35.797260273972604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43.887671232876713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44.712328767123289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67.591780821917808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22.389041095890413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43.257534246575339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33.290410958904111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12.558904109589042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20.010958904109589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33.835616438356162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23.591780821917808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26.098630136986301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55.561643835616437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52.364383561643834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22.980821917808218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26.008219178082193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55.027397260273972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23.515068493150686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31.273972602739725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25.021917808219179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31.030136986301368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34.076712328767123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24.115068493150684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63.465753424657535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6.2657534246575342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15.906849315068493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11.882191780821918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14.446575342465753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12.263013698630138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47.912328767123284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5.1342465753424653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63.780821917808218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17.139726027397259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22.816438356164383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10.835616438356164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32.934246575342463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25.969863013698632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34.419178082191777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24.975342465753425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29.36986301369863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13.528767123287672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38.865753424657534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10.323287671232876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7.1753424657534248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14.723287671232876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31.624657534246577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27.723287671232878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21.504109589041096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53.230136986301368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38.926027397260277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12.931506849315069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7.3013698630136989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18.063013698630137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8.9315068493150687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63.558904109589044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69.210958904109589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57.101369863013701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40.679452054794524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31.676712328767124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29.4986301369863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12.92876712328767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21.712328767123289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17.383561643835616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14.353424657534246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14.224657534246575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33.372602739726027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18.528767123287672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18.410958904109588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25.317808219178083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30.126027397260273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12.427397260273972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35.547945205479451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41.216438356164382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37.186301369863017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6.5123287671232877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16.276712328767122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30.457534246575342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22.276712328767122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16.490410958904111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14.698630136986301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14.238356164383562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21.115068493150684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47.468493150684928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8.7780821917808218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15.742465753424657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54.764383561643832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15.989041095890411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13.695890410958905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36.709589041095889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50.923287671232877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21.364383561643837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40.216438356164382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33.391780821917806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21.232876712328768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22.24931506849315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39.334246575342469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19.44109589041096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39.945205479452056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14.33972602739726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25.454794520547946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29.12054794520548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38.128767123287673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26.139726027397259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26.405479452054795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40.084931506849315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16.005479452054793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9.2027397260273975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14.43013698630137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29.24931506849315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18.734246575342464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17.397260273972602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21.627397260273973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15.252054794520548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13.227397260273973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42.167123287671231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36.663013698630138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25.016438356164382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30.942465753424656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5.353424657534247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18.87123287671233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65.597260273972609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20.268493150684932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13.657534246575343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11.441095890410958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13.764383561643836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65.060273972602744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20.726027397260275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27.783561643835615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53.471232876712328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10.780821917808218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13.841095890410958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9.3561643835616444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36.139726027397259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22.665753424657535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24.452054794520549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53.589041095890408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27.846575342465755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29.375342465753423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17.520547945205479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22.339726027397262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30.547945205479451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46.665753424657531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8.3643835616438356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32.758904109589039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31.002739726027396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32.202739726027396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17.063013698630137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12.358904109589041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24.397260273972602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18.531506849315068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28.942465753424656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36.205479452054796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23.126027397260273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17.665753424657535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21.123287671232877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19.008219178082193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79.676712328767124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54.317808219178083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48.550684931506851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6.1068493150684935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18.873972602739727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27.241095890410961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24.038356164383561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36.013698630136986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11.613698630136986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7.9506849315068493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17.282191780821918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15.591780821917808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24.12054794520548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33.372602739726027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17.460273972602739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18.010958904109589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24.917808219178081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11.443835616438356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30.942465753424656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49.38356164383562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54.369863013698627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13.150684931506849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20.4986301369863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45.284931506849318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19.391780821917809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21.030136986301368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29.545205479452054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31.221917808219178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40.901369863013699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33.668493150684931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27.063013698630137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27.841095890410958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36.586301369863016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15.857534246575343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39.079452054794523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24.260273972602739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43.517808219178079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29.345205479452055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19.364383561643837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54.254794520547946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7.506849315068493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18.589041095890412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18.139726027397259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14.443835616438356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6.2136986301369861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13.443835616438356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16.457534246575342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14.087671232876712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24.257534246575343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16.956164383561642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19.663013698630138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20.216438356164385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15.758904109589041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35.528767123287672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22.687671232876713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26.687671232876713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22.504109589041096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55.389041095890413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36.906849315068492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14.528767123287672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31.032876712328768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26.405479452054795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17.953424657534246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52.794520547945204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15.241095890410959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24.367123287671234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7.9589041095890414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22.473972602739725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33.873972602739727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22.668493150684931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34.131506849315066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36.013698630136986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30.824657534246576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30.824657534246576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28.284931506849315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49.868493150684934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32.276712328767125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79.517808219178079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14.123287671232877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31.553424657534247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39.887671232876713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17.539726027397261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49.438356164383563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49.438356164383563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21.597260273972601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26.18082191780822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10.452054794520548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12.164383561643836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13.846575342465753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49.547945205479451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31.673972602739727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9.0739726027397261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22.578082191780823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86.824657534246569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20.158904109589042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20.205479452054796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20.104109589041094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15.293150684931506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42.758904109589039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45.109589041095887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35.342465753424655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18.824657534246576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15.701369863013699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28.967123287671232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44.334246575342469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22.523287671232875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17.252054794520546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16.926027397260274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19.449315068493149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22.07123287671233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20.506849315068493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15.361643835616439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32.19178082191781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14.246575342465754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8.9178082191780828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40.342465753424655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14.764383561643836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17.994520547945207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30.246575342465754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66.37808219178082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46.016438356164386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14.115068493150686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46.939726027397263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66.854794520547941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19.920547945205481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33.849315068493148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21.953424657534246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25.271232876712329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26.63013698630137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15.24931506849315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34.827397260273976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53.202739726027396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14.802739726027397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22.427397260273974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44.553424657534244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14.610958904109589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68.104109589041101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25.876712328767123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16.854794520547944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17.526027397260275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16.021917808219179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14.934246575342465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18.238356164383561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51.665753424657531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33.871232876712327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18.364383561643837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14.441095890410958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70.443835616438349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24.539726027397261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12.013698630136986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69.734246575342468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7.2465753424657535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17.860273972602741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41.169863013698631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19.386301369863013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21.235616438356164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26.093150684931508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25.084931506849315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26.975342465753425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17.208219178082192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18.5013698630137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32.084931506849315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24.87945205479452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19.961643835616439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19.961643835616439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23.621917808219177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35.07123287671233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61.991780821917807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47.468493150684928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14.641095890410959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16.082191780821919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43.715068493150682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18.989041095890411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41.898630136986299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63.62191780821918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46.547945205479451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46.386301369863013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10.947945205479453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23.12876712328767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24.345205479452055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19.86849315068493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26.657534246575342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50.93150684931507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28.82191780821918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25.67945205479452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31.775342465753425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63.819178082191783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22.123287671232877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25.632876712328766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12.443835616438356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38.671232876712331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54.336986301369862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17.438356164383563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76.939726027397256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20.526027397260275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25.583561643835615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26.958904109589042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48.386301369863013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23.035616438356165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34.482191780821921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18.709589041095889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39.9972602739726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47.775342465753425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13.523287671232877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3.010958904109589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19.531506849315068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17.476712328767125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17.487671232876714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13.109589041095891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12.931506849315069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34.076712328767123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61.56986301369863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30.961643835616439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68.630136986301366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26.268493150684932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38.046575342465751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17.347945205479451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22.849315068493151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10.175342465753424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25.241095890410961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39.734246575342468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23.734246575342464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26.542465753424658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22.75068493150685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14.106849315068493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20.739726027397261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14.347945205479451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16.487671232876714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41.871232876712327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31.145205479452056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17.224657534246575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13.463013698630137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21.989041095890411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10.531506849315068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46.213698630136989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19.13150684931507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22.731506849315068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26.221917808219178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19.386301369863013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19.035616438356165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11.098630136986301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22.55890410958904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22.55890410958904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25.536986301369861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25.076712328767123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20.772602739726029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25.991780821917807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34.402739726027399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19.600000000000001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41.435616438356163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66.408219178082192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48.295890410958904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42.819178082191783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58.43287671232877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51.405479452054792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9.6958904109589046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6.0136986301369859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23.24931506849315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7.4602739726027396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51.284931506849318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39.950684931506849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33.164383561643838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37.81095890410959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24.86849315068493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27.408219178082192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35.890410958904113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22.778082191780822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63.712328767123289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63.712328767123289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29.920547945205481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25.860273972602741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22.282191780821918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10.353424657534246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12.953424657534246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7.8465753424657532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22.578082191780823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63.369863013698627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26.534246575342465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28.739726027397261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19.216438356164385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20.882191780821916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34.438356164383563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13.967123287671233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18.350684931506848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13.271232876712329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20.528767123287672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38.542465753424658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13.164383561643836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18.139726027397259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19.55890410958904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20.117808219178084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31.753424657534246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39.441095890410956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58.5013698630137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46.304109589041097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24.668493150684931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68.06575342465753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23.18082191780822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23.052054794520547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40.947945205479449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25.947945205479453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65.397260273972606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25.427397260273974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50.728767123287675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23.136986301369863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7.6575342465753424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23.882191780821916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24.542465753424658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30.624657534246577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52.558904109589044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42.739726027397261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34.438356164383563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68.249315068493146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22.202739726027396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22.898630136986302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14.010958904109589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11.953424657534246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59.939726027397263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32.734246575342468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5.6684931506849319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21.205479452054796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43.9972602739726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15.019178082191781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57.12054794520548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69.884931506849313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24.32054794520548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29.621917808219177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19.30958904109589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10.791780821917808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13.487671232876712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 t="str">
        <f t="shared" si="80"/>
        <v/>
      </c>
      <c r="C2488" s="12"/>
      <c r="D2488" s="13">
        <f ca="1">(TODAY()-PACIENTE[[#This Row],[FECHA. DE NACIMIENTO]])/365</f>
        <v>125.95068493150686</v>
      </c>
      <c r="E2488" s="14" t="str">
        <f t="shared" ca="1" si="78"/>
        <v>TERCERA EDAD</v>
      </c>
      <c r="F2488" s="14"/>
    </row>
    <row r="2489" spans="1:7" x14ac:dyDescent="0.25">
      <c r="A2489" s="84" t="str">
        <f t="shared" si="80"/>
        <v/>
      </c>
      <c r="C2489" s="12"/>
      <c r="D2489" s="13">
        <f ca="1">(TODAY()-PACIENTE[[#This Row],[FECHA. DE NACIMIENTO]])/365</f>
        <v>125.95068493150686</v>
      </c>
      <c r="E2489" s="14" t="str">
        <f t="shared" ca="1" si="78"/>
        <v>TERCERA EDAD</v>
      </c>
      <c r="F2489" s="14"/>
    </row>
    <row r="2490" spans="1:7" x14ac:dyDescent="0.25">
      <c r="A2490" s="84" t="str">
        <f t="shared" si="80"/>
        <v/>
      </c>
      <c r="C2490" s="12"/>
      <c r="D2490" s="13">
        <f ca="1">(TODAY()-PACIENTE[[#This Row],[FECHA. DE NACIMIENTO]])/365</f>
        <v>125.95068493150686</v>
      </c>
      <c r="E2490" s="14" t="str">
        <f t="shared" ca="1" si="78"/>
        <v>TERCERA EDAD</v>
      </c>
      <c r="F2490" s="14"/>
    </row>
    <row r="2491" spans="1:7" x14ac:dyDescent="0.25">
      <c r="A2491" s="84" t="str">
        <f t="shared" si="80"/>
        <v/>
      </c>
      <c r="C2491" s="12"/>
      <c r="D2491" s="13">
        <f ca="1">(TODAY()-PACIENTE[[#This Row],[FECHA. DE NACIMIENTO]])/365</f>
        <v>125.95068493150686</v>
      </c>
      <c r="E2491" s="14" t="str">
        <f t="shared" ca="1" si="78"/>
        <v>TERCERA EDAD</v>
      </c>
      <c r="F2491" s="14"/>
    </row>
    <row r="2492" spans="1:7" x14ac:dyDescent="0.25">
      <c r="A2492" s="84" t="str">
        <f t="shared" si="80"/>
        <v/>
      </c>
      <c r="C2492" s="12"/>
      <c r="D2492" s="13">
        <f ca="1">(TODAY()-PACIENTE[[#This Row],[FECHA. DE NACIMIENTO]])/365</f>
        <v>125.95068493150686</v>
      </c>
      <c r="E2492" s="14" t="str">
        <f t="shared" ca="1" si="78"/>
        <v>TERCERA EDAD</v>
      </c>
      <c r="F2492" s="14"/>
    </row>
    <row r="2493" spans="1:7" x14ac:dyDescent="0.25">
      <c r="A2493" s="84" t="str">
        <f t="shared" si="80"/>
        <v/>
      </c>
      <c r="C2493" s="12"/>
      <c r="D2493" s="13">
        <f ca="1">(TODAY()-PACIENTE[[#This Row],[FECHA. DE NACIMIENTO]])/365</f>
        <v>125.95068493150686</v>
      </c>
      <c r="E2493" s="14" t="str">
        <f t="shared" ca="1" si="78"/>
        <v>TERCERA EDAD</v>
      </c>
      <c r="F2493" s="14"/>
    </row>
    <row r="2494" spans="1:7" x14ac:dyDescent="0.25">
      <c r="A2494" s="84" t="str">
        <f t="shared" si="80"/>
        <v/>
      </c>
      <c r="C2494" s="12"/>
      <c r="D2494" s="13">
        <f ca="1">(TODAY()-PACIENTE[[#This Row],[FECHA. DE NACIMIENTO]])/365</f>
        <v>125.95068493150686</v>
      </c>
      <c r="E2494" s="14" t="str">
        <f t="shared" ca="1" si="78"/>
        <v>TERCERA EDAD</v>
      </c>
      <c r="F2494" s="14"/>
    </row>
    <row r="2495" spans="1:7" x14ac:dyDescent="0.25">
      <c r="A2495" s="84" t="str">
        <f t="shared" si="80"/>
        <v/>
      </c>
      <c r="C2495" s="12"/>
      <c r="D2495" s="13">
        <f ca="1">(TODAY()-PACIENTE[[#This Row],[FECHA. DE NACIMIENTO]])/365</f>
        <v>125.95068493150686</v>
      </c>
      <c r="E2495" s="14" t="str">
        <f t="shared" ca="1" si="78"/>
        <v>TERCERA EDAD</v>
      </c>
      <c r="F2495" s="14"/>
    </row>
    <row r="2496" spans="1:7" x14ac:dyDescent="0.25">
      <c r="A2496" s="84" t="str">
        <f t="shared" si="80"/>
        <v/>
      </c>
      <c r="C2496" s="12"/>
      <c r="D2496" s="13">
        <f ca="1">(TODAY()-PACIENTE[[#This Row],[FECHA. DE NACIMIENTO]])/365</f>
        <v>125.95068493150686</v>
      </c>
      <c r="E2496" s="14" t="str">
        <f t="shared" ca="1" si="78"/>
        <v>TERCERA EDAD</v>
      </c>
      <c r="F2496" s="14"/>
    </row>
    <row r="2497" spans="1:6" x14ac:dyDescent="0.25">
      <c r="A2497" s="84" t="str">
        <f t="shared" si="80"/>
        <v/>
      </c>
      <c r="C2497" s="12"/>
      <c r="D2497" s="13">
        <f ca="1">(TODAY()-PACIENTE[[#This Row],[FECHA. DE NACIMIENTO]])/365</f>
        <v>125.95068493150686</v>
      </c>
      <c r="E2497" s="14" t="str">
        <f t="shared" ca="1" si="78"/>
        <v>TERCERA EDAD</v>
      </c>
      <c r="F2497" s="14"/>
    </row>
    <row r="2498" spans="1:6" x14ac:dyDescent="0.25">
      <c r="A2498" s="84" t="str">
        <f t="shared" si="80"/>
        <v/>
      </c>
      <c r="C2498" s="12"/>
      <c r="D2498" s="13">
        <f ca="1">(TODAY()-PACIENTE[[#This Row],[FECHA. DE NACIMIENTO]])/365</f>
        <v>125.95068493150686</v>
      </c>
      <c r="E2498" s="14" t="str">
        <f t="shared" ca="1" si="78"/>
        <v>TERCERA EDAD</v>
      </c>
      <c r="F2498" s="14"/>
    </row>
    <row r="2499" spans="1:6" x14ac:dyDescent="0.25">
      <c r="A2499" s="84" t="str">
        <f t="shared" si="80"/>
        <v/>
      </c>
      <c r="C2499" s="12"/>
      <c r="D2499" s="13">
        <f ca="1">(TODAY()-PACIENTE[[#This Row],[FECHA. DE NACIMIENTO]])/365</f>
        <v>125.95068493150686</v>
      </c>
      <c r="E2499" s="14" t="str">
        <f t="shared" ca="1" si="78"/>
        <v>TERCERA EDAD</v>
      </c>
      <c r="F2499" s="14"/>
    </row>
    <row r="2500" spans="1:6" x14ac:dyDescent="0.25">
      <c r="A2500" s="84" t="str">
        <f t="shared" si="80"/>
        <v/>
      </c>
      <c r="C2500" s="12"/>
      <c r="D2500" s="13">
        <f ca="1">(TODAY()-PACIENTE[[#This Row],[FECHA. DE NACIMIENTO]])/365</f>
        <v>125.95068493150686</v>
      </c>
      <c r="E2500" s="14" t="str">
        <f t="shared" ca="1" si="78"/>
        <v>TERCERA EDAD</v>
      </c>
      <c r="F2500" s="14"/>
    </row>
    <row r="2501" spans="1:6" x14ac:dyDescent="0.25">
      <c r="A2501" s="84" t="str">
        <f t="shared" si="80"/>
        <v/>
      </c>
      <c r="C2501" s="12"/>
      <c r="D2501" s="13">
        <f ca="1">(TODAY()-PACIENTE[[#This Row],[FECHA. DE NACIMIENTO]])/365</f>
        <v>125.95068493150686</v>
      </c>
      <c r="E2501" s="14" t="str">
        <f t="shared" ca="1" si="78"/>
        <v>TERCERA EDAD</v>
      </c>
      <c r="F2501" s="14"/>
    </row>
    <row r="2502" spans="1:6" x14ac:dyDescent="0.25">
      <c r="A2502" s="84" t="str">
        <f t="shared" si="80"/>
        <v/>
      </c>
      <c r="C2502" s="12"/>
      <c r="D2502" s="13">
        <f ca="1">(TODAY()-PACIENTE[[#This Row],[FECHA. DE NACIMIENTO]])/365</f>
        <v>125.95068493150686</v>
      </c>
      <c r="E2502" s="14" t="str">
        <f t="shared" ca="1" si="78"/>
        <v>TERCERA EDAD</v>
      </c>
      <c r="F2502" s="14"/>
    </row>
    <row r="2503" spans="1:6" x14ac:dyDescent="0.25">
      <c r="A2503" s="84" t="str">
        <f t="shared" si="80"/>
        <v/>
      </c>
      <c r="C2503" s="12"/>
      <c r="D2503" s="13">
        <f ca="1">(TODAY()-PACIENTE[[#This Row],[FECHA. DE NACIMIENTO]])/365</f>
        <v>125.95068493150686</v>
      </c>
      <c r="E2503" s="14" t="str">
        <f t="shared" ca="1" si="78"/>
        <v>TERCERA EDAD</v>
      </c>
      <c r="F2503" s="14"/>
    </row>
    <row r="2504" spans="1:6" x14ac:dyDescent="0.25">
      <c r="A2504" s="84" t="str">
        <f t="shared" si="80"/>
        <v/>
      </c>
      <c r="C2504" s="12"/>
      <c r="D2504" s="13">
        <f ca="1">(TODAY()-PACIENTE[[#This Row],[FECHA. DE NACIMIENTO]])/365</f>
        <v>125.95068493150686</v>
      </c>
      <c r="E2504" s="14" t="str">
        <f t="shared" ca="1" si="78"/>
        <v>TERCERA EDAD</v>
      </c>
      <c r="F2504" s="14"/>
    </row>
    <row r="2505" spans="1:6" x14ac:dyDescent="0.25">
      <c r="A2505" s="84" t="str">
        <f t="shared" si="80"/>
        <v/>
      </c>
      <c r="C2505" s="12"/>
      <c r="D2505" s="13">
        <f ca="1">(TODAY()-PACIENTE[[#This Row],[FECHA. DE NACIMIENTO]])/365</f>
        <v>125.95068493150686</v>
      </c>
      <c r="E2505" s="14" t="str">
        <f t="shared" ca="1" si="78"/>
        <v>TERCERA EDAD</v>
      </c>
      <c r="F2505" s="14"/>
    </row>
    <row r="2506" spans="1:6" x14ac:dyDescent="0.25">
      <c r="A2506" s="84" t="str">
        <f t="shared" si="80"/>
        <v/>
      </c>
      <c r="C2506" s="12"/>
      <c r="D2506" s="13">
        <f ca="1">(TODAY()-PACIENTE[[#This Row],[FECHA. DE NACIMIENTO]])/365</f>
        <v>125.95068493150686</v>
      </c>
      <c r="E2506" s="14" t="str">
        <f t="shared" ca="1" si="78"/>
        <v>TERCERA EDAD</v>
      </c>
      <c r="F2506" s="14"/>
    </row>
    <row r="2507" spans="1:6" x14ac:dyDescent="0.25">
      <c r="A2507" s="84" t="str">
        <f t="shared" si="80"/>
        <v/>
      </c>
      <c r="C2507" s="12"/>
      <c r="D2507" s="13">
        <f ca="1">(TODAY()-PACIENTE[[#This Row],[FECHA. DE NACIMIENTO]])/365</f>
        <v>125.95068493150686</v>
      </c>
      <c r="E2507" s="14" t="str">
        <f t="shared" ca="1" si="78"/>
        <v>TERCERA EDAD</v>
      </c>
      <c r="F2507" s="14"/>
    </row>
    <row r="2508" spans="1:6" x14ac:dyDescent="0.25">
      <c r="A2508" s="84" t="str">
        <f t="shared" si="80"/>
        <v/>
      </c>
      <c r="C2508" s="12"/>
      <c r="D2508" s="13">
        <f ca="1">(TODAY()-PACIENTE[[#This Row],[FECHA. DE NACIMIENTO]])/365</f>
        <v>125.95068493150686</v>
      </c>
      <c r="E2508" s="14" t="str">
        <f t="shared" ca="1" si="78"/>
        <v>TERCERA EDAD</v>
      </c>
      <c r="F2508" s="14"/>
    </row>
    <row r="2509" spans="1:6" x14ac:dyDescent="0.25">
      <c r="A2509" s="84" t="str">
        <f t="shared" si="80"/>
        <v/>
      </c>
      <c r="C2509" s="12"/>
      <c r="D2509" s="13">
        <f ca="1">(TODAY()-PACIENTE[[#This Row],[FECHA. DE NACIMIENTO]])/365</f>
        <v>125.95068493150686</v>
      </c>
      <c r="E2509" s="14" t="str">
        <f t="shared" ca="1" si="78"/>
        <v>TERCERA EDAD</v>
      </c>
      <c r="F2509" s="14"/>
    </row>
    <row r="2510" spans="1:6" x14ac:dyDescent="0.25">
      <c r="A2510" s="84" t="str">
        <f t="shared" si="80"/>
        <v/>
      </c>
      <c r="C2510" s="12"/>
      <c r="D2510" s="13">
        <f ca="1">(TODAY()-PACIENTE[[#This Row],[FECHA. DE NACIMIENTO]])/365</f>
        <v>125.95068493150686</v>
      </c>
      <c r="E2510" s="14" t="str">
        <f t="shared" ca="1" si="78"/>
        <v>TERCERA EDAD</v>
      </c>
      <c r="F2510" s="14"/>
    </row>
    <row r="2511" spans="1:6" x14ac:dyDescent="0.25">
      <c r="A2511" s="84" t="str">
        <f t="shared" si="80"/>
        <v/>
      </c>
      <c r="C2511" s="12"/>
      <c r="D2511" s="13">
        <f ca="1">(TODAY()-PACIENTE[[#This Row],[FECHA. DE NACIMIENTO]])/365</f>
        <v>125.95068493150686</v>
      </c>
      <c r="E2511" s="14" t="str">
        <f t="shared" ca="1" si="78"/>
        <v>TERCERA EDAD</v>
      </c>
      <c r="F2511" s="14"/>
    </row>
    <row r="2512" spans="1:6" x14ac:dyDescent="0.25">
      <c r="A2512" s="84" t="str">
        <f t="shared" si="80"/>
        <v/>
      </c>
      <c r="C2512" s="12"/>
      <c r="D2512" s="13">
        <f ca="1">(TODAY()-PACIENTE[[#This Row],[FECHA. DE NACIMIENTO]])/365</f>
        <v>125.95068493150686</v>
      </c>
      <c r="E2512" s="14" t="str">
        <f t="shared" ca="1" si="78"/>
        <v>TERCERA EDAD</v>
      </c>
      <c r="F2512" s="14"/>
    </row>
    <row r="2513" spans="1:6" x14ac:dyDescent="0.25">
      <c r="A2513" s="84" t="str">
        <f t="shared" si="80"/>
        <v/>
      </c>
      <c r="C2513" s="12"/>
      <c r="D2513" s="13">
        <f ca="1">(TODAY()-PACIENTE[[#This Row],[FECHA. DE NACIMIENTO]])/365</f>
        <v>125.95068493150686</v>
      </c>
      <c r="E2513" s="14" t="str">
        <f t="shared" ca="1" si="78"/>
        <v>TERCERA EDAD</v>
      </c>
      <c r="F2513" s="14"/>
    </row>
    <row r="2514" spans="1:6" x14ac:dyDescent="0.25">
      <c r="A2514" s="84" t="str">
        <f t="shared" si="80"/>
        <v/>
      </c>
      <c r="C2514" s="12"/>
      <c r="D2514" s="13">
        <f ca="1">(TODAY()-PACIENTE[[#This Row],[FECHA. DE NACIMIENTO]])/365</f>
        <v>125.95068493150686</v>
      </c>
      <c r="E2514" s="14" t="str">
        <f t="shared" ca="1" si="78"/>
        <v>TERCERA EDAD</v>
      </c>
      <c r="F2514" s="14"/>
    </row>
    <row r="2515" spans="1:6" x14ac:dyDescent="0.25">
      <c r="A2515" s="84" t="str">
        <f t="shared" si="80"/>
        <v/>
      </c>
      <c r="C2515" s="12"/>
      <c r="D2515" s="13">
        <f ca="1">(TODAY()-PACIENTE[[#This Row],[FECHA. DE NACIMIENTO]])/365</f>
        <v>125.95068493150686</v>
      </c>
      <c r="E2515" s="14" t="str">
        <f t="shared" ca="1" si="78"/>
        <v>TERCERA EDAD</v>
      </c>
      <c r="F2515" s="14"/>
    </row>
    <row r="2516" spans="1:6" x14ac:dyDescent="0.25">
      <c r="A2516" s="84" t="str">
        <f t="shared" si="80"/>
        <v/>
      </c>
      <c r="C2516" s="12"/>
      <c r="D2516" s="13">
        <f ca="1">(TODAY()-PACIENTE[[#This Row],[FECHA. DE NACIMIENTO]])/365</f>
        <v>125.95068493150686</v>
      </c>
      <c r="E2516" s="14" t="str">
        <f t="shared" ca="1" si="78"/>
        <v>TERCERA EDAD</v>
      </c>
      <c r="F2516" s="14"/>
    </row>
    <row r="2517" spans="1:6" x14ac:dyDescent="0.25">
      <c r="A2517" s="84" t="str">
        <f t="shared" si="80"/>
        <v/>
      </c>
      <c r="C2517" s="12"/>
      <c r="D2517" s="13">
        <f ca="1">(TODAY()-PACIENTE[[#This Row],[FECHA. DE NACIMIENTO]])/365</f>
        <v>125.95068493150686</v>
      </c>
      <c r="E2517" s="14" t="str">
        <f t="shared" ca="1" si="78"/>
        <v>TERCERA EDAD</v>
      </c>
      <c r="F2517" s="14"/>
    </row>
    <row r="2518" spans="1:6" x14ac:dyDescent="0.25">
      <c r="A2518" s="84" t="str">
        <f t="shared" si="80"/>
        <v/>
      </c>
      <c r="C2518" s="12"/>
      <c r="D2518" s="13">
        <f ca="1">(TODAY()-PACIENTE[[#This Row],[FECHA. DE NACIMIENTO]])/365</f>
        <v>125.95068493150686</v>
      </c>
      <c r="E2518" s="14" t="str">
        <f t="shared" ca="1" si="78"/>
        <v>TERCERA EDAD</v>
      </c>
      <c r="F2518" s="14"/>
    </row>
    <row r="2519" spans="1:6" x14ac:dyDescent="0.25">
      <c r="A2519" s="84" t="str">
        <f t="shared" si="80"/>
        <v/>
      </c>
      <c r="C2519" s="12"/>
      <c r="D2519" s="13">
        <f ca="1">(TODAY()-PACIENTE[[#This Row],[FECHA. DE NACIMIENTO]])/365</f>
        <v>125.95068493150686</v>
      </c>
      <c r="E2519" s="14" t="str">
        <f t="shared" ca="1" si="78"/>
        <v>TERCERA EDAD</v>
      </c>
      <c r="F2519" s="14"/>
    </row>
    <row r="2520" spans="1:6" x14ac:dyDescent="0.25">
      <c r="A2520" s="84" t="str">
        <f t="shared" si="80"/>
        <v/>
      </c>
      <c r="C2520" s="12"/>
      <c r="D2520" s="13">
        <f ca="1">(TODAY()-PACIENTE[[#This Row],[FECHA. DE NACIMIENTO]])/365</f>
        <v>125.95068493150686</v>
      </c>
      <c r="E2520" s="14" t="str">
        <f t="shared" ca="1" si="78"/>
        <v>TERCERA EDAD</v>
      </c>
      <c r="F2520" s="14"/>
    </row>
    <row r="2521" spans="1:6" x14ac:dyDescent="0.25">
      <c r="A2521" s="84" t="str">
        <f t="shared" si="80"/>
        <v/>
      </c>
      <c r="C2521" s="12"/>
      <c r="D2521" s="13">
        <f ca="1">(TODAY()-PACIENTE[[#This Row],[FECHA. DE NACIMIENTO]])/365</f>
        <v>125.95068493150686</v>
      </c>
      <c r="E2521" s="14" t="str">
        <f t="shared" ca="1" si="78"/>
        <v>TERCERA EDAD</v>
      </c>
      <c r="F2521" s="14"/>
    </row>
    <row r="2522" spans="1:6" x14ac:dyDescent="0.25">
      <c r="A2522" s="84" t="str">
        <f t="shared" si="80"/>
        <v/>
      </c>
      <c r="C2522" s="12"/>
      <c r="D2522" s="13">
        <f ca="1">(TODAY()-PACIENTE[[#This Row],[FECHA. DE NACIMIENTO]])/365</f>
        <v>125.95068493150686</v>
      </c>
      <c r="E2522" s="14" t="str">
        <f t="shared" ca="1" si="78"/>
        <v>TERCERA EDAD</v>
      </c>
      <c r="F2522" s="14"/>
    </row>
    <row r="2523" spans="1:6" x14ac:dyDescent="0.25">
      <c r="A2523" s="84" t="str">
        <f t="shared" si="80"/>
        <v/>
      </c>
      <c r="C2523" s="12"/>
      <c r="D2523" s="13">
        <f ca="1">(TODAY()-PACIENTE[[#This Row],[FECHA. DE NACIMIENTO]])/365</f>
        <v>125.95068493150686</v>
      </c>
      <c r="E2523" s="14" t="str">
        <f t="shared" ca="1" si="78"/>
        <v>TERCERA EDAD</v>
      </c>
      <c r="F2523" s="14"/>
    </row>
    <row r="2524" spans="1:6" x14ac:dyDescent="0.25">
      <c r="A2524" s="84" t="str">
        <f t="shared" si="80"/>
        <v/>
      </c>
      <c r="C2524" s="12"/>
      <c r="D2524" s="13">
        <f ca="1">(TODAY()-PACIENTE[[#This Row],[FECHA. DE NACIMIENTO]])/365</f>
        <v>125.95068493150686</v>
      </c>
      <c r="E2524" s="14" t="str">
        <f t="shared" ca="1" si="78"/>
        <v>TERCERA EDAD</v>
      </c>
      <c r="F2524" s="14"/>
    </row>
    <row r="2525" spans="1:6" x14ac:dyDescent="0.25">
      <c r="A2525" s="84" t="str">
        <f t="shared" si="80"/>
        <v/>
      </c>
      <c r="C2525" s="12"/>
      <c r="D2525" s="13">
        <f ca="1">(TODAY()-PACIENTE[[#This Row],[FECHA. DE NACIMIENTO]])/365</f>
        <v>125.95068493150686</v>
      </c>
      <c r="E2525" s="14" t="str">
        <f t="shared" ca="1" si="78"/>
        <v>TERCERA EDAD</v>
      </c>
      <c r="F2525" s="14"/>
    </row>
    <row r="2526" spans="1:6" x14ac:dyDescent="0.25">
      <c r="A2526" s="84" t="str">
        <f t="shared" si="80"/>
        <v/>
      </c>
      <c r="C2526" s="12"/>
      <c r="D2526" s="13">
        <f ca="1">(TODAY()-PACIENTE[[#This Row],[FECHA. DE NACIMIENTO]])/365</f>
        <v>125.95068493150686</v>
      </c>
      <c r="E2526" s="14" t="str">
        <f t="shared" ca="1" si="78"/>
        <v>TERCERA EDAD</v>
      </c>
      <c r="F2526" s="14"/>
    </row>
    <row r="2527" spans="1:6" x14ac:dyDescent="0.25">
      <c r="A2527" s="84" t="str">
        <f t="shared" si="80"/>
        <v/>
      </c>
      <c r="C2527" s="12"/>
      <c r="D2527" s="13">
        <f ca="1">(TODAY()-PACIENTE[[#This Row],[FECHA. DE NACIMIENTO]])/365</f>
        <v>125.95068493150686</v>
      </c>
      <c r="E2527" s="14" t="str">
        <f t="shared" ca="1" si="78"/>
        <v>TERCERA EDAD</v>
      </c>
      <c r="F2527" s="14"/>
    </row>
    <row r="2528" spans="1:6" x14ac:dyDescent="0.25">
      <c r="A2528" s="84" t="str">
        <f t="shared" si="80"/>
        <v/>
      </c>
      <c r="C2528" s="12"/>
      <c r="D2528" s="13">
        <f ca="1">(TODAY()-PACIENTE[[#This Row],[FECHA. DE NACIMIENTO]])/365</f>
        <v>125.95068493150686</v>
      </c>
      <c r="E2528" s="14" t="str">
        <f t="shared" ca="1" si="78"/>
        <v>TERCERA EDAD</v>
      </c>
      <c r="F2528" s="14"/>
    </row>
    <row r="2529" spans="1:6" x14ac:dyDescent="0.25">
      <c r="A2529" s="84" t="str">
        <f t="shared" si="80"/>
        <v/>
      </c>
      <c r="C2529" s="12"/>
      <c r="D2529" s="13">
        <f ca="1">(TODAY()-PACIENTE[[#This Row],[FECHA. DE NACIMIENTO]])/365</f>
        <v>125.95068493150686</v>
      </c>
      <c r="E2529" s="14" t="str">
        <f t="shared" ca="1" si="78"/>
        <v>TERCERA EDAD</v>
      </c>
      <c r="F2529" s="14"/>
    </row>
    <row r="2530" spans="1:6" x14ac:dyDescent="0.25">
      <c r="A2530" s="84" t="str">
        <f t="shared" si="80"/>
        <v/>
      </c>
      <c r="C2530" s="12"/>
      <c r="D2530" s="13">
        <f ca="1">(TODAY()-PACIENTE[[#This Row],[FECHA. DE NACIMIENTO]])/365</f>
        <v>125.95068493150686</v>
      </c>
      <c r="E2530" s="14" t="str">
        <f t="shared" ca="1" si="78"/>
        <v>TERCERA EDAD</v>
      </c>
      <c r="F2530" s="14"/>
    </row>
    <row r="2531" spans="1:6" x14ac:dyDescent="0.25">
      <c r="A2531" s="84" t="str">
        <f t="shared" si="80"/>
        <v/>
      </c>
      <c r="C2531" s="12"/>
      <c r="D2531" s="13">
        <f ca="1">(TODAY()-PACIENTE[[#This Row],[FECHA. DE NACIMIENTO]])/365</f>
        <v>125.95068493150686</v>
      </c>
      <c r="E2531" s="14" t="str">
        <f t="shared" ca="1" si="78"/>
        <v>TERCERA EDAD</v>
      </c>
      <c r="F2531" s="14"/>
    </row>
    <row r="2532" spans="1:6" x14ac:dyDescent="0.25">
      <c r="A2532" s="84" t="str">
        <f t="shared" si="80"/>
        <v/>
      </c>
      <c r="C2532" s="12"/>
      <c r="D2532" s="13">
        <f ca="1">(TODAY()-PACIENTE[[#This Row],[FECHA. DE NACIMIENTO]])/365</f>
        <v>125.95068493150686</v>
      </c>
      <c r="E2532" s="14" t="str">
        <f t="shared" ca="1" si="78"/>
        <v>TERCERA EDAD</v>
      </c>
      <c r="F2532" s="14"/>
    </row>
    <row r="2533" spans="1:6" x14ac:dyDescent="0.25">
      <c r="A2533" s="84" t="str">
        <f t="shared" si="80"/>
        <v/>
      </c>
      <c r="C2533" s="12"/>
      <c r="D2533" s="13">
        <f ca="1">(TODAY()-PACIENTE[[#This Row],[FECHA. DE NACIMIENTO]])/365</f>
        <v>125.95068493150686</v>
      </c>
      <c r="E2533" s="14" t="str">
        <f t="shared" ca="1" si="78"/>
        <v>TERCERA EDAD</v>
      </c>
      <c r="F2533" s="14"/>
    </row>
    <row r="2534" spans="1:6" x14ac:dyDescent="0.25">
      <c r="A2534" s="84" t="str">
        <f t="shared" si="80"/>
        <v/>
      </c>
      <c r="C2534" s="12"/>
      <c r="D2534" s="13">
        <f ca="1">(TODAY()-PACIENTE[[#This Row],[FECHA. DE NACIMIENTO]])/365</f>
        <v>125.95068493150686</v>
      </c>
      <c r="E2534" s="14" t="str">
        <f t="shared" ca="1" si="78"/>
        <v>TERCERA EDAD</v>
      </c>
      <c r="F2534" s="14"/>
    </row>
    <row r="2535" spans="1:6" x14ac:dyDescent="0.25">
      <c r="A2535" s="84" t="str">
        <f t="shared" si="80"/>
        <v/>
      </c>
      <c r="C2535" s="12"/>
      <c r="D2535" s="13">
        <f ca="1">(TODAY()-PACIENTE[[#This Row],[FECHA. DE NACIMIENTO]])/365</f>
        <v>125.95068493150686</v>
      </c>
      <c r="E2535" s="14" t="str">
        <f t="shared" ca="1" si="78"/>
        <v>TERCERA EDAD</v>
      </c>
      <c r="F2535" s="14"/>
    </row>
    <row r="2536" spans="1:6" x14ac:dyDescent="0.25">
      <c r="A2536" s="84" t="str">
        <f t="shared" si="80"/>
        <v/>
      </c>
      <c r="C2536" s="12"/>
      <c r="D2536" s="13">
        <f ca="1">(TODAY()-PACIENTE[[#This Row],[FECHA. DE NACIMIENTO]])/365</f>
        <v>125.95068493150686</v>
      </c>
      <c r="E2536" s="14" t="str">
        <f t="shared" ca="1" si="78"/>
        <v>TERCERA EDAD</v>
      </c>
      <c r="F2536" s="14"/>
    </row>
    <row r="2537" spans="1:6" x14ac:dyDescent="0.25">
      <c r="A2537" s="84" t="str">
        <f t="shared" si="80"/>
        <v/>
      </c>
      <c r="C2537" s="12"/>
      <c r="D2537" s="13">
        <f ca="1">(TODAY()-PACIENTE[[#This Row],[FECHA. DE NACIMIENTO]])/365</f>
        <v>125.95068493150686</v>
      </c>
      <c r="E2537" s="14" t="str">
        <f t="shared" ca="1" si="78"/>
        <v>TERCERA EDAD</v>
      </c>
      <c r="F2537" s="14"/>
    </row>
    <row r="2538" spans="1:6" x14ac:dyDescent="0.25">
      <c r="A2538" s="84" t="str">
        <f t="shared" si="80"/>
        <v/>
      </c>
      <c r="C2538" s="12"/>
      <c r="D2538" s="13">
        <f ca="1">(TODAY()-PACIENTE[[#This Row],[FECHA. DE NACIMIENTO]])/365</f>
        <v>125.95068493150686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6" x14ac:dyDescent="0.25">
      <c r="A2539" s="84" t="str">
        <f t="shared" si="80"/>
        <v/>
      </c>
      <c r="C2539" s="12"/>
      <c r="D2539" s="13">
        <f ca="1">(TODAY()-PACIENTE[[#This Row],[FECHA. DE NACIMIENTO]])/365</f>
        <v>125.95068493150686</v>
      </c>
      <c r="E2539" s="14" t="str">
        <f t="shared" ca="1" si="81"/>
        <v>TERCERA EDAD</v>
      </c>
      <c r="F2539" s="14"/>
    </row>
    <row r="2540" spans="1:6" x14ac:dyDescent="0.25">
      <c r="A2540" s="84" t="str">
        <f t="shared" si="80"/>
        <v/>
      </c>
      <c r="C2540" s="12"/>
      <c r="D2540" s="13">
        <f ca="1">(TODAY()-PACIENTE[[#This Row],[FECHA. DE NACIMIENTO]])/365</f>
        <v>125.95068493150686</v>
      </c>
      <c r="E2540" s="14" t="str">
        <f t="shared" ca="1" si="81"/>
        <v>TERCERA EDAD</v>
      </c>
      <c r="F2540" s="14"/>
    </row>
    <row r="2541" spans="1:6" x14ac:dyDescent="0.25">
      <c r="A2541" s="84" t="str">
        <f t="shared" si="80"/>
        <v/>
      </c>
      <c r="C2541" s="12"/>
      <c r="D2541" s="13">
        <f ca="1">(TODAY()-PACIENTE[[#This Row],[FECHA. DE NACIMIENTO]])/365</f>
        <v>125.95068493150686</v>
      </c>
      <c r="E2541" s="14" t="str">
        <f t="shared" ca="1" si="81"/>
        <v>TERCERA EDAD</v>
      </c>
      <c r="F2541" s="14"/>
    </row>
    <row r="2542" spans="1:6" x14ac:dyDescent="0.25">
      <c r="A2542" s="84" t="str">
        <f t="shared" si="80"/>
        <v/>
      </c>
      <c r="C2542" s="12"/>
      <c r="D2542" s="13">
        <f ca="1">(TODAY()-PACIENTE[[#This Row],[FECHA. DE NACIMIENTO]])/365</f>
        <v>125.95068493150686</v>
      </c>
      <c r="E2542" s="14" t="str">
        <f t="shared" ca="1" si="81"/>
        <v>TERCERA EDAD</v>
      </c>
      <c r="F2542" s="14"/>
    </row>
    <row r="2543" spans="1:6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125.95068493150686</v>
      </c>
      <c r="E2543" s="14" t="str">
        <f t="shared" ca="1" si="81"/>
        <v>TERCERA EDAD</v>
      </c>
      <c r="F2543" s="14"/>
    </row>
    <row r="2544" spans="1:6" x14ac:dyDescent="0.25">
      <c r="A2544" s="84" t="str">
        <f t="shared" si="82"/>
        <v/>
      </c>
      <c r="C2544" s="12"/>
      <c r="D2544" s="13">
        <f ca="1">(TODAY()-PACIENTE[[#This Row],[FECHA. DE NACIMIENTO]])/365</f>
        <v>125.95068493150686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125.95068493150686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125.95068493150686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125.95068493150686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125.95068493150686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125.95068493150686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125.95068493150686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125.95068493150686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125.95068493150686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125.95068493150686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125.95068493150686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125.95068493150686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125.95068493150686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125.95068493150686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125.95068493150686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125.95068493150686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125.95068493150686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125.95068493150686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125.95068493150686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125.95068493150686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125.95068493150686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125.95068493150686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125.95068493150686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125.95068493150686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125.95068493150686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125.95068493150686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125.95068493150686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125.95068493150686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125.95068493150686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125.95068493150686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125.95068493150686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125.95068493150686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125.95068493150686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125.95068493150686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125.95068493150686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125.95068493150686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125.95068493150686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125.95068493150686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125.95068493150686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125.95068493150686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125.95068493150686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125.95068493150686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125.95068493150686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125.95068493150686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125.95068493150686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125.95068493150686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125.95068493150686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125.95068493150686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125.95068493150686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125.95068493150686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125.95068493150686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125.95068493150686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125.95068493150686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125.95068493150686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125.95068493150686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125.95068493150686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125.95068493150686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125.95068493150686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125.95068493150686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125.95068493150686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125.95068493150686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125.95068493150686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125.95068493150686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125.95068493150686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125.95068493150686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125.95068493150686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125.95068493150686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125.95068493150686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125.95068493150686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125.95068493150686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125.95068493150686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125.95068493150686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125.95068493150686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125.95068493150686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125.95068493150686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125.95068493150686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125.95068493150686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125.95068493150686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125.95068493150686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125.95068493150686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125.95068493150686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125.95068493150686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125.95068493150686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125.95068493150686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125.95068493150686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125.95068493150686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125.95068493150686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125.95068493150686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125.95068493150686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125.95068493150686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125.95068493150686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125.95068493150686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125.95068493150686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125.95068493150686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125.95068493150686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125.95068493150686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125.95068493150686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125.95068493150686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125.95068493150686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125.95068493150686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125.95068493150686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125.95068493150686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125.95068493150686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125.95068493150686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125.95068493150686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125.95068493150686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125.95068493150686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125.95068493150686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125.95068493150686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125.95068493150686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125.95068493150686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125.95068493150686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125.95068493150686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125.95068493150686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125.95068493150686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125.95068493150686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125.95068493150686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125.95068493150686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125.95068493150686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125.95068493150686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125.95068493150686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125.95068493150686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125.95068493150686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125.95068493150686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125.95068493150686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125.95068493150686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125.95068493150686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125.95068493150686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125.95068493150686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125.95068493150686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125.95068493150686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125.95068493150686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125.95068493150686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125.95068493150686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125.95068493150686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125.95068493150686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125.95068493150686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125.95068493150686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125.95068493150686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125.95068493150686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125.95068493150686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125.95068493150686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125.95068493150686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125.95068493150686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125.95068493150686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125.95068493150686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125.95068493150686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125.95068493150686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125.95068493150686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125.95068493150686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125.95068493150686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125.95068493150686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125.95068493150686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125.95068493150686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125.95068493150686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125.95068493150686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125.95068493150686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125.95068493150686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125.95068493150686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125.95068493150686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125.95068493150686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125.95068493150686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125.95068493150686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125.95068493150686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125.95068493150686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125.95068493150686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125.95068493150686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125.95068493150686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125.95068493150686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125.95068493150686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125.95068493150686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125.95068493150686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125.95068493150686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125.95068493150686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125.95068493150686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125.95068493150686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125.95068493150686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125.95068493150686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125.95068493150686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125.95068493150686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125.95068493150686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125.95068493150686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125.95068493150686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125.95068493150686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125.95068493150686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125.95068493150686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125.95068493150686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125.95068493150686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125.95068493150686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125.95068493150686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125.95068493150686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125.95068493150686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125.95068493150686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125.95068493150686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125.95068493150686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125.95068493150686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125.95068493150686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125.95068493150686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125.95068493150686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125.95068493150686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125.95068493150686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125.95068493150686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125.95068493150686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125.95068493150686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125.95068493150686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125.95068493150686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125.95068493150686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125.95068493150686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125.95068493150686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125.95068493150686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125.95068493150686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125.95068493150686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125.95068493150686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125.95068493150686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125.95068493150686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125.95068493150686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125.95068493150686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125.95068493150686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125.95068493150686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125.95068493150686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125.95068493150686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125.95068493150686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125.95068493150686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125.95068493150686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125.95068493150686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125.95068493150686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125.95068493150686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125.95068493150686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125.95068493150686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125.95068493150686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125.95068493150686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125.95068493150686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125.95068493150686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125.95068493150686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125.95068493150686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125.95068493150686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125.95068493150686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125.95068493150686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125.95068493150686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125.95068493150686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125.95068493150686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125.95068493150686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125.95068493150686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125.95068493150686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125.95068493150686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125.95068493150686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125.95068493150686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125.95068493150686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125.95068493150686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125.95068493150686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125.95068493150686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125.95068493150686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125.95068493150686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125.95068493150686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125.95068493150686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125.95068493150686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125.95068493150686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125.95068493150686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125.95068493150686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125.95068493150686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125.95068493150686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125.95068493150686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125.95068493150686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125.95068493150686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125.95068493150686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125.95068493150686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125.95068493150686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125.95068493150686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125.95068493150686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125.95068493150686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125.95068493150686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125.95068493150686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125.95068493150686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125.95068493150686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125.95068493150686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125.95068493150686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125.95068493150686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125.95068493150686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125.95068493150686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125.95068493150686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125.95068493150686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125.95068493150686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125.95068493150686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125.95068493150686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125.95068493150686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125.95068493150686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125.95068493150686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125.95068493150686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125.95068493150686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125.95068493150686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125.95068493150686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125.95068493150686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125.95068493150686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125.95068493150686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125.95068493150686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125.95068493150686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125.95068493150686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125.95068493150686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125.95068493150686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125.95068493150686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125.95068493150686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125.95068493150686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125.95068493150686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125.95068493150686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125.95068493150686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125.95068493150686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125.95068493150686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125.95068493150686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125.95068493150686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125.95068493150686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125.95068493150686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125.95068493150686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125.95068493150686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125.95068493150686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125.95068493150686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125.95068493150686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125.95068493150686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125.95068493150686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125.95068493150686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125.95068493150686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125.95068493150686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125.95068493150686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125.95068493150686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125.95068493150686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125.95068493150686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125.95068493150686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125.95068493150686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125.95068493150686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125.95068493150686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125.95068493150686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125.95068493150686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125.95068493150686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125.95068493150686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125.95068493150686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125.95068493150686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125.95068493150686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125.95068493150686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125.95068493150686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125.95068493150686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125.95068493150686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125.95068493150686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125.95068493150686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125.95068493150686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125.95068493150686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125.95068493150686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125.95068493150686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125.95068493150686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125.95068493150686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125.95068493150686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125.95068493150686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125.95068493150686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125.95068493150686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125.95068493150686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125.95068493150686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125.95068493150686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125.95068493150686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125.95068493150686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125.95068493150686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125.95068493150686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125.95068493150686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125.95068493150686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125.95068493150686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125.95068493150686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125.95068493150686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125.95068493150686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125.95068493150686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125.95068493150686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125.95068493150686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125.95068493150686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125.95068493150686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125.95068493150686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125.95068493150686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125.95068493150686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125.95068493150686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125.95068493150686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125.95068493150686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125.95068493150686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125.95068493150686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125.95068493150686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125.95068493150686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125.95068493150686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125.95068493150686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125.95068493150686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125.95068493150686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125.95068493150686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125.95068493150686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125.95068493150686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125.95068493150686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125.95068493150686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125.95068493150686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125.95068493150686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125.95068493150686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125.95068493150686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125.95068493150686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125.95068493150686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125.95068493150686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125.95068493150686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125.95068493150686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125.95068493150686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125.95068493150686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125.95068493150686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125.95068493150686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125.95068493150686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125.95068493150686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125.95068493150686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125.95068493150686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125.95068493150686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125.95068493150686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125.95068493150686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125.95068493150686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125.95068493150686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125.95068493150686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125.95068493150686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125.95068493150686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125.95068493150686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125.95068493150686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125.95068493150686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125.95068493150686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125.95068493150686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125.95068493150686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125.95068493150686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125.95068493150686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125.95068493150686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125.95068493150686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125.95068493150686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125.95068493150686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125.95068493150686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125.95068493150686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125.95068493150686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125.95068493150686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125.95068493150686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125.95068493150686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125.95068493150686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125.95068493150686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125.95068493150686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125.95068493150686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125.95068493150686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125.95068493150686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125.95068493150686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125.95068493150686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125.95068493150686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125.95068493150686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125.95068493150686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125.95068493150686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125.95068493150686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125.95068493150686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125.95068493150686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125.95068493150686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125.95068493150686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125.95068493150686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125.95068493150686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125.95068493150686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125.95068493150686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125.95068493150686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125.95068493150686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125.95068493150686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125.95068493150686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125.95068493150686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125.95068493150686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125.95068493150686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125.95068493150686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125.95068493150686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125.95068493150686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125.95068493150686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125.95068493150686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125.95068493150686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125.95068493150686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125.95068493150686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125.95068493150686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125.95068493150686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125.95068493150686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125.95068493150686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125.95068493150686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125.95068493150686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125.95068493150686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125.95068493150686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125.95068493150686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125.95068493150686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125.95068493150686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125.95068493150686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125.95068493150686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125.95068493150686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125.95068493150686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125.95068493150686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125.95068493150686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125.95068493150686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125.95068493150686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125.95068493150686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125.95068493150686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125.95068493150686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125.95068493150686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125.95068493150686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125.95068493150686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125.95068493150686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125.95068493150686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125.95068493150686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125.95068493150686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125.95068493150686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125.95068493150686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125.95068493150686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125.95068493150686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125.95068493150686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125.95068493150686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125.95068493150686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125.95068493150686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125.95068493150686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125.95068493150686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125.95068493150686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125.95068493150686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125.95068493150686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125.95068493150686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125.95068493150686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125.95068493150686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125.95068493150686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125.95068493150686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125.95068493150686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125.95068493150686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125.95068493150686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125.95068493150686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125.95068493150686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125.95068493150686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125.95068493150686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125.95068493150686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125.95068493150686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125.95068493150686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125.95068493150686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125.95068493150686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125.95068493150686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125.95068493150686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125.95068493150686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125.95068493150686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125.95068493150686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125.95068493150686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125.95068493150686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125.95068493150686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125.95068493150686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125.95068493150686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125.95068493150686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125.95068493150686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125.95068493150686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125.95068493150686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125.95068493150686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125.95068493150686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125.95068493150686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125.95068493150686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125.95068493150686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125.95068493150686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125.95068493150686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125.95068493150686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125.95068493150686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125.95068493150686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125.95068493150686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125.95068493150686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125.95068493150686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125.95068493150686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125.95068493150686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125.95068493150686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125.95068493150686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125.95068493150686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125.95068493150686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125.95068493150686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125.95068493150686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125.95068493150686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125.95068493150686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125.95068493150686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125.95068493150686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125.95068493150686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125.95068493150686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125.95068493150686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125.95068493150686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125.95068493150686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125.95068493150686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125.95068493150686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125.95068493150686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125.95068493150686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125.95068493150686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125.95068493150686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125.95068493150686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125.95068493150686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125.95068493150686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125.95068493150686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125.95068493150686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125.95068493150686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125.95068493150686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125.95068493150686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125.95068493150686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125.95068493150686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125.95068493150686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125.95068493150686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125.95068493150686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125.95068493150686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125.95068493150686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125.95068493150686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125.95068493150686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125.95068493150686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125.95068493150686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125.95068493150686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125.95068493150686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125.95068493150686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125.95068493150686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125.95068493150686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125.95068493150686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125.95068493150686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125.95068493150686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125.95068493150686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125.95068493150686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125.95068493150686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125.95068493150686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125.95068493150686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125.95068493150686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125.95068493150686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125.95068493150686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125.95068493150686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125.95068493150686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125.95068493150686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125.95068493150686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125.95068493150686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125.95068493150686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125.95068493150686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125.95068493150686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125.95068493150686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125.95068493150686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125.95068493150686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125.95068493150686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125.95068493150686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125.95068493150686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125.95068493150686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125.95068493150686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125.95068493150686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125.95068493150686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125.95068493150686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125.95068493150686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125.95068493150686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125.95068493150686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125.95068493150686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125.95068493150686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125.95068493150686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125.95068493150686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125.95068493150686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125.95068493150686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125.95068493150686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125.95068493150686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125.95068493150686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125.95068493150686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125.95068493150686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125.95068493150686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125.95068493150686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125.95068493150686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125.95068493150686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125.95068493150686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125.95068493150686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125.95068493150686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125.95068493150686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125.95068493150686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125.95068493150686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125.95068493150686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125.95068493150686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125.95068493150686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125.95068493150686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125.95068493150686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125.95068493150686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125.95068493150686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125.95068493150686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125.95068493150686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125.95068493150686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125.95068493150686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125.95068493150686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125.95068493150686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125.95068493150686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125.95068493150686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125.95068493150686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125.95068493150686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125.95068493150686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125.95068493150686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125.95068493150686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125.95068493150686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125.95068493150686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125.95068493150686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125.95068493150686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125.95068493150686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125.95068493150686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125.95068493150686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125.95068493150686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125.95068493150686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125.95068493150686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125.95068493150686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125.95068493150686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125.95068493150686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125.95068493150686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125.95068493150686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125.95068493150686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125.95068493150686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125.95068493150686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125.95068493150686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125.95068493150686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125.95068493150686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125.95068493150686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125.95068493150686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125.95068493150686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125.95068493150686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125.95068493150686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125.95068493150686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125.95068493150686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125.95068493150686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125.95068493150686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125.95068493150686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125.95068493150686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125.95068493150686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125.95068493150686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125.95068493150686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125.95068493150686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125.95068493150686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125.95068493150686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125.95068493150686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125.95068493150686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125.95068493150686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125.95068493150686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125.95068493150686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125.95068493150686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125.95068493150686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125.95068493150686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125.95068493150686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125.95068493150686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125.95068493150686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125.95068493150686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125.95068493150686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125.95068493150686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125.95068493150686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125.95068493150686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125.95068493150686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125.95068493150686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125.95068493150686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125.95068493150686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125.95068493150686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125.95068493150686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125.95068493150686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125.95068493150686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125.95068493150686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125.95068493150686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125.95068493150686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125.95068493150686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125.95068493150686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125.95068493150686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125.95068493150686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125.95068493150686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125.95068493150686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125.95068493150686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125.95068493150686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125.95068493150686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125.95068493150686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125.95068493150686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125.95068493150686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125.95068493150686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125.95068493150686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125.95068493150686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125.95068493150686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125.95068493150686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125.95068493150686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125.95068493150686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125.95068493150686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125.95068493150686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125.95068493150686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125.95068493150686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125.95068493150686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125.95068493150686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125.95068493150686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125.95068493150686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125.95068493150686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125.95068493150686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125.95068493150686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125.95068493150686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125.95068493150686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125.95068493150686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125.95068493150686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125.95068493150686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125.95068493150686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125.95068493150686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125.95068493150686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125.95068493150686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125.95068493150686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125.95068493150686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125.95068493150686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125.95068493150686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125.95068493150686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125.95068493150686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125.95068493150686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125.95068493150686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125.95068493150686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125.95068493150686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125.95068493150686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125.95068493150686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125.95068493150686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125.95068493150686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125.95068493150686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125.95068493150686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125.95068493150686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125.95068493150686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125.95068493150686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125.95068493150686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125.95068493150686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125.95068493150686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125.95068493150686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125.95068493150686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125.95068493150686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125.95068493150686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125.95068493150686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125.95068493150686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125.95068493150686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125.95068493150686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125.95068493150686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125.95068493150686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125.95068493150686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125.95068493150686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125.95068493150686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125.95068493150686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125.95068493150686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125.95068493150686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125.95068493150686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125.95068493150686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125.95068493150686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125.95068493150686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125.95068493150686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125.95068493150686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125.95068493150686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125.95068493150686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125.95068493150686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125.95068493150686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125.95068493150686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125.95068493150686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125.95068493150686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125.95068493150686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125.95068493150686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125.95068493150686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125.95068493150686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125.95068493150686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125.95068493150686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125.95068493150686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125.95068493150686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125.95068493150686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125.95068493150686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125.95068493150686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125.95068493150686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125.95068493150686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125.95068493150686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125.95068493150686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125.95068493150686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125.95068493150686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125.95068493150686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125.95068493150686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125.95068493150686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125.95068493150686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125.95068493150686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125.95068493150686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125.95068493150686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125.95068493150686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125.95068493150686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125.95068493150686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125.95068493150686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125.95068493150686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125.95068493150686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125.95068493150686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125.95068493150686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125.95068493150686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125.95068493150686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125.95068493150686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125.95068493150686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125.95068493150686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125.95068493150686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125.95068493150686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125.95068493150686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125.95068493150686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125.95068493150686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125.95068493150686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125.95068493150686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125.95068493150686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125.95068493150686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125.95068493150686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125.95068493150686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125.95068493150686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125.95068493150686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125.95068493150686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125.95068493150686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125.95068493150686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125.95068493150686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125.95068493150686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125.95068493150686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125.95068493150686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125.95068493150686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125.95068493150686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125.95068493150686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125.95068493150686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125.95068493150686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125.95068493150686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125.95068493150686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125.95068493150686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125.95068493150686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125.95068493150686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125.95068493150686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125.95068493150686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125.95068493150686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125.95068493150686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125.95068493150686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125.95068493150686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125.95068493150686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125.95068493150686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125.95068493150686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125.95068493150686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125.95068493150686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125.95068493150686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125.95068493150686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125.95068493150686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125.95068493150686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125.95068493150686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125.95068493150686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125.95068493150686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125.95068493150686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125.95068493150686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125.95068493150686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125.95068493150686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125.95068493150686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125.95068493150686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125.95068493150686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125.95068493150686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125.95068493150686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125.95068493150686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125.95068493150686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125.95068493150686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125.95068493150686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125.95068493150686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125.95068493150686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125.95068493150686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125.95068493150686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125.95068493150686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125.95068493150686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125.95068493150686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125.95068493150686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125.95068493150686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125.95068493150686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125.95068493150686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125.95068493150686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125.95068493150686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125.95068493150686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125.95068493150686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125.95068493150686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125.95068493150686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125.95068493150686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125.95068493150686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125.95068493150686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125.95068493150686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125.95068493150686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125.95068493150686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125.95068493150686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125.95068493150686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125.95068493150686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125.95068493150686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125.95068493150686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125.95068493150686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125.95068493150686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125.95068493150686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125.95068493150686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125.95068493150686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125.95068493150686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125.95068493150686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125.95068493150686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125.95068493150686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125.95068493150686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125.95068493150686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125.95068493150686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125.95068493150686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125.95068493150686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125.95068493150686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125.95068493150686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125.95068493150686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125.95068493150686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125.95068493150686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125.95068493150686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125.95068493150686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125.95068493150686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125.95068493150686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125.95068493150686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125.95068493150686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125.95068493150686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125.95068493150686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125.95068493150686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125.95068493150686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125.95068493150686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125.95068493150686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125.95068493150686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125.95068493150686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125.95068493150686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125.95068493150686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125.95068493150686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125.95068493150686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125.95068493150686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125.95068493150686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125.95068493150686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125.95068493150686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125.95068493150686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125.95068493150686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125.95068493150686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125.95068493150686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125.95068493150686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125.95068493150686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125.95068493150686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125.95068493150686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125.95068493150686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125.95068493150686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125.95068493150686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125.95068493150686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125.95068493150686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125.95068493150686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125.95068493150686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125.95068493150686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125.95068493150686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125.95068493150686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125.95068493150686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125.95068493150686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125.95068493150686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125.95068493150686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125.95068493150686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125.95068493150686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125.95068493150686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125.95068493150686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125.95068493150686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125.95068493150686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125.95068493150686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125.95068493150686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125.95068493150686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125.95068493150686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125.95068493150686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125.95068493150686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125.95068493150686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125.95068493150686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125.95068493150686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125.95068493150686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125.95068493150686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125.95068493150686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125.95068493150686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125.95068493150686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125.95068493150686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125.95068493150686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125.95068493150686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125.95068493150686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125.95068493150686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125.95068493150686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125.95068493150686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125.95068493150686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125.95068493150686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125.95068493150686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125.95068493150686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125.95068493150686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125.95068493150686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125.95068493150686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125.95068493150686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125.95068493150686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125.95068493150686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125.95068493150686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125.95068493150686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125.95068493150686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125.95068493150686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125.95068493150686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125.95068493150686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125.95068493150686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125.95068493150686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125.95068493150686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125.95068493150686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125.95068493150686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125.95068493150686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125.95068493150686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125.95068493150686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125.95068493150686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125.95068493150686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125.95068493150686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125.95068493150686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125.95068493150686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125.95068493150686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125.95068493150686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125.95068493150686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125.95068493150686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125.95068493150686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125.95068493150686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125.95068493150686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125.95068493150686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125.95068493150686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125.95068493150686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125.95068493150686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125.95068493150686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125.95068493150686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125.95068493150686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125.95068493150686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125.95068493150686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125.95068493150686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125.95068493150686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125.95068493150686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125.95068493150686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125.95068493150686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125.95068493150686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125.95068493150686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125.95068493150686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125.95068493150686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125.95068493150686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125.95068493150686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125.95068493150686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125.95068493150686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125.95068493150686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125.95068493150686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125.95068493150686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125.95068493150686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125.95068493150686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125.95068493150686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125.95068493150686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125.95068493150686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125.95068493150686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125.95068493150686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125.95068493150686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125.95068493150686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125.95068493150686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125.95068493150686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125.95068493150686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125.95068493150686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125.95068493150686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125.95068493150686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125.95068493150686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125.95068493150686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125.95068493150686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125.95068493150686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125.95068493150686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125.95068493150686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125.95068493150686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125.95068493150686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125.95068493150686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125.95068493150686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125.95068493150686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125.95068493150686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125.95068493150686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125.95068493150686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125.95068493150686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125.95068493150686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125.95068493150686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125.95068493150686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125.95068493150686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125.95068493150686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125.95068493150686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125.95068493150686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125.95068493150686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125.95068493150686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125.95068493150686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125.95068493150686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125.95068493150686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125.95068493150686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125.95068493150686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125.95068493150686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125.95068493150686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125.95068493150686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125.95068493150686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125.95068493150686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125.95068493150686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125.95068493150686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125.95068493150686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125.95068493150686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125.95068493150686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125.95068493150686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125.95068493150686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125.95068493150686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125.95068493150686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125.95068493150686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125.95068493150686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125.95068493150686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125.95068493150686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125.95068493150686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125.95068493150686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125.95068493150686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125.95068493150686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125.95068493150686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125.95068493150686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125.95068493150686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125.95068493150686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125.95068493150686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125.95068493150686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125.95068493150686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125.95068493150686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125.95068493150686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125.95068493150686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125.95068493150686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125.95068493150686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125.95068493150686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125.95068493150686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125.95068493150686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125.95068493150686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125.95068493150686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125.95068493150686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125.95068493150686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125.95068493150686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125.95068493150686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125.95068493150686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125.95068493150686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125.95068493150686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125.95068493150686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125.95068493150686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125.95068493150686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125.95068493150686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125.95068493150686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125.95068493150686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125.95068493150686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125.95068493150686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125.95068493150686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125.95068493150686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125.95068493150686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125.95068493150686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125.95068493150686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125.95068493150686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125.95068493150686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125.95068493150686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125.95068493150686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125.95068493150686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125.95068493150686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125.95068493150686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125.95068493150686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125.95068493150686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125.95068493150686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125.95068493150686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125.95068493150686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125.95068493150686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125.95068493150686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125.95068493150686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125.95068493150686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125.95068493150686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125.95068493150686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125.95068493150686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125.95068493150686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125.95068493150686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125.95068493150686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125.95068493150686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125.95068493150686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125.95068493150686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125.95068493150686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125.95068493150686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125.95068493150686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125.95068493150686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125.95068493150686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125.95068493150686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125.95068493150686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125.95068493150686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125.95068493150686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125.95068493150686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125.95068493150686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125.95068493150686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125.95068493150686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125.95068493150686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125.95068493150686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125.95068493150686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125.95068493150686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125.95068493150686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125.95068493150686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125.95068493150686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125.95068493150686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125.95068493150686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125.95068493150686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125.95068493150686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125.95068493150686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125.95068493150686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125.95068493150686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125.95068493150686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125.95068493150686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125.95068493150686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125.95068493150686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125.95068493150686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125.95068493150686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125.95068493150686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125.95068493150686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125.95068493150686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125.95068493150686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125.95068493150686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125.95068493150686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125.95068493150686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125.95068493150686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125.95068493150686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125.95068493150686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125.95068493150686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125.95068493150686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125.95068493150686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125.95068493150686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125.95068493150686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125.95068493150686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125.95068493150686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125.95068493150686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125.95068493150686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125.95068493150686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125.95068493150686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125.95068493150686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125.95068493150686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125.95068493150686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125.95068493150686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125.95068493150686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125.95068493150686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125.95068493150686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125.95068493150686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125.95068493150686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125.95068493150686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125.95068493150686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125.95068493150686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125.95068493150686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125.95068493150686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125.95068493150686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125.95068493150686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125.95068493150686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125.95068493150686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125.95068493150686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125.95068493150686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125.95068493150686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125.95068493150686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125.95068493150686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125.95068493150686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125.95068493150686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125.95068493150686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125.95068493150686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125.95068493150686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125.95068493150686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125.95068493150686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125.95068493150686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125.95068493150686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125.95068493150686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125.95068493150686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125.95068493150686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125.95068493150686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125.95068493150686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125.95068493150686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125.95068493150686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125.95068493150686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125.95068493150686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125.95068493150686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125.95068493150686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125.95068493150686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125.95068493150686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125.95068493150686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125.95068493150686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125.95068493150686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125.95068493150686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125.95068493150686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125.95068493150686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125.95068493150686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125.95068493150686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125.95068493150686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125.95068493150686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125.95068493150686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125.95068493150686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125.95068493150686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125.95068493150686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125.95068493150686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125.95068493150686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125.95068493150686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125.95068493150686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125.95068493150686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125.95068493150686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125.95068493150686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125.95068493150686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125.95068493150686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125.95068493150686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125.95068493150686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125.95068493150686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125.95068493150686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125.95068493150686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125.95068493150686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125.95068493150686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125.95068493150686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125.95068493150686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125.95068493150686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125.95068493150686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125.95068493150686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125.95068493150686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125.95068493150686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125.95068493150686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125.95068493150686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125.95068493150686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125.95068493150686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125.95068493150686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125.95068493150686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125.95068493150686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125.95068493150686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125.95068493150686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125.95068493150686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125.95068493150686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125.95068493150686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125.95068493150686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125.95068493150686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125.95068493150686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125.95068493150686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125.95068493150686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125.95068493150686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125.95068493150686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125.95068493150686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125.95068493150686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125.95068493150686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125.95068493150686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125.95068493150686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125.95068493150686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125.95068493150686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125.95068493150686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125.95068493150686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125.95068493150686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125.95068493150686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125.95068493150686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125.95068493150686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125.95068493150686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125.95068493150686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125.95068493150686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125.95068493150686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125.95068493150686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125.95068493150686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125.95068493150686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125.95068493150686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125.95068493150686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125.95068493150686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125.95068493150686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125.95068493150686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125.95068493150686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125.95068493150686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125.95068493150686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125.95068493150686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125.95068493150686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125.95068493150686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125.95068493150686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125.95068493150686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125.95068493150686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125.95068493150686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125.95068493150686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125.95068493150686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125.95068493150686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125.95068493150686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125.95068493150686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125.95068493150686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125.95068493150686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125.95068493150686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125.95068493150686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125.95068493150686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125.95068493150686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125.95068493150686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125.95068493150686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125.95068493150686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125.95068493150686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125.95068493150686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125.95068493150686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125.95068493150686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125.95068493150686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125.95068493150686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125.95068493150686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125.95068493150686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125.95068493150686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125.95068493150686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125.95068493150686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125.95068493150686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125.95068493150686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125.95068493150686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125.95068493150686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125.95068493150686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125.95068493150686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125.95068493150686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125.95068493150686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125.95068493150686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125.95068493150686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125.95068493150686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125.95068493150686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125.95068493150686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125.95068493150686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125.95068493150686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125.95068493150686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125.95068493150686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125.95068493150686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125.95068493150686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125.95068493150686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125.95068493150686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125.95068493150686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125.95068493150686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125.95068493150686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125.95068493150686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125.95068493150686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125.95068493150686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125.95068493150686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125.95068493150686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125.95068493150686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125.95068493150686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125.95068493150686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125.95068493150686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125.95068493150686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125.95068493150686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125.95068493150686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125.95068493150686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125.95068493150686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125.95068493150686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125.95068493150686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125.95068493150686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125.95068493150686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125.95068493150686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125.95068493150686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125.95068493150686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125.95068493150686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125.95068493150686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125.95068493150686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125.95068493150686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125.95068493150686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125.95068493150686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125.95068493150686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125.95068493150686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125.95068493150686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125.95068493150686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125.95068493150686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125.95068493150686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125.95068493150686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125.95068493150686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125.95068493150686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125.95068493150686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125.95068493150686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125.95068493150686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125.95068493150686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125.95068493150686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125.95068493150686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125.95068493150686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125.95068493150686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125.95068493150686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125.95068493150686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125.95068493150686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125.95068493150686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125.95068493150686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125.95068493150686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125.95068493150686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125.95068493150686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125.95068493150686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125.95068493150686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125.95068493150686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125.95068493150686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125.95068493150686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125.95068493150686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125.95068493150686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125.95068493150686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125.95068493150686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125.95068493150686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125.95068493150686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125.95068493150686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125.95068493150686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125.95068493150686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125.95068493150686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125.95068493150686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125.95068493150686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125.95068493150686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125.95068493150686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125.95068493150686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125.95068493150686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125.95068493150686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125.95068493150686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125.95068493150686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125.95068493150686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125.95068493150686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125.95068493150686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125.95068493150686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125.95068493150686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125.95068493150686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125.95068493150686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125.95068493150686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125.95068493150686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125.95068493150686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125.95068493150686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125.95068493150686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125.95068493150686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125.95068493150686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125.95068493150686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125.95068493150686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125.95068493150686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125.95068493150686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125.95068493150686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125.95068493150686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125.95068493150686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125.95068493150686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125.95068493150686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125.95068493150686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125.95068493150686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125.95068493150686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125.95068493150686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125.95068493150686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125.95068493150686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125.95068493150686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125.95068493150686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125.95068493150686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125.95068493150686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125.95068493150686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125.95068493150686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125.95068493150686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125.95068493150686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125.95068493150686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125.95068493150686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125.95068493150686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125.95068493150686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125.95068493150686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125.95068493150686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125.95068493150686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125.95068493150686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125.95068493150686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125.95068493150686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125.95068493150686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125.95068493150686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125.95068493150686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125.95068493150686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125.95068493150686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125.95068493150686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125.95068493150686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125.95068493150686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125.95068493150686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125.95068493150686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125.95068493150686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125.95068493150686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125.95068493150686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125.95068493150686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125.95068493150686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125.95068493150686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125.95068493150686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125.95068493150686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125.95068493150686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125.95068493150686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125.95068493150686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125.95068493150686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125.95068493150686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125.95068493150686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125.95068493150686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125.95068493150686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125.95068493150686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125.95068493150686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125.95068493150686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125.95068493150686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125.95068493150686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125.95068493150686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125.95068493150686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125.95068493150686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125.95068493150686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125.95068493150686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125.95068493150686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125.95068493150686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125.95068493150686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125.95068493150686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125.95068493150686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125.95068493150686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125.95068493150686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125.95068493150686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125.95068493150686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125.95068493150686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125.95068493150686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125.95068493150686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125.95068493150686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125.95068493150686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125.95068493150686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125.95068493150686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125.95068493150686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125.95068493150686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125.95068493150686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125.95068493150686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125.95068493150686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125.95068493150686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125.95068493150686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125.95068493150686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125.95068493150686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125.95068493150686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125.95068493150686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125.95068493150686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125.95068493150686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125.95068493150686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125.95068493150686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125.95068493150686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125.95068493150686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125.95068493150686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125.95068493150686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125.95068493150686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125.95068493150686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125.95068493150686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125.95068493150686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125.95068493150686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125.95068493150686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125.95068493150686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125.95068493150686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125.95068493150686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125.95068493150686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125.95068493150686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125.95068493150686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125.95068493150686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125.95068493150686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125.95068493150686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125.95068493150686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125.95068493150686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125.95068493150686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125.95068493150686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125.95068493150686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125.95068493150686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125.95068493150686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125.95068493150686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125.95068493150686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125.95068493150686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125.95068493150686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125.95068493150686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125.95068493150686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125.95068493150686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125.95068493150686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125.95068493150686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125.95068493150686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125.95068493150686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125.95068493150686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125.95068493150686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125.95068493150686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125.95068493150686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125.95068493150686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125.95068493150686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125.95068493150686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125.95068493150686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125.95068493150686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125.95068493150686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125.95068493150686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125.95068493150686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125.95068493150686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125.95068493150686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125.95068493150686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125.95068493150686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125.95068493150686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125.95068493150686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125.95068493150686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125.95068493150686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125.95068493150686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125.95068493150686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125.95068493150686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125.95068493150686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125.95068493150686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125.95068493150686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125.95068493150686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125.95068493150686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125.95068493150686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125.95068493150686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125.95068493150686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125.95068493150686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125.95068493150686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125.95068493150686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125.95068493150686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125.95068493150686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125.95068493150686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125.95068493150686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125.95068493150686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125.95068493150686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125.95068493150686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125.95068493150686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125.95068493150686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125.95068493150686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125.95068493150686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125.95068493150686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125.95068493150686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125.95068493150686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125.95068493150686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125.95068493150686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125.95068493150686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125.95068493150686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125.95068493150686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125.95068493150686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125.95068493150686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125.95068493150686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125.95068493150686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125.95068493150686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125.95068493150686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125.95068493150686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125.95068493150686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125.95068493150686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125.95068493150686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125.95068493150686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125.95068493150686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125.95068493150686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125.95068493150686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125.95068493150686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125.95068493150686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125.95068493150686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125.95068493150686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125.95068493150686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125.95068493150686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125.95068493150686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125.95068493150686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125.95068493150686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125.95068493150686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125.95068493150686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125.95068493150686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125.95068493150686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125.95068493150686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125.95068493150686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125.95068493150686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125.95068493150686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125.95068493150686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125.95068493150686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125.95068493150686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125.95068493150686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125.95068493150686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125.95068493150686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125.95068493150686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125.95068493150686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125.95068493150686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125.95068493150686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125.95068493150686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125.95068493150686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125.95068493150686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125.95068493150686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125.95068493150686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125.95068493150686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125.95068493150686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125.95068493150686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125.95068493150686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125.95068493150686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125.95068493150686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125.95068493150686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125.95068493150686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125.95068493150686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125.95068493150686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125.95068493150686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125.95068493150686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125.95068493150686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125.95068493150686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125.95068493150686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125.95068493150686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125.95068493150686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125.95068493150686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125.95068493150686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125.95068493150686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125.95068493150686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125.95068493150686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125.95068493150686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125.95068493150686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125.95068493150686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125.95068493150686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125.95068493150686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125.95068493150686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125.95068493150686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125.95068493150686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125.95068493150686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125.95068493150686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125.95068493150686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125.95068493150686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125.95068493150686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125.95068493150686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125.95068493150686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125.95068493150686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125.95068493150686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125.95068493150686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125.95068493150686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125.95068493150686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125.95068493150686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125.95068493150686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125.95068493150686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125.95068493150686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125.95068493150686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125.95068493150686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125.95068493150686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125.95068493150686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125.95068493150686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125.95068493150686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125.95068493150686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125.95068493150686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125.95068493150686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125.95068493150686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125.95068493150686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125.95068493150686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125.95068493150686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125.95068493150686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125.95068493150686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125.95068493150686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125.95068493150686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125.95068493150686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125.95068493150686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125.95068493150686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125.95068493150686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125.95068493150686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125.95068493150686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125.95068493150686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125.95068493150686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125.95068493150686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125.95068493150686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125.95068493150686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125.95068493150686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125.95068493150686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125.95068493150686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125.95068493150686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125.95068493150686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125.95068493150686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125.95068493150686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125.95068493150686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125.95068493150686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125.95068493150686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125.95068493150686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125.95068493150686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125.95068493150686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125.95068493150686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125.95068493150686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125.95068493150686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125.95068493150686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125.95068493150686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125.95068493150686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125.95068493150686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125.95068493150686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125.95068493150686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125.95068493150686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125.95068493150686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125.95068493150686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125.95068493150686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125.95068493150686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125.95068493150686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125.95068493150686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125.95068493150686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125.95068493150686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125.95068493150686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125.95068493150686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125.95068493150686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125.95068493150686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125.95068493150686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125.95068493150686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125.95068493150686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125.95068493150686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125.95068493150686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125.95068493150686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125.95068493150686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125.95068493150686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125.95068493150686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125.95068493150686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125.95068493150686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125.95068493150686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125.95068493150686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125.95068493150686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125.95068493150686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125.95068493150686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125.95068493150686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125.95068493150686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125.95068493150686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125.95068493150686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125.95068493150686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125.95068493150686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125.95068493150686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125.95068493150686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125.95068493150686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125.95068493150686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125.95068493150686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125.95068493150686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125.95068493150686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125.95068493150686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125.95068493150686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125.95068493150686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125.95068493150686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125.95068493150686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125.95068493150686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125.95068493150686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125.95068493150686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125.95068493150686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125.95068493150686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125.95068493150686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125.95068493150686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125.95068493150686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125.95068493150686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125.95068493150686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125.95068493150686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125.95068493150686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125.95068493150686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125.95068493150686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125.95068493150686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125.95068493150686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125.95068493150686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125.95068493150686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125.95068493150686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125.95068493150686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125.95068493150686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125.95068493150686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125.95068493150686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125.95068493150686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125.95068493150686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125.95068493150686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125.95068493150686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125.95068493150686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125.95068493150686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125.95068493150686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125.95068493150686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125.95068493150686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125.95068493150686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125.95068493150686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125.95068493150686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125.95068493150686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125.95068493150686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125.95068493150686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125.95068493150686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125.95068493150686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125.95068493150686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125.95068493150686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125.95068493150686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125.95068493150686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125.95068493150686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125.95068493150686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125.95068493150686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125.95068493150686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125.95068493150686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125.95068493150686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125.95068493150686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125.95068493150686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125.95068493150686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125.95068493150686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125.95068493150686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125.95068493150686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125.95068493150686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125.95068493150686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125.95068493150686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125.95068493150686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125.95068493150686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125.95068493150686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125.95068493150686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125.95068493150686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125.95068493150686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125.95068493150686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125.95068493150686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125.95068493150686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125.95068493150686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125.95068493150686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125.95068493150686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125.95068493150686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125.95068493150686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125.95068493150686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125.95068493150686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125.95068493150686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125.95068493150686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125.95068493150686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125.95068493150686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125.95068493150686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125.95068493150686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125.95068493150686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125.95068493150686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125.95068493150686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125.95068493150686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125.95068493150686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125.95068493150686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125.95068493150686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125.95068493150686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125.95068493150686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125.95068493150686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125.95068493150686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125.95068493150686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125.95068493150686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125.95068493150686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125.95068493150686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125.95068493150686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125.95068493150686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125.95068493150686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125.95068493150686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125.95068493150686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125.95068493150686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125.95068493150686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125.95068493150686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125.95068493150686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125.95068493150686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125.95068493150686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125.95068493150686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125.95068493150686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125.95068493150686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125.95068493150686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125.95068493150686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125.95068493150686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125.95068493150686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125.95068493150686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125.95068493150686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125.95068493150686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125.95068493150686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125.95068493150686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125.95068493150686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125.95068493150686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125.95068493150686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125.95068493150686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125.95068493150686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125.95068493150686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125.95068493150686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125.95068493150686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125.95068493150686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125.95068493150686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125.95068493150686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125.95068493150686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125.95068493150686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125.95068493150686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125.95068493150686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125.95068493150686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125.95068493150686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125.95068493150686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125.95068493150686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125.95068493150686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125.95068493150686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125.95068493150686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125.95068493150686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125.95068493150686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125.95068493150686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125.95068493150686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125.95068493150686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125.95068493150686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125.95068493150686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125.95068493150686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125.95068493150686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125.95068493150686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125.95068493150686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125.95068493150686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125.95068493150686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125.95068493150686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125.95068493150686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125.95068493150686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125.95068493150686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125.95068493150686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125.95068493150686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125.95068493150686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125.95068493150686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125.95068493150686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125.95068493150686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125.95068493150686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125.95068493150686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125.95068493150686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125.95068493150686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125.95068493150686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125.95068493150686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125.95068493150686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125.95068493150686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125.95068493150686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125.95068493150686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125.95068493150686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125.95068493150686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125.95068493150686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125.95068493150686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125.95068493150686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125.95068493150686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125.95068493150686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125.95068493150686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125.95068493150686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125.95068493150686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125.95068493150686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125.95068493150686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125.95068493150686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125.95068493150686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125.95068493150686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125.95068493150686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125.95068493150686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125.95068493150686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125.95068493150686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125.95068493150686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125.95068493150686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125.95068493150686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125.95068493150686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125.95068493150686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125.95068493150686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125.95068493150686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125.95068493150686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125.95068493150686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125.95068493150686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125.95068493150686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125.95068493150686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125.95068493150686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125.95068493150686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125.95068493150686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125.95068493150686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125.95068493150686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125.95068493150686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125.95068493150686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125.95068493150686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125.95068493150686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125.95068493150686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125.95068493150686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125.95068493150686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125.95068493150686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125.95068493150686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125.95068493150686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125.95068493150686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125.95068493150686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125.95068493150686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125.95068493150686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125.95068493150686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125.95068493150686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125.95068493150686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125.95068493150686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125.95068493150686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125.95068493150686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125.95068493150686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125.95068493150686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125.95068493150686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125.95068493150686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125.95068493150686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125.95068493150686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125.95068493150686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125.95068493150686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125.95068493150686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125.95068493150686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125.95068493150686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125.95068493150686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125.95068493150686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125.95068493150686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125.95068493150686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125.95068493150686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125.95068493150686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125.95068493150686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125.95068493150686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125.95068493150686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125.95068493150686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125.95068493150686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125.95068493150686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125.95068493150686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125.95068493150686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125.95068493150686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125.95068493150686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125.95068493150686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125.95068493150686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125.95068493150686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125.95068493150686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125.95068493150686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125.95068493150686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125.95068493150686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125.95068493150686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125.95068493150686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125.95068493150686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125.95068493150686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125.95068493150686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125.95068493150686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125.95068493150686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125.95068493150686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125.95068493150686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125.95068493150686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125.95068493150686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125.95068493150686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125.95068493150686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125.95068493150686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125.95068493150686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125.95068493150686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125.95068493150686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125.95068493150686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125.95068493150686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125.95068493150686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125.95068493150686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125.95068493150686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125.95068493150686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125.95068493150686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125.95068493150686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125.95068493150686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125.95068493150686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125.95068493150686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125.95068493150686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125.95068493150686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125.95068493150686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125.95068493150686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125.95068493150686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125.95068493150686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125.95068493150686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125.95068493150686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125.95068493150686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125.95068493150686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125.95068493150686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125.95068493150686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125.95068493150686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125.95068493150686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125.95068493150686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125.95068493150686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125.95068493150686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125.95068493150686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125.95068493150686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125.95068493150686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125.95068493150686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125.95068493150686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125.95068493150686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125.95068493150686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125.95068493150686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125.95068493150686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125.95068493150686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125.95068493150686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125.95068493150686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125.95068493150686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125.95068493150686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125.95068493150686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125.95068493150686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125.95068493150686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125.95068493150686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125.95068493150686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125.95068493150686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125.95068493150686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125.95068493150686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125.95068493150686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125.95068493150686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125.95068493150686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125.95068493150686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125.95068493150686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125.95068493150686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125.95068493150686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125.95068493150686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125.95068493150686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125.95068493150686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125.95068493150686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125.95068493150686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125.95068493150686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125.95068493150686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125.95068493150686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125.95068493150686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125.95068493150686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125.95068493150686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125.95068493150686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125.95068493150686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125.95068493150686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125.95068493150686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125.95068493150686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125.95068493150686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125.95068493150686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125.95068493150686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125.95068493150686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125.95068493150686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125.95068493150686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125.95068493150686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125.95068493150686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125.95068493150686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125.95068493150686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125.95068493150686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125.95068493150686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125.95068493150686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125.95068493150686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125.95068493150686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125.95068493150686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125.95068493150686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125.95068493150686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125.95068493150686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125.95068493150686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125.95068493150686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125.95068493150686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125.95068493150686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125.95068493150686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125.95068493150686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125.95068493150686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125.95068493150686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125.95068493150686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125.95068493150686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125.95068493150686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125.95068493150686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125.95068493150686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125.95068493150686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125.95068493150686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125.95068493150686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125.95068493150686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125.95068493150686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125.95068493150686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125.95068493150686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125.95068493150686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125.95068493150686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125.95068493150686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125.95068493150686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125.95068493150686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125.95068493150686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125.95068493150686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125.95068493150686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125.95068493150686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125.95068493150686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125.95068493150686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125.95068493150686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125.95068493150686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125.95068493150686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125.95068493150686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125.95068493150686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125.95068493150686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125.95068493150686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125.95068493150686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125.95068493150686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125.95068493150686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125.95068493150686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125.95068493150686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125.95068493150686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125.95068493150686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125.95068493150686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125.95068493150686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125.95068493150686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125.95068493150686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125.95068493150686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125.95068493150686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125.95068493150686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125.95068493150686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125.95068493150686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125.95068493150686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125.95068493150686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125.95068493150686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125.95068493150686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125.95068493150686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125.95068493150686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125.95068493150686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125.95068493150686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125.95068493150686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125.95068493150686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125.95068493150686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125.95068493150686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125.95068493150686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125.95068493150686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125.95068493150686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125.95068493150686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125.95068493150686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125.95068493150686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125.95068493150686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125.95068493150686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125.95068493150686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125.95068493150686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125.95068493150686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125.95068493150686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125.95068493150686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125.95068493150686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125.95068493150686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125.95068493150686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125.95068493150686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125.95068493150686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125.95068493150686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125.95068493150686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125.95068493150686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125.95068493150686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125.95068493150686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125.95068493150686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125.95068493150686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125.95068493150686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125.95068493150686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125.95068493150686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125.95068493150686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125.95068493150686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125.95068493150686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125.95068493150686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125.95068493150686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125.95068493150686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125.95068493150686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125.95068493150686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125.95068493150686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125.95068493150686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125.95068493150686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125.95068493150686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125.95068493150686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125.95068493150686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125.95068493150686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125.95068493150686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125.95068493150686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125.95068493150686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125.95068493150686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125.95068493150686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125.95068493150686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125.95068493150686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125.95068493150686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125.95068493150686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125.95068493150686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125.95068493150686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125.95068493150686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125.95068493150686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125.95068493150686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125.95068493150686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125.95068493150686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125.95068493150686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125.95068493150686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125.95068493150686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125.95068493150686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125.95068493150686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125.95068493150686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125.95068493150686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125.95068493150686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125.95068493150686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125.95068493150686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125.95068493150686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125.95068493150686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125.95068493150686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125.95068493150686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125.95068493150686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125.95068493150686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125.95068493150686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125.95068493150686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125.95068493150686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125.95068493150686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125.95068493150686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125.95068493150686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125.95068493150686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125.95068493150686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125.95068493150686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125.95068493150686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125.95068493150686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125.95068493150686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125.95068493150686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125.95068493150686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125.95068493150686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125.95068493150686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125.95068493150686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125.95068493150686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125.95068493150686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125.95068493150686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125.95068493150686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125.95068493150686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125.95068493150686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125.95068493150686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125.95068493150686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125.95068493150686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125.95068493150686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125.95068493150686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125.95068493150686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125.95068493150686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125.95068493150686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125.95068493150686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125.95068493150686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125.95068493150686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125.95068493150686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125.95068493150686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125.95068493150686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125.95068493150686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125.95068493150686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125.95068493150686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125.95068493150686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125.95068493150686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125.95068493150686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125.95068493150686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125.95068493150686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125.95068493150686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125.95068493150686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125.95068493150686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125.95068493150686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125.95068493150686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125.95068493150686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125.95068493150686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125.95068493150686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125.95068493150686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125.95068493150686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125.95068493150686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125.95068493150686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125.95068493150686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125.95068493150686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125.95068493150686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125.95068493150686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125.95068493150686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125.95068493150686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125.95068493150686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125.95068493150686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125.95068493150686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125.95068493150686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125.95068493150686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125.95068493150686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125.95068493150686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125.95068493150686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125.95068493150686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125.95068493150686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125.95068493150686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125.95068493150686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125.95068493150686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125.95068493150686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125.95068493150686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125.95068493150686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125.95068493150686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125.95068493150686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125.95068493150686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125.95068493150686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125.95068493150686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125.95068493150686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125.95068493150686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125.95068493150686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125.95068493150686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125.95068493150686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125.95068493150686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125.95068493150686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125.95068493150686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125.95068493150686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125.95068493150686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125.95068493150686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125.95068493150686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125.95068493150686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125.95068493150686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125.95068493150686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125.95068493150686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125.95068493150686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125.95068493150686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125.95068493150686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125.95068493150686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125.95068493150686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125.95068493150686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125.95068493150686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125.95068493150686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125.95068493150686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125.95068493150686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125.95068493150686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125.95068493150686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125.95068493150686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125.95068493150686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125.95068493150686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125.95068493150686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125.95068493150686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125.95068493150686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125.95068493150686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125.95068493150686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125.95068493150686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125.95068493150686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125.95068493150686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125.95068493150686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125.95068493150686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125.95068493150686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125.95068493150686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125.95068493150686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125.95068493150686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125.95068493150686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125.95068493150686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125.95068493150686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125.95068493150686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125.95068493150686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125.95068493150686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125.95068493150686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125.95068493150686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125.95068493150686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125.95068493150686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125.95068493150686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125.95068493150686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125.95068493150686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125.95068493150686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125.95068493150686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125.95068493150686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125.95068493150686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125.95068493150686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125.95068493150686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125.95068493150686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125.95068493150686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125.95068493150686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125.95068493150686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125.95068493150686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125.95068493150686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125.95068493150686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125.95068493150686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125.95068493150686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125.95068493150686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125.95068493150686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125.95068493150686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125.95068493150686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125.95068493150686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125.95068493150686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125.95068493150686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125.95068493150686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125.95068493150686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125.95068493150686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125.95068493150686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125.95068493150686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125.95068493150686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125.95068493150686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125.95068493150686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125.95068493150686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125.95068493150686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125.95068493150686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125.95068493150686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125.95068493150686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125.95068493150686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125.95068493150686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125.95068493150686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125.95068493150686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125.95068493150686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125.95068493150686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125.95068493150686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125.95068493150686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125.95068493150686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125.95068493150686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125.95068493150686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125.95068493150686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125.95068493150686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125.95068493150686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125.95068493150686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125.95068493150686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125.95068493150686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125.95068493150686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125.95068493150686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125.95068493150686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125.95068493150686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125.95068493150686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125.95068493150686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125.95068493150686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125.95068493150686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125.95068493150686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125.95068493150686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125.95068493150686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125.95068493150686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125.95068493150686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125.95068493150686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125.95068493150686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125.95068493150686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125.95068493150686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125.95068493150686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125.95068493150686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125.95068493150686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125.95068493150686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125.95068493150686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125.95068493150686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125.95068493150686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125.95068493150686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125.95068493150686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125.95068493150686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125.95068493150686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125.95068493150686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125.95068493150686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125.95068493150686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125.95068493150686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125.95068493150686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125.95068493150686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125.95068493150686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125.95068493150686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125.95068493150686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125.95068493150686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125.95068493150686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125.95068493150686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125.95068493150686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125.95068493150686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125.95068493150686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125.95068493150686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125.95068493150686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125.95068493150686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125.95068493150686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125.95068493150686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125.95068493150686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125.95068493150686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125.95068493150686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125.95068493150686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125.95068493150686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125.95068493150686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125.95068493150686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125.95068493150686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125.95068493150686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125.95068493150686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125.95068493150686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125.95068493150686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125.95068493150686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125.95068493150686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125.95068493150686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125.95068493150686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125.95068493150686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125.95068493150686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125.95068493150686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125.95068493150686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125.95068493150686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125.95068493150686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125.95068493150686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125.95068493150686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125.95068493150686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125.95068493150686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125.95068493150686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125.95068493150686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125.95068493150686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125.95068493150686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125.95068493150686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125.95068493150686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125.95068493150686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125.95068493150686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125.95068493150686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125.95068493150686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125.95068493150686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125.95068493150686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125.95068493150686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125.95068493150686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125.95068493150686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125.95068493150686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125.95068493150686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125.95068493150686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125.95068493150686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125.95068493150686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125.95068493150686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125.95068493150686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125.95068493150686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125.95068493150686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125.95068493150686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125.95068493150686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125.95068493150686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125.95068493150686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125.95068493150686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125.95068493150686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125.95068493150686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125.95068493150686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125.95068493150686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125.95068493150686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125.95068493150686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125.95068493150686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125.95068493150686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125.95068493150686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125.95068493150686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125.95068493150686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125.95068493150686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125.95068493150686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125.95068493150686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125.95068493150686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125.95068493150686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125.95068493150686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125.95068493150686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125.95068493150686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125.95068493150686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125.95068493150686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125.95068493150686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125.95068493150686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125.95068493150686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125.95068493150686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125.95068493150686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125.95068493150686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125.95068493150686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125.95068493150686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125.95068493150686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125.95068493150686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125.95068493150686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125.95068493150686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125.95068493150686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125.95068493150686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125.95068493150686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125.95068493150686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125.95068493150686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125.95068493150686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125.95068493150686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125.95068493150686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125.95068493150686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125.95068493150686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125.95068493150686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125.95068493150686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125.95068493150686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125.95068493150686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125.95068493150686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125.95068493150686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125.95068493150686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125.95068493150686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125.95068493150686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125.95068493150686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125.95068493150686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125.95068493150686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125.95068493150686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125.95068493150686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125.95068493150686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125.95068493150686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125.95068493150686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125.95068493150686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125.95068493150686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125.95068493150686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125.95068493150686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125.95068493150686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125.95068493150686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125.95068493150686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125.95068493150686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125.95068493150686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125.95068493150686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125.95068493150686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125.95068493150686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125.95068493150686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125.95068493150686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125.95068493150686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125.95068493150686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125.95068493150686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125.95068493150686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125.95068493150686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125.95068493150686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125.95068493150686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125.95068493150686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125.95068493150686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125.95068493150686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125.95068493150686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125.95068493150686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125.95068493150686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125.95068493150686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125.95068493150686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125.95068493150686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125.95068493150686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125.95068493150686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125.95068493150686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125.95068493150686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125.95068493150686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125.95068493150686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125.95068493150686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125.95068493150686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125.95068493150686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125.95068493150686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125.95068493150686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125.95068493150686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125.95068493150686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125.95068493150686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125.95068493150686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125.95068493150686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125.95068493150686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125.95068493150686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125.95068493150686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125.95068493150686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125.95068493150686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125.95068493150686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125.95068493150686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125.95068493150686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125.95068493150686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125.95068493150686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125.95068493150686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125.95068493150686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125.95068493150686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125.95068493150686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125.95068493150686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125.95068493150686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125.95068493150686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125.95068493150686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125.95068493150686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125.95068493150686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125.95068493150686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125.95068493150686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125.95068493150686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125.95068493150686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125.95068493150686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125.95068493150686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125.95068493150686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125.95068493150686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125.95068493150686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125.95068493150686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125.95068493150686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125.95068493150686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125.95068493150686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125.95068493150686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125.95068493150686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125.95068493150686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125.95068493150686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125.95068493150686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125.95068493150686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125.95068493150686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125.95068493150686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125.95068493150686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125.95068493150686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125.95068493150686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125.95068493150686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125.95068493150686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125.95068493150686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125.95068493150686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125.95068493150686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125.95068493150686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125.95068493150686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125.95068493150686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125.95068493150686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125.95068493150686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125.95068493150686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125.95068493150686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125.95068493150686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125.95068493150686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125.95068493150686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125.95068493150686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125.95068493150686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125.95068493150686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125.95068493150686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125.95068493150686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125.95068493150686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125.95068493150686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125.95068493150686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125.95068493150686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125.95068493150686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125.95068493150686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125.95068493150686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125.95068493150686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125.95068493150686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125.95068493150686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125.95068493150686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125.95068493150686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125.95068493150686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125.95068493150686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125.95068493150686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125.95068493150686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125.95068493150686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125.95068493150686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125.95068493150686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125.95068493150686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125.95068493150686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125.95068493150686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125.95068493150686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125.95068493150686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125.95068493150686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125.95068493150686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125.95068493150686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125.95068493150686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125.95068493150686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125.95068493150686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125.95068493150686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125.95068493150686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125.95068493150686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125.95068493150686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125.95068493150686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125.95068493150686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125.95068493150686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125.95068493150686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125.95068493150686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125.95068493150686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125.95068493150686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125.95068493150686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125.95068493150686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125.95068493150686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125.95068493150686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125.95068493150686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125.95068493150686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125.95068493150686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125.95068493150686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125.95068493150686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125.95068493150686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125.95068493150686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125.95068493150686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125.95068493150686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125.95068493150686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125.95068493150686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125.95068493150686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125.95068493150686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125.95068493150686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125.95068493150686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125.95068493150686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125.95068493150686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125.95068493150686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125.95068493150686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125.95068493150686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125.95068493150686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125.95068493150686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125.95068493150686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125.95068493150686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125.95068493150686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125.95068493150686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125.95068493150686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125.95068493150686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125.95068493150686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125.95068493150686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125.95068493150686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125.95068493150686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125.95068493150686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125.95068493150686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125.95068493150686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125.95068493150686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125.95068493150686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125.95068493150686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125.95068493150686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125.95068493150686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125.95068493150686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125.95068493150686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125.95068493150686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125.95068493150686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125.95068493150686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125.95068493150686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125.95068493150686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125.95068493150686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125.95068493150686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125.95068493150686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125.95068493150686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125.95068493150686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125.95068493150686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125.95068493150686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125.95068493150686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125.95068493150686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125.95068493150686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125.95068493150686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125.95068493150686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125.95068493150686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125.95068493150686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125.95068493150686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125.95068493150686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125.95068493150686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125.95068493150686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125.95068493150686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125.95068493150686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125.95068493150686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125.95068493150686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125.95068493150686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125.95068493150686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125.95068493150686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125.95068493150686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125.95068493150686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125.95068493150686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125.95068493150686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125.95068493150686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125.95068493150686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125.95068493150686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125.95068493150686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125.95068493150686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125.95068493150686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125.95068493150686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125.95068493150686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125.95068493150686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125.95068493150686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125.95068493150686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125.95068493150686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125.95068493150686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125.95068493150686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125.95068493150686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125.95068493150686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125.95068493150686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125.95068493150686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125.95068493150686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125.95068493150686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125.95068493150686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125.95068493150686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125.95068493150686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125.95068493150686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125.95068493150686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125.95068493150686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125.95068493150686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125.95068493150686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125.95068493150686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125.95068493150686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125.95068493150686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125.95068493150686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125.95068493150686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125.95068493150686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125.95068493150686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125.95068493150686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125.95068493150686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125.95068493150686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125.95068493150686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125.95068493150686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125.95068493150686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125.95068493150686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125.95068493150686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125.95068493150686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125.95068493150686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125.95068493150686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125.95068493150686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125.95068493150686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125.95068493150686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125.95068493150686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125.95068493150686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125.95068493150686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125.95068493150686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125.95068493150686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125.95068493150686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125.95068493150686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125.95068493150686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125.95068493150686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125.95068493150686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125.95068493150686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125.95068493150686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125.95068493150686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125.95068493150686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125.95068493150686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125.95068493150686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125.95068493150686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125.95068493150686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125.95068493150686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125.95068493150686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125.95068493150686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125.95068493150686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125.95068493150686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125.95068493150686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125.95068493150686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125.95068493150686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125.95068493150686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125.95068493150686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125.95068493150686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125.95068493150686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125.95068493150686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125.95068493150686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125.95068493150686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125.95068493150686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125.95068493150686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125.95068493150686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125.95068493150686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125.95068493150686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125.95068493150686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125.95068493150686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125.95068493150686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125.95068493150686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125.95068493150686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125.95068493150686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125.95068493150686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125.95068493150686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125.95068493150686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125.95068493150686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125.95068493150686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125.95068493150686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125.95068493150686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125.95068493150686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125.95068493150686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125.95068493150686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125.95068493150686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125.95068493150686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125.95068493150686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125.95068493150686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125.95068493150686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125.95068493150686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125.95068493150686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125.95068493150686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125.95068493150686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125.95068493150686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125.95068493150686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125.95068493150686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125.95068493150686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125.95068493150686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125.95068493150686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125.95068493150686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125.95068493150686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125.95068493150686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125.95068493150686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125.95068493150686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125.95068493150686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125.95068493150686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125.95068493150686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125.95068493150686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125.95068493150686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125.95068493150686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125.95068493150686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125.95068493150686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125.95068493150686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125.95068493150686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125.95068493150686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125.95068493150686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125.95068493150686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125.95068493150686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125.95068493150686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125.95068493150686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125.95068493150686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125.95068493150686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125.95068493150686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125.95068493150686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125.95068493150686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125.95068493150686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125.95068493150686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125.95068493150686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125.95068493150686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125.95068493150686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125.95068493150686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125.95068493150686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125.95068493150686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125.95068493150686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125.95068493150686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125.95068493150686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125.95068493150686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125.95068493150686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125.95068493150686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125.95068493150686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125.95068493150686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125.95068493150686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125.95068493150686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125.95068493150686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125.95068493150686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125.95068493150686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125.95068493150686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125.95068493150686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125.95068493150686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125.95068493150686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125.95068493150686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125.95068493150686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125.95068493150686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125.95068493150686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125.95068493150686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125.95068493150686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125.95068493150686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125.95068493150686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125.95068493150686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125.95068493150686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125.95068493150686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125.95068493150686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125.95068493150686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125.95068493150686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125.95068493150686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125.95068493150686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125.95068493150686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125.95068493150686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125.95068493150686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125.95068493150686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125.95068493150686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125.95068493150686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125.95068493150686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125.95068493150686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125.95068493150686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125.95068493150686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125.95068493150686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125.95068493150686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125.95068493150686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125.95068493150686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125.95068493150686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125.95068493150686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125.95068493150686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125.95068493150686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125.95068493150686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125.95068493150686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125.95068493150686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125.95068493150686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125.95068493150686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125.95068493150686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125.95068493150686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125.95068493150686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125.95068493150686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125.95068493150686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125.95068493150686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125.95068493150686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125.95068493150686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125.95068493150686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125.95068493150686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125.95068493150686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125.95068493150686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125.95068493150686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125.95068493150686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125.95068493150686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125.95068493150686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125.95068493150686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125.95068493150686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125.95068493150686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125.95068493150686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125.95068493150686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125.95068493150686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125.95068493150686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125.95068493150686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125.95068493150686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125.95068493150686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125.95068493150686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125.95068493150686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125.95068493150686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125.95068493150686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125.95068493150686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125.95068493150686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125.95068493150686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125.95068493150686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125.95068493150686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125.95068493150686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125.95068493150686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125.95068493150686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125.95068493150686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125.95068493150686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125.95068493150686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125.95068493150686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125.95068493150686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125.95068493150686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125.95068493150686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125.95068493150686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125.95068493150686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125.95068493150686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125.95068493150686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125.95068493150686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125.95068493150686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125.95068493150686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125.95068493150686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125.95068493150686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125.95068493150686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125.95068493150686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125.95068493150686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125.95068493150686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125.95068493150686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125.95068493150686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125.95068493150686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125.95068493150686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125.95068493150686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125.95068493150686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125.95068493150686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125.95068493150686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125.95068493150686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125.95068493150686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125.95068493150686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125.95068493150686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125.95068493150686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125.95068493150686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125.95068493150686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125.95068493150686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125.95068493150686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125.95068493150686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125.95068493150686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125.95068493150686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125.95068493150686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125.95068493150686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125.95068493150686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125.95068493150686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125.95068493150686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125.95068493150686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125.95068493150686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125.95068493150686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125.95068493150686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125.95068493150686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125.95068493150686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125.95068493150686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125.95068493150686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125.95068493150686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125.95068493150686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125.95068493150686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125.95068493150686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125.95068493150686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125.95068493150686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125.95068493150686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125.95068493150686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125.95068493150686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125.95068493150686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125.95068493150686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125.95068493150686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125.95068493150686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125.95068493150686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125.95068493150686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125.95068493150686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125.95068493150686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125.95068493150686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125.95068493150686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125.95068493150686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125.95068493150686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125.95068493150686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125.95068493150686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125.95068493150686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125.95068493150686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125.95068493150686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125.95068493150686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125.95068493150686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125.95068493150686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125.95068493150686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125.95068493150686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125.95068493150686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125.95068493150686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125.95068493150686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125.95068493150686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125.95068493150686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125.95068493150686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125.95068493150686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125.95068493150686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125.95068493150686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125.95068493150686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125.95068493150686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125.95068493150686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125.95068493150686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125.95068493150686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125.95068493150686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125.95068493150686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125.95068493150686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125.95068493150686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125.95068493150686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125.95068493150686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125.95068493150686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125.95068493150686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125.95068493150686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125.95068493150686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125.95068493150686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125.95068493150686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125.95068493150686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125.95068493150686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125.95068493150686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125.95068493150686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125.95068493150686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125.95068493150686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125.95068493150686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125.95068493150686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125.95068493150686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125.95068493150686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125.95068493150686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125.95068493150686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125.95068493150686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125.95068493150686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125.95068493150686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125.95068493150686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125.95068493150686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125.95068493150686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125.95068493150686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125.95068493150686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125.95068493150686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125.95068493150686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125.95068493150686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125.95068493150686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125.95068493150686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125.95068493150686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125.95068493150686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125.95068493150686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125.95068493150686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125.95068493150686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125.95068493150686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125.95068493150686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125.95068493150686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125.95068493150686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125.95068493150686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125.95068493150686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125.95068493150686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125.95068493150686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125.95068493150686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125.95068493150686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125.95068493150686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125.95068493150686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125.95068493150686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125.95068493150686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125.95068493150686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125.95068493150686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125.95068493150686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125.95068493150686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125.95068493150686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125.95068493150686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125.95068493150686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125.95068493150686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125.95068493150686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125.95068493150686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125.95068493150686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125.95068493150686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125.95068493150686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125.95068493150686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125.95068493150686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125.95068493150686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125.95068493150686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125.95068493150686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125.95068493150686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125.95068493150686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125.95068493150686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125.95068493150686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125.95068493150686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125.95068493150686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125.95068493150686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125.95068493150686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125.95068493150686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125.95068493150686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125.95068493150686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125.95068493150686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125.95068493150686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125.95068493150686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125.95068493150686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125.95068493150686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125.95068493150686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125.95068493150686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125.95068493150686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125.95068493150686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125.95068493150686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125.95068493150686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125.95068493150686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125.95068493150686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125.95068493150686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125.95068493150686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125.95068493150686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125.95068493150686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125.95068493150686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125.95068493150686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125.95068493150686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125.95068493150686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125.95068493150686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125.95068493150686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125.95068493150686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125.95068493150686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125.95068493150686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125.95068493150686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125.95068493150686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125.95068493150686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125.95068493150686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125.95068493150686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125.95068493150686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125.95068493150686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125.95068493150686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125.95068493150686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125.95068493150686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125.95068493150686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125.95068493150686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125.95068493150686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125.95068493150686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125.95068493150686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125.95068493150686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125.95068493150686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125.95068493150686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125.95068493150686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125.95068493150686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125.95068493150686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125.95068493150686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125.95068493150686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125.95068493150686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125.95068493150686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125.95068493150686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125.95068493150686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125.95068493150686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125.95068493150686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125.95068493150686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125.95068493150686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125.95068493150686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125.95068493150686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125.95068493150686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125.95068493150686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125.95068493150686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125.95068493150686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125.95068493150686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125.95068493150686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125.95068493150686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125.95068493150686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125.95068493150686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125.95068493150686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125.95068493150686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125.95068493150686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125.95068493150686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125.95068493150686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125.95068493150686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125.95068493150686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125.95068493150686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125.95068493150686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125.95068493150686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125.95068493150686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125.95068493150686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125.95068493150686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125.95068493150686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125.95068493150686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125.95068493150686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125.95068493150686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125.95068493150686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125.95068493150686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125.95068493150686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125.95068493150686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125.95068493150686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125.95068493150686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125.95068493150686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125.95068493150686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125.95068493150686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125.95068493150686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125.95068493150686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125.95068493150686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125.95068493150686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125.95068493150686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125.95068493150686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125.95068493150686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125.95068493150686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125.95068493150686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125.95068493150686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125.95068493150686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125.95068493150686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125.95068493150686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125.95068493150686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125.95068493150686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125.95068493150686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125.95068493150686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125.95068493150686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125.95068493150686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125.95068493150686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125.95068493150686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125.95068493150686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125.95068493150686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125.95068493150686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125.95068493150686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125.95068493150686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125.95068493150686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125.95068493150686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125.95068493150686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125.95068493150686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125.95068493150686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125.95068493150686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125.95068493150686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125.95068493150686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125.95068493150686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125.95068493150686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125.95068493150686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125.95068493150686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125.95068493150686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125.95068493150686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125.95068493150686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125.95068493150686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125.95068493150686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125.95068493150686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125.95068493150686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125.95068493150686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125.95068493150686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125.95068493150686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125.95068493150686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125.95068493150686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125.95068493150686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125.95068493150686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125.95068493150686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125.95068493150686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125.95068493150686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125.95068493150686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125.95068493150686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125.95068493150686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125.95068493150686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125.95068493150686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125.95068493150686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125.95068493150686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125.95068493150686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125.95068493150686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125.95068493150686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125.95068493150686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125.95068493150686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125.95068493150686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125.95068493150686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125.95068493150686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125.95068493150686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125.95068493150686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125.95068493150686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125.95068493150686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125.95068493150686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125.95068493150686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125.95068493150686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125.95068493150686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125.95068493150686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125.95068493150686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125.95068493150686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125.95068493150686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125.95068493150686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125.95068493150686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125.95068493150686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125.95068493150686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125.95068493150686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125.95068493150686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125.95068493150686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125.95068493150686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125.95068493150686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125.95068493150686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125.95068493150686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125.95068493150686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125.95068493150686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125.95068493150686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125.95068493150686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125.95068493150686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125.95068493150686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125.95068493150686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125.95068493150686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125.95068493150686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125.95068493150686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125.95068493150686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125.95068493150686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125.95068493150686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125.95068493150686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125.95068493150686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125.95068493150686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125.95068493150686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125.95068493150686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125.95068493150686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125.95068493150686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125.95068493150686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125.95068493150686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125.95068493150686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125.95068493150686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125.95068493150686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125.95068493150686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125.95068493150686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125.95068493150686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125.95068493150686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125.95068493150686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125.95068493150686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125.95068493150686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125.95068493150686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125.95068493150686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125.95068493150686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125.95068493150686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125.95068493150686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125.95068493150686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125.95068493150686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125.95068493150686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125.95068493150686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125.95068493150686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125.95068493150686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125.95068493150686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125.95068493150686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125.95068493150686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125.95068493150686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125.95068493150686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125.95068493150686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125.95068493150686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125.95068493150686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125.95068493150686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125.95068493150686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125.95068493150686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125.95068493150686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125.95068493150686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125.95068493150686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125.95068493150686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125.95068493150686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125.95068493150686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125.95068493150686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125.95068493150686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125.95068493150686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125.95068493150686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125.95068493150686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125.95068493150686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125.95068493150686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125.95068493150686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125.95068493150686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125.95068493150686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125.95068493150686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125.95068493150686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125.95068493150686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125.95068493150686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125.95068493150686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125.95068493150686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125.95068493150686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125.95068493150686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125.95068493150686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125.95068493150686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125.95068493150686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125.95068493150686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125.95068493150686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125.95068493150686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125.95068493150686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125.95068493150686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125.95068493150686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125.95068493150686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125.95068493150686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125.95068493150686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125.95068493150686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125.95068493150686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125.95068493150686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125.95068493150686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125.95068493150686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125.95068493150686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125.95068493150686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125.95068493150686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125.95068493150686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125.95068493150686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125.95068493150686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125.95068493150686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125.95068493150686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125.95068493150686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125.95068493150686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125.95068493150686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125.95068493150686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125.95068493150686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125.95068493150686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125.95068493150686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125.95068493150686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125.95068493150686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125.95068493150686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125.95068493150686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125.95068493150686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125.95068493150686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125.95068493150686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125.95068493150686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125.95068493150686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125.95068493150686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125.95068493150686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125.95068493150686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125.95068493150686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125.95068493150686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125.95068493150686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125.95068493150686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125.95068493150686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125.95068493150686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125.95068493150686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125.95068493150686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125.95068493150686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125.95068493150686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125.95068493150686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125.95068493150686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125.95068493150686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125.95068493150686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125.95068493150686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125.95068493150686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125.95068493150686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125.95068493150686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125.95068493150686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125.95068493150686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125.95068493150686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125.95068493150686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125.95068493150686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125.95068493150686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125.95068493150686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125.95068493150686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125.95068493150686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125.95068493150686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125.95068493150686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125.95068493150686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125.95068493150686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125.95068493150686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125.95068493150686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125.95068493150686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125.95068493150686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125.95068493150686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125.95068493150686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125.95068493150686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125.95068493150686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125.95068493150686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125.95068493150686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125.95068493150686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125.95068493150686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125.95068493150686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125.95068493150686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125.95068493150686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125.95068493150686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125.95068493150686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125.95068493150686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125.95068493150686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125.95068493150686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125.95068493150686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125.95068493150686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125.95068493150686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125.95068493150686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125.95068493150686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125.95068493150686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125.95068493150686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125.95068493150686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125.95068493150686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125.95068493150686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125.95068493150686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125.95068493150686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125.95068493150686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125.95068493150686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125.95068493150686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125.95068493150686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125.95068493150686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125.95068493150686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125.95068493150686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125.95068493150686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125.95068493150686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125.95068493150686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125.95068493150686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125.95068493150686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125.95068493150686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125.95068493150686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125.95068493150686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125.95068493150686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125.95068493150686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125.95068493150686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125.95068493150686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125.95068493150686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125.95068493150686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125.95068493150686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125.95068493150686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125.95068493150686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125.95068493150686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125.95068493150686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125.95068493150686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125.95068493150686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125.95068493150686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125.95068493150686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125.95068493150686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125.95068493150686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125.95068493150686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125.95068493150686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125.95068493150686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125.95068493150686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125.95068493150686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125.95068493150686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125.95068493150686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125.95068493150686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125.95068493150686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125.95068493150686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125.95068493150686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125.95068493150686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125.95068493150686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125.95068493150686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125.95068493150686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125.95068493150686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125.95068493150686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125.95068493150686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125.95068493150686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125.95068493150686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125.95068493150686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125.95068493150686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125.95068493150686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125.95068493150686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125.95068493150686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125.95068493150686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125.95068493150686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125.95068493150686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125.95068493150686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125.95068493150686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125.95068493150686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125.95068493150686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125.95068493150686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125.95068493150686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125.95068493150686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125.95068493150686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125.95068493150686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125.95068493150686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125.95068493150686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125.95068493150686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125.95068493150686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125.95068493150686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125.95068493150686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125.95068493150686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125.95068493150686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125.95068493150686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125.95068493150686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125.95068493150686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125.95068493150686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125.95068493150686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125.95068493150686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125.95068493150686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125.95068493150686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125.95068493150686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125.95068493150686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125.95068493150686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125.95068493150686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125.95068493150686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125.95068493150686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125.95068493150686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125.95068493150686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125.95068493150686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125.95068493150686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125.95068493150686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125.95068493150686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125.95068493150686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125.95068493150686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125.95068493150686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125.95068493150686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125.95068493150686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125.95068493150686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125.95068493150686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125.95068493150686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125.95068493150686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125.95068493150686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125.95068493150686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125.95068493150686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125.95068493150686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125.95068493150686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125.95068493150686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125.95068493150686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125.95068493150686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125.95068493150686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125.95068493150686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125.95068493150686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125.95068493150686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125.95068493150686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125.95068493150686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125.95068493150686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125.95068493150686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125.95068493150686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125.95068493150686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125.95068493150686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125.95068493150686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125.95068493150686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125.95068493150686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125.95068493150686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125.95068493150686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125.95068493150686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125.95068493150686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125.95068493150686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125.95068493150686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125.95068493150686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125.95068493150686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125.95068493150686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125.95068493150686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125.95068493150686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125.95068493150686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125.95068493150686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125.95068493150686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125.95068493150686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125.95068493150686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125.95068493150686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125.95068493150686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125.95068493150686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125.95068493150686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125.95068493150686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125.95068493150686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125.95068493150686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125.95068493150686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125.95068493150686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125.95068493150686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125.95068493150686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125.95068493150686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125.95068493150686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125.95068493150686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125.95068493150686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125.95068493150686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125.95068493150686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125.95068493150686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125.95068493150686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125.95068493150686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125.95068493150686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125.95068493150686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125.95068493150686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125.95068493150686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125.95068493150686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125.95068493150686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125.95068493150686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125.95068493150686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125.95068493150686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125.95068493150686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125.95068493150686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125.95068493150686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125.95068493150686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125.95068493150686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125.95068493150686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125.95068493150686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125.95068493150686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125.95068493150686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125.95068493150686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125.95068493150686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125.95068493150686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125.95068493150686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125.95068493150686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125.95068493150686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125.95068493150686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125.95068493150686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125.95068493150686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125.95068493150686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125.95068493150686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125.95068493150686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125.95068493150686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125.95068493150686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125.95068493150686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125.95068493150686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125.95068493150686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125.95068493150686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125.95068493150686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125.95068493150686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125.95068493150686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125.95068493150686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125.95068493150686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125.95068493150686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125.95068493150686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125.95068493150686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125.95068493150686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125.95068493150686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125.95068493150686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125.95068493150686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125.95068493150686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125.95068493150686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125.95068493150686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125.95068493150686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125.95068493150686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125.95068493150686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125.95068493150686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125.95068493150686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125.95068493150686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125.95068493150686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125.95068493150686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125.95068493150686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125.95068493150686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125.95068493150686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125.95068493150686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125.95068493150686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125.95068493150686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125.95068493150686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125.95068493150686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125.95068493150686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125.95068493150686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125.95068493150686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125.95068493150686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125.95068493150686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125.95068493150686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125.95068493150686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125.95068493150686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125.95068493150686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125.95068493150686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125.95068493150686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125.95068493150686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125.95068493150686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125.95068493150686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125.95068493150686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125.95068493150686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125.95068493150686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125.95068493150686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125.95068493150686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125.95068493150686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125.95068493150686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125.95068493150686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125.95068493150686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125.95068493150686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125.95068493150686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125.95068493150686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125.95068493150686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125.95068493150686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125.95068493150686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125.95068493150686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125.95068493150686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125.95068493150686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125.95068493150686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125.95068493150686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125.95068493150686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125.95068493150686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125.95068493150686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125.95068493150686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125.95068493150686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125.95068493150686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125.95068493150686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125.95068493150686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125.95068493150686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125.95068493150686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125.95068493150686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125.95068493150686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125.95068493150686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125.95068493150686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125.95068493150686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125.95068493150686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125.95068493150686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125.95068493150686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125.95068493150686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125.95068493150686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125.95068493150686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125.95068493150686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125.95068493150686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125.95068493150686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125.95068493150686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125.95068493150686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125.95068493150686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125.95068493150686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125.95068493150686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125.95068493150686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125.95068493150686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125.95068493150686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125.95068493150686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125.95068493150686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125.95068493150686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125.95068493150686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125.95068493150686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125.95068493150686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125.95068493150686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125.95068493150686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125.95068493150686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125.95068493150686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125.95068493150686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125.95068493150686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125.95068493150686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125.95068493150686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125.95068493150686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125.95068493150686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125.95068493150686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125.95068493150686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125.95068493150686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125.95068493150686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125.95068493150686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125.95068493150686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125.95068493150686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125.95068493150686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125.95068493150686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125.95068493150686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125.95068493150686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125.95068493150686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125.95068493150686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125.95068493150686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125.95068493150686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125.95068493150686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125.95068493150686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125.95068493150686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125.95068493150686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125.95068493150686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125.95068493150686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125.95068493150686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125.95068493150686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125.95068493150686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125.95068493150686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125.95068493150686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125.95068493150686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125.95068493150686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125.95068493150686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125.95068493150686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125.95068493150686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125.95068493150686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125.95068493150686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125.95068493150686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125.95068493150686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125.95068493150686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125.95068493150686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125.95068493150686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125.95068493150686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125.95068493150686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125.95068493150686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125.95068493150686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125.95068493150686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125.95068493150686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125.95068493150686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125.95068493150686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125.95068493150686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125.95068493150686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125.95068493150686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125.95068493150686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125.95068493150686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125.95068493150686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125.95068493150686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125.95068493150686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125.95068493150686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125.95068493150686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125.95068493150686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125.95068493150686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125.95068493150686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125.95068493150686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125.95068493150686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125.95068493150686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125.95068493150686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125.95068493150686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125.95068493150686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125.95068493150686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125.95068493150686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125.95068493150686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125.95068493150686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125.95068493150686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125.95068493150686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125.95068493150686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125.95068493150686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125.95068493150686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125.95068493150686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125.95068493150686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125.95068493150686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125.95068493150686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125.95068493150686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125.95068493150686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125.95068493150686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125.95068493150686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125.95068493150686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125.95068493150686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125.95068493150686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125.95068493150686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125.95068493150686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125.95068493150686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125.95068493150686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125.95068493150686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125.95068493150686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125.95068493150686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125.95068493150686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125.95068493150686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125.95068493150686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125.95068493150686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125.95068493150686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125.95068493150686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125.95068493150686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125.95068493150686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125.95068493150686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125.95068493150686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125.95068493150686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125.95068493150686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125.95068493150686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125.95068493150686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125.95068493150686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125.95068493150686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125.95068493150686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125.95068493150686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125.95068493150686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125.95068493150686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125.95068493150686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125.95068493150686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125.95068493150686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125.95068493150686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125.95068493150686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125.95068493150686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125.95068493150686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125.95068493150686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125.95068493150686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125.95068493150686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125.95068493150686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125.95068493150686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125.95068493150686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125.95068493150686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125.95068493150686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125.95068493150686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125.95068493150686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125.95068493150686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125.95068493150686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125.95068493150686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125.95068493150686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125.95068493150686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125.95068493150686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125.95068493150686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125.95068493150686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125.95068493150686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125.95068493150686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125.95068493150686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125.95068493150686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125.95068493150686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125.95068493150686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125.95068493150686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125.95068493150686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125.95068493150686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125.95068493150686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125.95068493150686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125.95068493150686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125.95068493150686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125.95068493150686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125.95068493150686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125.95068493150686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125.95068493150686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125.95068493150686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125.95068493150686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125.95068493150686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125.95068493150686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125.95068493150686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125.95068493150686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125.95068493150686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125.95068493150686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125.95068493150686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125.95068493150686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125.95068493150686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125.95068493150686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125.95068493150686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125.95068493150686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125.95068493150686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125.95068493150686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125.95068493150686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125.95068493150686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125.95068493150686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125.95068493150686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125.95068493150686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125.95068493150686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125.95068493150686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125.95068493150686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125.95068493150686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125.95068493150686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125.95068493150686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125.95068493150686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125.95068493150686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125.95068493150686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125.95068493150686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125.95068493150686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125.95068493150686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125.95068493150686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125.95068493150686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125.95068493150686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125.95068493150686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125.95068493150686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125.95068493150686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125.95068493150686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125.95068493150686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125.95068493150686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125.95068493150686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125.95068493150686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125.95068493150686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125.95068493150686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125.95068493150686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125.95068493150686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125.95068493150686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125.95068493150686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125.95068493150686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125.95068493150686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125.95068493150686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125.95068493150686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125.95068493150686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125.95068493150686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125.95068493150686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125.95068493150686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125.95068493150686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125.95068493150686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125.95068493150686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125.95068493150686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125.95068493150686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125.95068493150686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125.95068493150686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125.95068493150686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125.95068493150686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125.95068493150686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125.95068493150686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125.95068493150686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125.95068493150686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125.95068493150686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125.95068493150686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125.95068493150686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125.95068493150686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125.95068493150686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125.95068493150686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125.95068493150686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125.95068493150686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125.95068493150686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125.95068493150686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125.95068493150686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125.95068493150686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125.95068493150686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125.95068493150686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125.95068493150686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125.95068493150686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125.95068493150686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125.95068493150686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125.95068493150686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125.95068493150686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125.95068493150686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125.95068493150686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125.95068493150686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125.95068493150686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125.95068493150686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125.95068493150686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125.95068493150686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125.95068493150686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125.95068493150686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125.95068493150686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125.95068493150686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125.95068493150686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125.95068493150686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125.95068493150686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125.95068493150686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125.95068493150686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125.95068493150686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125.95068493150686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125.95068493150686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125.95068493150686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125.95068493150686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125.95068493150686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125.95068493150686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125.95068493150686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125.95068493150686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125.95068493150686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125.95068493150686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125.95068493150686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125.95068493150686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125.95068493150686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125.95068493150686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125.95068493150686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125.95068493150686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125.95068493150686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125.95068493150686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125.95068493150686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125.95068493150686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125.95068493150686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125.95068493150686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125.95068493150686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125.95068493150686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125.95068493150686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125.95068493150686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125.95068493150686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125.95068493150686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125.95068493150686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125.95068493150686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125.95068493150686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125.95068493150686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125.95068493150686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125.95068493150686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125.95068493150686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125.95068493150686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125.95068493150686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125.95068493150686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125.95068493150686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125.95068493150686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125.95068493150686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125.95068493150686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125.95068493150686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125.95068493150686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125.95068493150686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125.95068493150686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125.95068493150686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125.95068493150686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125.95068493150686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125.95068493150686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125.95068493150686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125.95068493150686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125.95068493150686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125.95068493150686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125.95068493150686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125.95068493150686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125.95068493150686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125.95068493150686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125.95068493150686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125.95068493150686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125.95068493150686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125.95068493150686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125.95068493150686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125.95068493150686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125.95068493150686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125.95068493150686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125.95068493150686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125.95068493150686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125.95068493150686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125.95068493150686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125.95068493150686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125.95068493150686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125.95068493150686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125.95068493150686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125.95068493150686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125.95068493150686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125.95068493150686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125.95068493150686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125.95068493150686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125.95068493150686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125.95068493150686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125.95068493150686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125.95068493150686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125.95068493150686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125.95068493150686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125.95068493150686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125.95068493150686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125.95068493150686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125.95068493150686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125.95068493150686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125.95068493150686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125.95068493150686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125.95068493150686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125.95068493150686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125.95068493150686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125.95068493150686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125.95068493150686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125.95068493150686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125.95068493150686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125.95068493150686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125.95068493150686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125.95068493150686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125.95068493150686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125.95068493150686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125.95068493150686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125.95068493150686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125.95068493150686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125.95068493150686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125.95068493150686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125.95068493150686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125.95068493150686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125.95068493150686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125.95068493150686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125.95068493150686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125.95068493150686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125.95068493150686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125.95068493150686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125.95068493150686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125.95068493150686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125.95068493150686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125.95068493150686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125.95068493150686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125.95068493150686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125.95068493150686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125.95068493150686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125.95068493150686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125.95068493150686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125.95068493150686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125.95068493150686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125.95068493150686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125.95068493150686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125.95068493150686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125.95068493150686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125.95068493150686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125.95068493150686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125.95068493150686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125.95068493150686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125.95068493150686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125.95068493150686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125.95068493150686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125.95068493150686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125.95068493150686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125.95068493150686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125.95068493150686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125.95068493150686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125.95068493150686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125.95068493150686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125.95068493150686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125.95068493150686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125.95068493150686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125.95068493150686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125.95068493150686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125.95068493150686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125.95068493150686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125.95068493150686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125.95068493150686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125.95068493150686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125.95068493150686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125.95068493150686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125.95068493150686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125.95068493150686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125.95068493150686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125.95068493150686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125.95068493150686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125.95068493150686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125.95068493150686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125.95068493150686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125.95068493150686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125.95068493150686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125.95068493150686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125.95068493150686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125.95068493150686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125.95068493150686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125.95068493150686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125.95068493150686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125.95068493150686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125.95068493150686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125.95068493150686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125.95068493150686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125.95068493150686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125.95068493150686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125.95068493150686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125.95068493150686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125.95068493150686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125.95068493150686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125.95068493150686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125.95068493150686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125.95068493150686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125.95068493150686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125.95068493150686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125.95068493150686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125.95068493150686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125.95068493150686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125.95068493150686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125.95068493150686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125.95068493150686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125.95068493150686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125.95068493150686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125.95068493150686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125.95068493150686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125.95068493150686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125.95068493150686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125.95068493150686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125.95068493150686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125.95068493150686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125.95068493150686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125.95068493150686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125.95068493150686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125.95068493150686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125.95068493150686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125.95068493150686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125.95068493150686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125.95068493150686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125.95068493150686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125.95068493150686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125.95068493150686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125.95068493150686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125.95068493150686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125.95068493150686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125.95068493150686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125.95068493150686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125.95068493150686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125.95068493150686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125.95068493150686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125.95068493150686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125.95068493150686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125.95068493150686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125.95068493150686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125.95068493150686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125.95068493150686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125.95068493150686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125.95068493150686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125.95068493150686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125.95068493150686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125.95068493150686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125.95068493150686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125.95068493150686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125.95068493150686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125.95068493150686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125.95068493150686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125.95068493150686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125.95068493150686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125.95068493150686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125.95068493150686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125.95068493150686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125.95068493150686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125.95068493150686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125.95068493150686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125.95068493150686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125.95068493150686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125.95068493150686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125.95068493150686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125.95068493150686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125.95068493150686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125.95068493150686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125.95068493150686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125.95068493150686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125.95068493150686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125.95068493150686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125.95068493150686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125.95068493150686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125.95068493150686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125.95068493150686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125.95068493150686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125.95068493150686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125.95068493150686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125.95068493150686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125.95068493150686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125.95068493150686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125.95068493150686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125.95068493150686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125.95068493150686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125.95068493150686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125.95068493150686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125.95068493150686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125.95068493150686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125.95068493150686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125.95068493150686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125.95068493150686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125.95068493150686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125.95068493150686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125.95068493150686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125.95068493150686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125.95068493150686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125.95068493150686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125.95068493150686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125.95068493150686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125.95068493150686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125.95068493150686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125.95068493150686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125.95068493150686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125.95068493150686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125.95068493150686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125.95068493150686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125.95068493150686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125.95068493150686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125.95068493150686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125.95068493150686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125.95068493150686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125.95068493150686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125.95068493150686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125.95068493150686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125.95068493150686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125.95068493150686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125.95068493150686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125.95068493150686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125.95068493150686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125.95068493150686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125.95068493150686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125.95068493150686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125.95068493150686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125.95068493150686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125.95068493150686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125.95068493150686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125.95068493150686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125.95068493150686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125.95068493150686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125.95068493150686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125.95068493150686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125.95068493150686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125.95068493150686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125.95068493150686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125.95068493150686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125.95068493150686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125.95068493150686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125.95068493150686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125.95068493150686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125.95068493150686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125.95068493150686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125.95068493150686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125.95068493150686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125.95068493150686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125.95068493150686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125.95068493150686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125.95068493150686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125.95068493150686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125.95068493150686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125.95068493150686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125.95068493150686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125.95068493150686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125.95068493150686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125.95068493150686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125.95068493150686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125.95068493150686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125.95068493150686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125.95068493150686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125.95068493150686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125.95068493150686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125.95068493150686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125.95068493150686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125.95068493150686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125.95068493150686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125.95068493150686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125.95068493150686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125.95068493150686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125.95068493150686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125.95068493150686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125.95068493150686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125.95068493150686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125.95068493150686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125.95068493150686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125.95068493150686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125.95068493150686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125.95068493150686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125.95068493150686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125.95068493150686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125.95068493150686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125.95068493150686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125.95068493150686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125.95068493150686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125.95068493150686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125.95068493150686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125.95068493150686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125.95068493150686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125.95068493150686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125.95068493150686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125.95068493150686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125.95068493150686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125.95068493150686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125.95068493150686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125.95068493150686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125.95068493150686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125.95068493150686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125.95068493150686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125.95068493150686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125.95068493150686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125.95068493150686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125.95068493150686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125.95068493150686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125.95068493150686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125.95068493150686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125.95068493150686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125.95068493150686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125.95068493150686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125.95068493150686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125.95068493150686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125.95068493150686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125.95068493150686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125.95068493150686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125.95068493150686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125.95068493150686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125.95068493150686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125.95068493150686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125.95068493150686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125.95068493150686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125.95068493150686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125.95068493150686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125.95068493150686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125.95068493150686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125.95068493150686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125.95068493150686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125.95068493150686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125.95068493150686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125.95068493150686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125.95068493150686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125.95068493150686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125.95068493150686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125.95068493150686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125.95068493150686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125.95068493150686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125.95068493150686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125.95068493150686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125.95068493150686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125.95068493150686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125.95068493150686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125.95068493150686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125.95068493150686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125.95068493150686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125.95068493150686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125.95068493150686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125.95068493150686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125.95068493150686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125.95068493150686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125.95068493150686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125.95068493150686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125.95068493150686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125.95068493150686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125.95068493150686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125.95068493150686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125.95068493150686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125.95068493150686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125.95068493150686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125.95068493150686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125.95068493150686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125.95068493150686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125.95068493150686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125.95068493150686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125.95068493150686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125.95068493150686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125.95068493150686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125.95068493150686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125.95068493150686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125.95068493150686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125.95068493150686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125.95068493150686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125.95068493150686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125.95068493150686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125.95068493150686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125.95068493150686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125.95068493150686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125.95068493150686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125.95068493150686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125.95068493150686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125.95068493150686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125.95068493150686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125.95068493150686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125.95068493150686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125.95068493150686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125.95068493150686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125.95068493150686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125.95068493150686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125.95068493150686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125.95068493150686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125.95068493150686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125.95068493150686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125.95068493150686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125.95068493150686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125.95068493150686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125.95068493150686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125.95068493150686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125.95068493150686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125.95068493150686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125.95068493150686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125.95068493150686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125.95068493150686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125.95068493150686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125.95068493150686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125.95068493150686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125.95068493150686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125.95068493150686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125.95068493150686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125.95068493150686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125.95068493150686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125.95068493150686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125.95068493150686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125.95068493150686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125.95068493150686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125.95068493150686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125.95068493150686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125.95068493150686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125.95068493150686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125.95068493150686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125.95068493150686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125.95068493150686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125.95068493150686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125.95068493150686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125.95068493150686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125.95068493150686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125.95068493150686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125.95068493150686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125.95068493150686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125.95068493150686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125.95068493150686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125.95068493150686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125.95068493150686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125.95068493150686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125.95068493150686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125.95068493150686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125.95068493150686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125.95068493150686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125.95068493150686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125.95068493150686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125.95068493150686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125.95068493150686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125.95068493150686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125.95068493150686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125.95068493150686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125.95068493150686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125.95068493150686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125.95068493150686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125.95068493150686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125.95068493150686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125.95068493150686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125.95068493150686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125.95068493150686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125.95068493150686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125.95068493150686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125.95068493150686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125.95068493150686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125.95068493150686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125.95068493150686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125.95068493150686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125.95068493150686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125.95068493150686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125.95068493150686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125.95068493150686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125.95068493150686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125.95068493150686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125.95068493150686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125.95068493150686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125.95068493150686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125.95068493150686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125.95068493150686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125.95068493150686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125.95068493150686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125.95068493150686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125.95068493150686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125.95068493150686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125.95068493150686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125.95068493150686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125.95068493150686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125.95068493150686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125.95068493150686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125.95068493150686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125.95068493150686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125.95068493150686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125.95068493150686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125.95068493150686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125.95068493150686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125.95068493150686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125.95068493150686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125.95068493150686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125.95068493150686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125.95068493150686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125.95068493150686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125.95068493150686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125.95068493150686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125.95068493150686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125.95068493150686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125.95068493150686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125.95068493150686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125.95068493150686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125.95068493150686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125.95068493150686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125.95068493150686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125.95068493150686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125.95068493150686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125.95068493150686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125.95068493150686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125.95068493150686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125.95068493150686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125.95068493150686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125.95068493150686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125.95068493150686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125.95068493150686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125.95068493150686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125.95068493150686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125.95068493150686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125.95068493150686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125.95068493150686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125.95068493150686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125.95068493150686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125.95068493150686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125.95068493150686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125.95068493150686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125.95068493150686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125.95068493150686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125.95068493150686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125.95068493150686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125.95068493150686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125.95068493150686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125.95068493150686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125.95068493150686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125.95068493150686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125.95068493150686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125.95068493150686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125.95068493150686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125.95068493150686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125.95068493150686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125.95068493150686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125.95068493150686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125.95068493150686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125.95068493150686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125.95068493150686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125.95068493150686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125.95068493150686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125.95068493150686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125.95068493150686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125.95068493150686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125.95068493150686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125.95068493150686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125.95068493150686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125.95068493150686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125.95068493150686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125.95068493150686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125.95068493150686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125.95068493150686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125.95068493150686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125.95068493150686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125.95068493150686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125.95068493150686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125.95068493150686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125.95068493150686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125.95068493150686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125.95068493150686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125.95068493150686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125.95068493150686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125.95068493150686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125.95068493150686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125.95068493150686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125.95068493150686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125.95068493150686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125.95068493150686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125.95068493150686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125.95068493150686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125.95068493150686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125.95068493150686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125.95068493150686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125.95068493150686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125.95068493150686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125.95068493150686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125.95068493150686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125.95068493150686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125.95068493150686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125.95068493150686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125.95068493150686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125.95068493150686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125.95068493150686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125.95068493150686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125.95068493150686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125.95068493150686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125.95068493150686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125.95068493150686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125.95068493150686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125.95068493150686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125.95068493150686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125.95068493150686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125.95068493150686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125.95068493150686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125.95068493150686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125.95068493150686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125.95068493150686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125.95068493150686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125.95068493150686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125.95068493150686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125.95068493150686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125.95068493150686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125.95068493150686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125.95068493150686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125.95068493150686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125.95068493150686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125.95068493150686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125.95068493150686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125.95068493150686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125.95068493150686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125.95068493150686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125.95068493150686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125.95068493150686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125.95068493150686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125.95068493150686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125.95068493150686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125.95068493150686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125.95068493150686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125.95068493150686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125.95068493150686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125.95068493150686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125.95068493150686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125.95068493150686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125.95068493150686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125.95068493150686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125.95068493150686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125.95068493150686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125.95068493150686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125.95068493150686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125.95068493150686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125.95068493150686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125.95068493150686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125.95068493150686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125.95068493150686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125.95068493150686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125.95068493150686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125.95068493150686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125.95068493150686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125.95068493150686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125.95068493150686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125.95068493150686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125.95068493150686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125.95068493150686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125.95068493150686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125.95068493150686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125.95068493150686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125.95068493150686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125.95068493150686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125.95068493150686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125.95068493150686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125.95068493150686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125.95068493150686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125.95068493150686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125.95068493150686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125.95068493150686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125.95068493150686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125.95068493150686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125.95068493150686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125.95068493150686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125.95068493150686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125.95068493150686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125.95068493150686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125.95068493150686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125.95068493150686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125.95068493150686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125.95068493150686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125.95068493150686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125.95068493150686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125.95068493150686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125.95068493150686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125.95068493150686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125.95068493150686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125.95068493150686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125.95068493150686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125.95068493150686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125.95068493150686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125.95068493150686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125.95068493150686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125.95068493150686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125.95068493150686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125.95068493150686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125.95068493150686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125.95068493150686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125.95068493150686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125.95068493150686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125.95068493150686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125.95068493150686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125.95068493150686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125.95068493150686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125.95068493150686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125.95068493150686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125.95068493150686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125.95068493150686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125.95068493150686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125.95068493150686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125.95068493150686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125.95068493150686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125.95068493150686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125.95068493150686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125.95068493150686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125.95068493150686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125.95068493150686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125.95068493150686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125.95068493150686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125.95068493150686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125.95068493150686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125.95068493150686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125.95068493150686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125.95068493150686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125.95068493150686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125.95068493150686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125.95068493150686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125.95068493150686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125.95068493150686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125.95068493150686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125.95068493150686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125.95068493150686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125.95068493150686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125.95068493150686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125.95068493150686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125.95068493150686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125.95068493150686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125.95068493150686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125.95068493150686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125.95068493150686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125.95068493150686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125.95068493150686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125.95068493150686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125.95068493150686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125.95068493150686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125.95068493150686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125.95068493150686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125.95068493150686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125.95068493150686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125.95068493150686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125.95068493150686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125.95068493150686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125.95068493150686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125.95068493150686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125.95068493150686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125.95068493150686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125.95068493150686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125.95068493150686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125.95068493150686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125.95068493150686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125.95068493150686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125.95068493150686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125.95068493150686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125.95068493150686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125.95068493150686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125.95068493150686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125.95068493150686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125.95068493150686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125.95068493150686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125.95068493150686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125.95068493150686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125.95068493150686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125.95068493150686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125.95068493150686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125.95068493150686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125.95068493150686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125.95068493150686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125.95068493150686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125.95068493150686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125.95068493150686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125.95068493150686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125.95068493150686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125.95068493150686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125.95068493150686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125.95068493150686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125.95068493150686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125.95068493150686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125.95068493150686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125.95068493150686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125.95068493150686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125.95068493150686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125.95068493150686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125.95068493150686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125.95068493150686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125.95068493150686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125.95068493150686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125.95068493150686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125.95068493150686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125.95068493150686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125.95068493150686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125.95068493150686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125.95068493150686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125.95068493150686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125.95068493150686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125.95068493150686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125.95068493150686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125.95068493150686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125.95068493150686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125.95068493150686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125.95068493150686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125.95068493150686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125.95068493150686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125.95068493150686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125.95068493150686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125.95068493150686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125.95068493150686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125.95068493150686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125.95068493150686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125.95068493150686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125.95068493150686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125.95068493150686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125.95068493150686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125.95068493150686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125.95068493150686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125.95068493150686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125.95068493150686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125.95068493150686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125.95068493150686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125.95068493150686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125.95068493150686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125.95068493150686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125.95068493150686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125.95068493150686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125.95068493150686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125.95068493150686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125.95068493150686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125.95068493150686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125.95068493150686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125.95068493150686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125.95068493150686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125.95068493150686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125.95068493150686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125.95068493150686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125.95068493150686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125.95068493150686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125.95068493150686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125.95068493150686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125.95068493150686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125.95068493150686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125.95068493150686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125.95068493150686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125.95068493150686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125.95068493150686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125.95068493150686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125.95068493150686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125.95068493150686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125.95068493150686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125.95068493150686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125.95068493150686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125.95068493150686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125.95068493150686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125.95068493150686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125.95068493150686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125.95068493150686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125.95068493150686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125.95068493150686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125.95068493150686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125.95068493150686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125.95068493150686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125.95068493150686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125.95068493150686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125.95068493150686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125.95068493150686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125.95068493150686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125.95068493150686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125.95068493150686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125.95068493150686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125.95068493150686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125.95068493150686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125.95068493150686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125.95068493150686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125.95068493150686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125.95068493150686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125.95068493150686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125.95068493150686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125.95068493150686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125.95068493150686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125.95068493150686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125.95068493150686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125.95068493150686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125.95068493150686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125.95068493150686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125.95068493150686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125.95068493150686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125.95068493150686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125.95068493150686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125.95068493150686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125.95068493150686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125.95068493150686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125.95068493150686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125.95068493150686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125.95068493150686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125.95068493150686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125.95068493150686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125.95068493150686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125.95068493150686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125.95068493150686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125.95068493150686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125.95068493150686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125.95068493150686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125.95068493150686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125.95068493150686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125.95068493150686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125.95068493150686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125.95068493150686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125.95068493150686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125.95068493150686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125.95068493150686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125.95068493150686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125.95068493150686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125.95068493150686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125.95068493150686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125.95068493150686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125.95068493150686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125.95068493150686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125.95068493150686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125.95068493150686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125.95068493150686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125.95068493150686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125.95068493150686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125.95068493150686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125.95068493150686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125.95068493150686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125.95068493150686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125.95068493150686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125.95068493150686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125.95068493150686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125.95068493150686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125.95068493150686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125.95068493150686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125.95068493150686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125.95068493150686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125.95068493150686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125.95068493150686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125.95068493150686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125.95068493150686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125.95068493150686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125.95068493150686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125.95068493150686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125.95068493150686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125.95068493150686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125.95068493150686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125.95068493150686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125.95068493150686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125.95068493150686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125.95068493150686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125.95068493150686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125.95068493150686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125.95068493150686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125.95068493150686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125.95068493150686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125.95068493150686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125.95068493150686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125.95068493150686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125.95068493150686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125.95068493150686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125.95068493150686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125.95068493150686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125.95068493150686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125.95068493150686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125.95068493150686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125.95068493150686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125.95068493150686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125.95068493150686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125.95068493150686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125.95068493150686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125.95068493150686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125.95068493150686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125.95068493150686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125.95068493150686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125.95068493150686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125.95068493150686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125.95068493150686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125.95068493150686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125.95068493150686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125.95068493150686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125.95068493150686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125.95068493150686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125.95068493150686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125.95068493150686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125.95068493150686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125.95068493150686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125.95068493150686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125.95068493150686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125.95068493150686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125.95068493150686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125.95068493150686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125.95068493150686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125.95068493150686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125.95068493150686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125.95068493150686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125.95068493150686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125.95068493150686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125.95068493150686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125.95068493150686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125.95068493150686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125.95068493150686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125.95068493150686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125.95068493150686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125.95068493150686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125.95068493150686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125.95068493150686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125.95068493150686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125.95068493150686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125.95068493150686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125.95068493150686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125.95068493150686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125.95068493150686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125.95068493150686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125.95068493150686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125.95068493150686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125.95068493150686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125.95068493150686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125.95068493150686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125.95068493150686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125.95068493150686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125.95068493150686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125.95068493150686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125.95068493150686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125.95068493150686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125.95068493150686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125.95068493150686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125.95068493150686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125.95068493150686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125.95068493150686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125.95068493150686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125.95068493150686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125.95068493150686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125.95068493150686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125.95068493150686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125.95068493150686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125.95068493150686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125.95068493150686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125.95068493150686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125.95068493150686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125.95068493150686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125.95068493150686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125.95068493150686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125.95068493150686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125.95068493150686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125.95068493150686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125.95068493150686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125.95068493150686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125.95068493150686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125.95068493150686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125.95068493150686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125.95068493150686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125.95068493150686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125.95068493150686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125.95068493150686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125.95068493150686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125.95068493150686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125.95068493150686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125.95068493150686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125.95068493150686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125.95068493150686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125.95068493150686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125.95068493150686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125.95068493150686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125.95068493150686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125.95068493150686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125.95068493150686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125.95068493150686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125.95068493150686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125.95068493150686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125.95068493150686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125.95068493150686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125.95068493150686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125.95068493150686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125.95068493150686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125.95068493150686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125.95068493150686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125.95068493150686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125.95068493150686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125.95068493150686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125.95068493150686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125.95068493150686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125.95068493150686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125.95068493150686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125.95068493150686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125.95068493150686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125.95068493150686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125.95068493150686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125.95068493150686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125.95068493150686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125.95068493150686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125.95068493150686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125.95068493150686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125.95068493150686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125.95068493150686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125.95068493150686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125.95068493150686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125.95068493150686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125.95068493150686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125.95068493150686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125.95068493150686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125.95068493150686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125.95068493150686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125.95068493150686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125.95068493150686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125.95068493150686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125.95068493150686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125.95068493150686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125.95068493150686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125.95068493150686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125.95068493150686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125.95068493150686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125.95068493150686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125.95068493150686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125.95068493150686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125.95068493150686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125.95068493150686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125.95068493150686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125.95068493150686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125.95068493150686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125.95068493150686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125.95068493150686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125.95068493150686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125.95068493150686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125.95068493150686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125.95068493150686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125.95068493150686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125.95068493150686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125.95068493150686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125.95068493150686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125.95068493150686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125.95068493150686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125.95068493150686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125.95068493150686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125.95068493150686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125.95068493150686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125.95068493150686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125.95068493150686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125.95068493150686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125.95068493150686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125.95068493150686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125.95068493150686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125.95068493150686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125.95068493150686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125.95068493150686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125.95068493150686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125.95068493150686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125.95068493150686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125.95068493150686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125.95068493150686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125.95068493150686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125.95068493150686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125.95068493150686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125.95068493150686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125.95068493150686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125.95068493150686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125.95068493150686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125.95068493150686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125.95068493150686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125.95068493150686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125.95068493150686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125.95068493150686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125.95068493150686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125.95068493150686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125.95068493150686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125.95068493150686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125.95068493150686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125.95068493150686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125.95068493150686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125.95068493150686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125.95068493150686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125.95068493150686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125.95068493150686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125.95068493150686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125.95068493150686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125.95068493150686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125.95068493150686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125.95068493150686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125.95068493150686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125.95068493150686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125.95068493150686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125.95068493150686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125.95068493150686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125.95068493150686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125.95068493150686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125.95068493150686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125.95068493150686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125.95068493150686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125.95068493150686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125.95068493150686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125.95068493150686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125.95068493150686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125.95068493150686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125.95068493150686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125.95068493150686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125.95068493150686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125.95068493150686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125.95068493150686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125.95068493150686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125.95068493150686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125.95068493150686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125.95068493150686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125.95068493150686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125.95068493150686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125.95068493150686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125.95068493150686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125.95068493150686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125.95068493150686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125.95068493150686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125.95068493150686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125.95068493150686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125.95068493150686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125.95068493150686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125.95068493150686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125.95068493150686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125.95068493150686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125.95068493150686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125.95068493150686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125.95068493150686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125.95068493150686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125.95068493150686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125.95068493150686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125.95068493150686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125.95068493150686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125.95068493150686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125.95068493150686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125.95068493150686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125.95068493150686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125.95068493150686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125.95068493150686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125.95068493150686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125.95068493150686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125.95068493150686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125.95068493150686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125.95068493150686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125.95068493150686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125.95068493150686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125.95068493150686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125.95068493150686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125.95068493150686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125.95068493150686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125.95068493150686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125.95068493150686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125.95068493150686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125.95068493150686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125.95068493150686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125.95068493150686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125.95068493150686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125.95068493150686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125.95068493150686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125.95068493150686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125.95068493150686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125.95068493150686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125.95068493150686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125.95068493150686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125.95068493150686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125.95068493150686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125.95068493150686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125.95068493150686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125.95068493150686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125.95068493150686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125.95068493150686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125.95068493150686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125.95068493150686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125.95068493150686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125.95068493150686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125.95068493150686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125.95068493150686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125.95068493150686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125.95068493150686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125.95068493150686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125.95068493150686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125.95068493150686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125.95068493150686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125.95068493150686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125.95068493150686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125.95068493150686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125.95068493150686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125.95068493150686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125.95068493150686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125.95068493150686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125.95068493150686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125.95068493150686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125.95068493150686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125.95068493150686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125.95068493150686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125.95068493150686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125.95068493150686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125.95068493150686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125.95068493150686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125.95068493150686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125.95068493150686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125.95068493150686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125.95068493150686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125.95068493150686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125.95068493150686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125.95068493150686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125.95068493150686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125.95068493150686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125.95068493150686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125.95068493150686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125.95068493150686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125.95068493150686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125.95068493150686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125.95068493150686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125.95068493150686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125.95068493150686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125.95068493150686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125.95068493150686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125.95068493150686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125.95068493150686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125.95068493150686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125.95068493150686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125.95068493150686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125.95068493150686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125.95068493150686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125.95068493150686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125.95068493150686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125.95068493150686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125.95068493150686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125.95068493150686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125.95068493150686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125.95068493150686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125.95068493150686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125.95068493150686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125.95068493150686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125.95068493150686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125.95068493150686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125.95068493150686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125.95068493150686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125.95068493150686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125.95068493150686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125.95068493150686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125.95068493150686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125.95068493150686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125.95068493150686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125.95068493150686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125.95068493150686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125.95068493150686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125.95068493150686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125.95068493150686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125.95068493150686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125.95068493150686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125.95068493150686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125.95068493150686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125.95068493150686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125.95068493150686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125.95068493150686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125.95068493150686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125.95068493150686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125.95068493150686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125.95068493150686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125.95068493150686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125.95068493150686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125.95068493150686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125.95068493150686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125.95068493150686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125.95068493150686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125.95068493150686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125.95068493150686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125.95068493150686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125.95068493150686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125.95068493150686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125.95068493150686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125.95068493150686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125.95068493150686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125.95068493150686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125.95068493150686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125.95068493150686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125.95068493150686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125.95068493150686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125.95068493150686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125.95068493150686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125.95068493150686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125.95068493150686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125.95068493150686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125.95068493150686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125.95068493150686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125.95068493150686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125.95068493150686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125.95068493150686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125.95068493150686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125.95068493150686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125.95068493150686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125.95068493150686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125.95068493150686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125.95068493150686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125.95068493150686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125.95068493150686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125.95068493150686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125.95068493150686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125.95068493150686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125.95068493150686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125.95068493150686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125.95068493150686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125.95068493150686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125.95068493150686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125.95068493150686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125.95068493150686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125.95068493150686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125.95068493150686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125.95068493150686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125.95068493150686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125.95068493150686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125.95068493150686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125.95068493150686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125.95068493150686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125.95068493150686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125.95068493150686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125.95068493150686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125.95068493150686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125.95068493150686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125.95068493150686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125.95068493150686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125.95068493150686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125.95068493150686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125.95068493150686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125.95068493150686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125.95068493150686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125.95068493150686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125.95068493150686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125.95068493150686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125.95068493150686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125.95068493150686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125.95068493150686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125.95068493150686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125.95068493150686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125.95068493150686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125.95068493150686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125.95068493150686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125.95068493150686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125.95068493150686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125.95068493150686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125.95068493150686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125.95068493150686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125.95068493150686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125.95068493150686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125.95068493150686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125.95068493150686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125.95068493150686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125.95068493150686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125.95068493150686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125.95068493150686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125.95068493150686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125.95068493150686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125.95068493150686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125.95068493150686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125.95068493150686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125.95068493150686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125.95068493150686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125.95068493150686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125.95068493150686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125.95068493150686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125.95068493150686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125.95068493150686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125.95068493150686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125.95068493150686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125.95068493150686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125.95068493150686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125.95068493150686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125.95068493150686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125.95068493150686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125.95068493150686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125.95068493150686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125.95068493150686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125.95068493150686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125.95068493150686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125.95068493150686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125.95068493150686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125.95068493150686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125.95068493150686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125.95068493150686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125.95068493150686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125.95068493150686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125.95068493150686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125.95068493150686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125.95068493150686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125.95068493150686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125.95068493150686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125.95068493150686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125.95068493150686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125.95068493150686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125.95068493150686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125.95068493150686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125.95068493150686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125.95068493150686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125.95068493150686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125.95068493150686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125.95068493150686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125.95068493150686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125.95068493150686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125.95068493150686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125.95068493150686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125.95068493150686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125.95068493150686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125.95068493150686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125.95068493150686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125.95068493150686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125.95068493150686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125.95068493150686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125.95068493150686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125.95068493150686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125.95068493150686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125.95068493150686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125.95068493150686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125.95068493150686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125.95068493150686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125.95068493150686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125.95068493150686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125.95068493150686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125.95068493150686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125.95068493150686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125.95068493150686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125.95068493150686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125.95068493150686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125.95068493150686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125.95068493150686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125.95068493150686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125.95068493150686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125.95068493150686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125.95068493150686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125.95068493150686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125.95068493150686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125.95068493150686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125.95068493150686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125.95068493150686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125.95068493150686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125.95068493150686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125.95068493150686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125.95068493150686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125.95068493150686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125.95068493150686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125.95068493150686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125.95068493150686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125.95068493150686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125.95068493150686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125.95068493150686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125.95068493150686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125.95068493150686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125.95068493150686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125.95068493150686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125.95068493150686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125.95068493150686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125.95068493150686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125.95068493150686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125.95068493150686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125.95068493150686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125.95068493150686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125.95068493150686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125.95068493150686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125.95068493150686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125.95068493150686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125.95068493150686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125.95068493150686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125.95068493150686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125.95068493150686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125.95068493150686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125.95068493150686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125.95068493150686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125.95068493150686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125.95068493150686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125.95068493150686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125.95068493150686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125.95068493150686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125.95068493150686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125.95068493150686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125.95068493150686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125.95068493150686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125.95068493150686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125.95068493150686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125.95068493150686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125.95068493150686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125.95068493150686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125.95068493150686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125.95068493150686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125.95068493150686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125.95068493150686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125.95068493150686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125.95068493150686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125.95068493150686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125.95068493150686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125.95068493150686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125.95068493150686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125.95068493150686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125.95068493150686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125.95068493150686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125.95068493150686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125.95068493150686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125.95068493150686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125.95068493150686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125.95068493150686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125.95068493150686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125.95068493150686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125.95068493150686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125.95068493150686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125.95068493150686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125.95068493150686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125.95068493150686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125.95068493150686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125.95068493150686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125.95068493150686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125.95068493150686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125.95068493150686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125.95068493150686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125.95068493150686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125.95068493150686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125.95068493150686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125.95068493150686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125.95068493150686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125.95068493150686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125.95068493150686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125.95068493150686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125.95068493150686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125.95068493150686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125.95068493150686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125.95068493150686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125.95068493150686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125.95068493150686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125.95068493150686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125.95068493150686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125.95068493150686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125.95068493150686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125.95068493150686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125.95068493150686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125.95068493150686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125.95068493150686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125.95068493150686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125.95068493150686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125.95068493150686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125.95068493150686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125.95068493150686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125.95068493150686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125.95068493150686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125.95068493150686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125.95068493150686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125.95068493150686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125.95068493150686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125.95068493150686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125.95068493150686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125.95068493150686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125.95068493150686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125.95068493150686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125.95068493150686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125.95068493150686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125.95068493150686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125.95068493150686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125.95068493150686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125.95068493150686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125.95068493150686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125.95068493150686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125.95068493150686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125.95068493150686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125.95068493150686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125.95068493150686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125.95068493150686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125.95068493150686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125.95068493150686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125.95068493150686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125.95068493150686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125.95068493150686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125.95068493150686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125.95068493150686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125.95068493150686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125.95068493150686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125.95068493150686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125.95068493150686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125.95068493150686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125.95068493150686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125.95068493150686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125.95068493150686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125.95068493150686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125.95068493150686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125.95068493150686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125.95068493150686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125.95068493150686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125.95068493150686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125.95068493150686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125.95068493150686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125.95068493150686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125.95068493150686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125.95068493150686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125.95068493150686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125.95068493150686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125.95068493150686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125.95068493150686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125.95068493150686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125.95068493150686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125.95068493150686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125.95068493150686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125.95068493150686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125.95068493150686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125.95068493150686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125.95068493150686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125.95068493150686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125.95068493150686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125.95068493150686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125.95068493150686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125.95068493150686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125.95068493150686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125.95068493150686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125.95068493150686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125.95068493150686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125.95068493150686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125.95068493150686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125.95068493150686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125.95068493150686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125.95068493150686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125.95068493150686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125.95068493150686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125.95068493150686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125.95068493150686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125.95068493150686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125.95068493150686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125.95068493150686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125.95068493150686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125.95068493150686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125.95068493150686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125.95068493150686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125.95068493150686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125.95068493150686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125.95068493150686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125.95068493150686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125.95068493150686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125.95068493150686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125.95068493150686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125.95068493150686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125.95068493150686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125.95068493150686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125.95068493150686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125.95068493150686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125.95068493150686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125.95068493150686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125.95068493150686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125.95068493150686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125.95068493150686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125.95068493150686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125.95068493150686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125.95068493150686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125.95068493150686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125.95068493150686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125.95068493150686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125.95068493150686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125.95068493150686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125.95068493150686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125.95068493150686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125.95068493150686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125.95068493150686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125.95068493150686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125.95068493150686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125.95068493150686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125.95068493150686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125.95068493150686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125.95068493150686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125.95068493150686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125.95068493150686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125.95068493150686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125.95068493150686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125.95068493150686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125.95068493150686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125.95068493150686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125.95068493150686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125.95068493150686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125.95068493150686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125.95068493150686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125.95068493150686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125.95068493150686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125.95068493150686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125.95068493150686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125.95068493150686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125.95068493150686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125.95068493150686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125.95068493150686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125.95068493150686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125.95068493150686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125.95068493150686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125.95068493150686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125.95068493150686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125.95068493150686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125.95068493150686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125.95068493150686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125.95068493150686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125.95068493150686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125.95068493150686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125.95068493150686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125.95068493150686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125.95068493150686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125.95068493150686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125.95068493150686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125.95068493150686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125.95068493150686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125.95068493150686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125.95068493150686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125.95068493150686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125.95068493150686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125.95068493150686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125.95068493150686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125.95068493150686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125.95068493150686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125.95068493150686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125.95068493150686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125.95068493150686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125.95068493150686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125.95068493150686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125.95068493150686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125.95068493150686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125.95068493150686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125.95068493150686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125.95068493150686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125.95068493150686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125.95068493150686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125.95068493150686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125.95068493150686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125.95068493150686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125.95068493150686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125.95068493150686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125.95068493150686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125.95068493150686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125.95068493150686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125.95068493150686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125.95068493150686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125.95068493150686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125.95068493150686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125.95068493150686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125.95068493150686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125.95068493150686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125.95068493150686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125.95068493150686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125.95068493150686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125.95068493150686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125.95068493150686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125.95068493150686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125.95068493150686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125.95068493150686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125.95068493150686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125.95068493150686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125.95068493150686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125.95068493150686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125.95068493150686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125.95068493150686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125.95068493150686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125.95068493150686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125.95068493150686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125.95068493150686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125.95068493150686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125.95068493150686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125.95068493150686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125.95068493150686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125.95068493150686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125.95068493150686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125.95068493150686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125.95068493150686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125.95068493150686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125.95068493150686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125.95068493150686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125.95068493150686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125.95068493150686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125.95068493150686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125.95068493150686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125.95068493150686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125.95068493150686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125.95068493150686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125.95068493150686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125.95068493150686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125.95068493150686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125.95068493150686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125.95068493150686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125.95068493150686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125.95068493150686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125.95068493150686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125.95068493150686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125.95068493150686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125.95068493150686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125.95068493150686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125.95068493150686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125.95068493150686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125.95068493150686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125.95068493150686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125.95068493150686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125.95068493150686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125.95068493150686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125.95068493150686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125.95068493150686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125.95068493150686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125.95068493150686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125.95068493150686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125.95068493150686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125.95068493150686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125.95068493150686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125.95068493150686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125.95068493150686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125.95068493150686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125.95068493150686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125.95068493150686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125.95068493150686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125.95068493150686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125.95068493150686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125.95068493150686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125.95068493150686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125.95068493150686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125.95068493150686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125.95068493150686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125.95068493150686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125.95068493150686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125.95068493150686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125.95068493150686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125.95068493150686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125.95068493150686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125.95068493150686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125.95068493150686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125.95068493150686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125.95068493150686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125.95068493150686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125.95068493150686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125.95068493150686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125.95068493150686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125.95068493150686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125.95068493150686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125.95068493150686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125.95068493150686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125.95068493150686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125.95068493150686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125.95068493150686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125.95068493150686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125.95068493150686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125.95068493150686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125.95068493150686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125.95068493150686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125.95068493150686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125.95068493150686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125.95068493150686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125.95068493150686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125.95068493150686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125.95068493150686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125.95068493150686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125.95068493150686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125.95068493150686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125.95068493150686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125.95068493150686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125.95068493150686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125.95068493150686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125.95068493150686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125.95068493150686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125.95068493150686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125.95068493150686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125.95068493150686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125.95068493150686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125.95068493150686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125.95068493150686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125.95068493150686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125.95068493150686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125.95068493150686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125.95068493150686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125.95068493150686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125.95068493150686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125.95068493150686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125.95068493150686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125.95068493150686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125.95068493150686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125.95068493150686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125.95068493150686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125.95068493150686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125.95068493150686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125.95068493150686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125.95068493150686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125.95068493150686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125.95068493150686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125.95068493150686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125.95068493150686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125.95068493150686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125.95068493150686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125.95068493150686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125.95068493150686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125.95068493150686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125.95068493150686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125.95068493150686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125.95068493150686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125.95068493150686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125.95068493150686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125.95068493150686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125.95068493150686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125.95068493150686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125.95068493150686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125.95068493150686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125.95068493150686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125.95068493150686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125.95068493150686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125.95068493150686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125.95068493150686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125.95068493150686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125.95068493150686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125.95068493150686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125.95068493150686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125.95068493150686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125.95068493150686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125.95068493150686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125.95068493150686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125.95068493150686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125.95068493150686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125.95068493150686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125.95068493150686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125.95068493150686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125.95068493150686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125.95068493150686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125.95068493150686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125.95068493150686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125.95068493150686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125.95068493150686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125.95068493150686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125.95068493150686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125.95068493150686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125.95068493150686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125.95068493150686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125.95068493150686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125.95068493150686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125.95068493150686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125.95068493150686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125.95068493150686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125.95068493150686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125.95068493150686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125.95068493150686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125.95068493150686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125.95068493150686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125.95068493150686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125.95068493150686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125.95068493150686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125.95068493150686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125.95068493150686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125.95068493150686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125.95068493150686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125.95068493150686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125.95068493150686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125.95068493150686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125.95068493150686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125.95068493150686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125.95068493150686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125.95068493150686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125.95068493150686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125.95068493150686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125.95068493150686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125.95068493150686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125.95068493150686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125.95068493150686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125.95068493150686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125.95068493150686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125.95068493150686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125.95068493150686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125.95068493150686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125.95068493150686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125.95068493150686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125.95068493150686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125.95068493150686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125.95068493150686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125.95068493150686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125.95068493150686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125.95068493150686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125.95068493150686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125.95068493150686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125.95068493150686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125.95068493150686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125.95068493150686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125.95068493150686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125.95068493150686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125.95068493150686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125.95068493150686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125.95068493150686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125.95068493150686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125.95068493150686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125.95068493150686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125.95068493150686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125.95068493150686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125.95068493150686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125.95068493150686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125.95068493150686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125.95068493150686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125.95068493150686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125.95068493150686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125.95068493150686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125.95068493150686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125.95068493150686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125.95068493150686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125.95068493150686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125.95068493150686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125.95068493150686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125.95068493150686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125.95068493150686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125.95068493150686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125.95068493150686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125.95068493150686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125.95068493150686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125.95068493150686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125.95068493150686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125.95068493150686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125.95068493150686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125.95068493150686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125.95068493150686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125.95068493150686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125.95068493150686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125.95068493150686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125.95068493150686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125.95068493150686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125.95068493150686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125.95068493150686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125.95068493150686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125.95068493150686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125.95068493150686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125.95068493150686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125.95068493150686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125.95068493150686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125.95068493150686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125.95068493150686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125.95068493150686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125.95068493150686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125.95068493150686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125.95068493150686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125.95068493150686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125.95068493150686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125.95068493150686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125.95068493150686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125.95068493150686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125.95068493150686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125.95068493150686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125.95068493150686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125.95068493150686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125.95068493150686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125.95068493150686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125.95068493150686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125.95068493150686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125.95068493150686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125.95068493150686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125.95068493150686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125.95068493150686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125.95068493150686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125.95068493150686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125.95068493150686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125.95068493150686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125.95068493150686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125.95068493150686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125.95068493150686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125.95068493150686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125.95068493150686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125.95068493150686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125.95068493150686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125.95068493150686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125.95068493150686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125.95068493150686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125.95068493150686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125.95068493150686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125.95068493150686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125.95068493150686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125.95068493150686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125.95068493150686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125.95068493150686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125.95068493150686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125.95068493150686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125.95068493150686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125.95068493150686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125.95068493150686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125.95068493150686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125.95068493150686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125.95068493150686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125.95068493150686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125.95068493150686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125.95068493150686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125.95068493150686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125.95068493150686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125.95068493150686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125.95068493150686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125.95068493150686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125.95068493150686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125.95068493150686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125.95068493150686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125.95068493150686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125.95068493150686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125.95068493150686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125.95068493150686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125.95068493150686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125.95068493150686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125.95068493150686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125.95068493150686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125.95068493150686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125.95068493150686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125.95068493150686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125.95068493150686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125.95068493150686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125.95068493150686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125.95068493150686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125.95068493150686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125.95068493150686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125.95068493150686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125.95068493150686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125.95068493150686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125.95068493150686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125.95068493150686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125.95068493150686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125.95068493150686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125.95068493150686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125.95068493150686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125.95068493150686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125.95068493150686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125.95068493150686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125.95068493150686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125.95068493150686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125.95068493150686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125.95068493150686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125.95068493150686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125.95068493150686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125.95068493150686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125.95068493150686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125.95068493150686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125.95068493150686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125.95068493150686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125.95068493150686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125.95068493150686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125.95068493150686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125.95068493150686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125.95068493150686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125.95068493150686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125.95068493150686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125.95068493150686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125.95068493150686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125.95068493150686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125.95068493150686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125.95068493150686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125.95068493150686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125.95068493150686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125.95068493150686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125.95068493150686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125.95068493150686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125.95068493150686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125.95068493150686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125.95068493150686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125.95068493150686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125.95068493150686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125.95068493150686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125.95068493150686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125.95068493150686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125.95068493150686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125.95068493150686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125.95068493150686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125.95068493150686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125.95068493150686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125.95068493150686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125.95068493150686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125.95068493150686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125.95068493150686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125.95068493150686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125.95068493150686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125.95068493150686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125.95068493150686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125.95068493150686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125.95068493150686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125.95068493150686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125.95068493150686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125.95068493150686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125.95068493150686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125.95068493150686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125.95068493150686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125.95068493150686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125.95068493150686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125.95068493150686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125.95068493150686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125.95068493150686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125.95068493150686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125.95068493150686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125.95068493150686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125.95068493150686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125.95068493150686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125.95068493150686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125.95068493150686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125.95068493150686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125.95068493150686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125.95068493150686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125.95068493150686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125.95068493150686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125.95068493150686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125.95068493150686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125.95068493150686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125.95068493150686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125.95068493150686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125.95068493150686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125.95068493150686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125.95068493150686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125.95068493150686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125.95068493150686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125.95068493150686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125.95068493150686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125.95068493150686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125.95068493150686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125.95068493150686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125.95068493150686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125.95068493150686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125.95068493150686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125.95068493150686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125.95068493150686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125.95068493150686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125.95068493150686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125.95068493150686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125.95068493150686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125.95068493150686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125.95068493150686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125.95068493150686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125.95068493150686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125.95068493150686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125.95068493150686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125.95068493150686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125.95068493150686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125.95068493150686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125.95068493150686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125.95068493150686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125.95068493150686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125.95068493150686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125.95068493150686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125.95068493150686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125.95068493150686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125.95068493150686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125.95068493150686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125.95068493150686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125.95068493150686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125.95068493150686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125.95068493150686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125.95068493150686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125.95068493150686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125.95068493150686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125.95068493150686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125.95068493150686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125.95068493150686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125.95068493150686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125.95068493150686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125.95068493150686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125.95068493150686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125.95068493150686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125.95068493150686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125.95068493150686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125.95068493150686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125.95068493150686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125.95068493150686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125.95068493150686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125.95068493150686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125.95068493150686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125.95068493150686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125.95068493150686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125.95068493150686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125.95068493150686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125.95068493150686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125.95068493150686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125.95068493150686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125.95068493150686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125.95068493150686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125.95068493150686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125.95068493150686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125.95068493150686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125.95068493150686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125.95068493150686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125.95068493150686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125.95068493150686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125.95068493150686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125.95068493150686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125.95068493150686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125.95068493150686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125.95068493150686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125.95068493150686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125.95068493150686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125.95068493150686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125.95068493150686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125.95068493150686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125.95068493150686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125.95068493150686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125.95068493150686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125.95068493150686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125.95068493150686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125.95068493150686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125.95068493150686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125.95068493150686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125.95068493150686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125.95068493150686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125.95068493150686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125.95068493150686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125.95068493150686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125.95068493150686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125.95068493150686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125.95068493150686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125.95068493150686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125.95068493150686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125.95068493150686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125.95068493150686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125.95068493150686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125.95068493150686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125.95068493150686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125.95068493150686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125.95068493150686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125.95068493150686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125.95068493150686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125.95068493150686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125.95068493150686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125.95068493150686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125.95068493150686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125.95068493150686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125.95068493150686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125.95068493150686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125.95068493150686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125.95068493150686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125.95068493150686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125.95068493150686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125.95068493150686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125.95068493150686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125.95068493150686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125.95068493150686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125.95068493150686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125.95068493150686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125.95068493150686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125.95068493150686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125.95068493150686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125.95068493150686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125.95068493150686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125.95068493150686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125.95068493150686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125.95068493150686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125.95068493150686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125.95068493150686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125.95068493150686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125.95068493150686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125.95068493150686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125.95068493150686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125.95068493150686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125.95068493150686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125.95068493150686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125.95068493150686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125.95068493150686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125.95068493150686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125.95068493150686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125.95068493150686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125.95068493150686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125.95068493150686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125.95068493150686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125.95068493150686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125.95068493150686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125.95068493150686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125.95068493150686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125.95068493150686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125.95068493150686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125.95068493150686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125.95068493150686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125.95068493150686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125.95068493150686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125.95068493150686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125.95068493150686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125.95068493150686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125.95068493150686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125.95068493150686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125.95068493150686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125.95068493150686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125.95068493150686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125.95068493150686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125.95068493150686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125.95068493150686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125.95068493150686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125.95068493150686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125.95068493150686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125.95068493150686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125.95068493150686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125.95068493150686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125.95068493150686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125.95068493150686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125.95068493150686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125.95068493150686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125.95068493150686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125.95068493150686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125.95068493150686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125.95068493150686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125.95068493150686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125.95068493150686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125.95068493150686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125.95068493150686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125.95068493150686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125.95068493150686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125.95068493150686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125.95068493150686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125.95068493150686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125.95068493150686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125.95068493150686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125.95068493150686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125.95068493150686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125.95068493150686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125.95068493150686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125.95068493150686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125.95068493150686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125.95068493150686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125.95068493150686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125.95068493150686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125.95068493150686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125.95068493150686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125.95068493150686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125.95068493150686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125.95068493150686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125.95068493150686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125.95068493150686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125.95068493150686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125.95068493150686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125.95068493150686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125.95068493150686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125.95068493150686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125.95068493150686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125.95068493150686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125.95068493150686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125.95068493150686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125.95068493150686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125.95068493150686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125.95068493150686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125.95068493150686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125.95068493150686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125.95068493150686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125.95068493150686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125.95068493150686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125.95068493150686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125.95068493150686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125.95068493150686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125.95068493150686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125.95068493150686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125.95068493150686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125.95068493150686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125.95068493150686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125.95068493150686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125.95068493150686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125.95068493150686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125.95068493150686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125.95068493150686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125.95068493150686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125.95068493150686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125.95068493150686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125.95068493150686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125.95068493150686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125.95068493150686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125.95068493150686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125.95068493150686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125.95068493150686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125.95068493150686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125.95068493150686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125.95068493150686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125.95068493150686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125.95068493150686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125.95068493150686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125.95068493150686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125.95068493150686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125.95068493150686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125.95068493150686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125.95068493150686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125.95068493150686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125.95068493150686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125.95068493150686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125.95068493150686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125.95068493150686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125.95068493150686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125.95068493150686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125.95068493150686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125.95068493150686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125.95068493150686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125.95068493150686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125.95068493150686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125.95068493150686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125.95068493150686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125.95068493150686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125.95068493150686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125.95068493150686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125.95068493150686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125.95068493150686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125.95068493150686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125.95068493150686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125.95068493150686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125.95068493150686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125.95068493150686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125.95068493150686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125.95068493150686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125.95068493150686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125.95068493150686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125.95068493150686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125.95068493150686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125.95068493150686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125.95068493150686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125.95068493150686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125.95068493150686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125.95068493150686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125.95068493150686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125.95068493150686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125.95068493150686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125.95068493150686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125.95068493150686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125.95068493150686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125.95068493150686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125.95068493150686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125.95068493150686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125.95068493150686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125.95068493150686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125.95068493150686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125.95068493150686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125.95068493150686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125.95068493150686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125.95068493150686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125.95068493150686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125.95068493150686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125.95068493150686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125.95068493150686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125.95068493150686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125.95068493150686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125.95068493150686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125.95068493150686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125.95068493150686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125.95068493150686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125.95068493150686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125.95068493150686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457" zoomScale="80" zoomScaleNormal="80" workbookViewId="0">
      <selection activeCell="L2487" sqref="L2487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ADOLECENTE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NIÑO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 t="str">
        <f t="shared" si="110"/>
        <v/>
      </c>
      <c r="C2488" s="122"/>
      <c r="D2488" s="122">
        <f>YEAR(REGISTROS[[#This Row],[FECHA]])</f>
        <v>1900</v>
      </c>
      <c r="E2488" s="112">
        <f>MONTH(REGISTROS[[#This Row],[FECHA]])</f>
        <v>1</v>
      </c>
      <c r="F2488" s="10"/>
      <c r="G2488" s="11" t="e">
        <f>VLOOKUP(EXAMENES!F2488,PACIENTE[[APELLIDO / NOMBRE]:[GRUPO ETARIO]],4,0)</f>
        <v>#N/A</v>
      </c>
      <c r="H2488" s="10"/>
      <c r="I2488" s="10"/>
      <c r="J2488" s="46" t="e">
        <f>VLOOKUP(REGISTROS[[#This Row],[TIPO DE EXAMEN ]],SERVICIOS[],2,0)</f>
        <v>#N/A</v>
      </c>
      <c r="K2488" s="10" t="s">
        <v>67</v>
      </c>
      <c r="L2488" s="10"/>
      <c r="M2488" s="10"/>
      <c r="N2488" s="10"/>
    </row>
    <row r="2489" spans="1:14" x14ac:dyDescent="0.25">
      <c r="A2489" s="110">
        <f t="shared" si="110"/>
        <v>2479</v>
      </c>
      <c r="B2489" s="45" t="str">
        <f t="shared" si="110"/>
        <v/>
      </c>
      <c r="C2489" s="122"/>
      <c r="D2489" s="122">
        <f>YEAR(REGISTROS[[#This Row],[FECHA]])</f>
        <v>1900</v>
      </c>
      <c r="E2489" s="112">
        <f>MONTH(REGISTROS[[#This Row],[FECHA]])</f>
        <v>1</v>
      </c>
      <c r="F2489" s="10"/>
      <c r="G2489" s="11" t="e">
        <f>VLOOKUP(EXAMENES!F2489,PACIENTE[[APELLIDO / NOMBRE]:[GRUPO ETARIO]],4,0)</f>
        <v>#N/A</v>
      </c>
      <c r="H2489" s="10"/>
      <c r="I2489" s="10"/>
      <c r="J2489" s="46" t="e">
        <f>VLOOKUP(REGISTROS[[#This Row],[TIPO DE EXAMEN ]],SERVICIOS[],2,0)</f>
        <v>#N/A</v>
      </c>
      <c r="K2489" s="10" t="s">
        <v>67</v>
      </c>
      <c r="L2489" s="10"/>
      <c r="M2489" s="10"/>
      <c r="N2489" s="10"/>
    </row>
    <row r="2490" spans="1:14" x14ac:dyDescent="0.25">
      <c r="A2490" s="110">
        <f t="shared" si="110"/>
        <v>2480</v>
      </c>
      <c r="B2490" s="45" t="str">
        <f t="shared" si="110"/>
        <v/>
      </c>
      <c r="C2490" s="122"/>
      <c r="D2490" s="122">
        <f>YEAR(REGISTROS[[#This Row],[FECHA]])</f>
        <v>1900</v>
      </c>
      <c r="E2490" s="112">
        <f>MONTH(REGISTROS[[#This Row],[FECHA]])</f>
        <v>1</v>
      </c>
      <c r="F2490" s="10"/>
      <c r="G2490" s="11" t="e">
        <f>VLOOKUP(EXAMENES!F2490,PACIENTE[[APELLIDO / NOMBRE]:[GRUPO ETARIO]],4,0)</f>
        <v>#N/A</v>
      </c>
      <c r="H2490" s="10"/>
      <c r="I2490" s="10"/>
      <c r="J2490" s="46" t="e">
        <f>VLOOKUP(REGISTROS[[#This Row],[TIPO DE EXAMEN ]],SERVICIOS[],2,0)</f>
        <v>#N/A</v>
      </c>
      <c r="K2490" s="10" t="s">
        <v>67</v>
      </c>
      <c r="L2490" s="10"/>
      <c r="M2490" s="10"/>
      <c r="N2490" s="10"/>
    </row>
    <row r="2491" spans="1:14" x14ac:dyDescent="0.25">
      <c r="A2491" s="110">
        <f t="shared" si="110"/>
        <v>2481</v>
      </c>
      <c r="B2491" s="45" t="str">
        <f t="shared" si="110"/>
        <v/>
      </c>
      <c r="C2491" s="122"/>
      <c r="D2491" s="122">
        <f>YEAR(REGISTROS[[#This Row],[FECHA]])</f>
        <v>1900</v>
      </c>
      <c r="E2491" s="112">
        <f>MONTH(REGISTROS[[#This Row],[FECHA]])</f>
        <v>1</v>
      </c>
      <c r="F2491" s="10"/>
      <c r="G2491" s="11" t="e">
        <f>VLOOKUP(EXAMENES!F2491,PACIENTE[[APELLIDO / NOMBRE]:[GRUPO ETARIO]],4,0)</f>
        <v>#N/A</v>
      </c>
      <c r="H2491" s="10"/>
      <c r="I2491" s="10"/>
      <c r="J2491" s="46" t="e">
        <f>VLOOKUP(REGISTROS[[#This Row],[TIPO DE EXAMEN ]],SERVICIOS[],2,0)</f>
        <v>#N/A</v>
      </c>
      <c r="K2491" s="10" t="s">
        <v>67</v>
      </c>
      <c r="L2491" s="10"/>
      <c r="M2491" s="10"/>
      <c r="N2491" s="10"/>
    </row>
    <row r="2492" spans="1:14" x14ac:dyDescent="0.25">
      <c r="A2492" s="110">
        <f t="shared" si="110"/>
        <v>2482</v>
      </c>
      <c r="B2492" s="45" t="str">
        <f t="shared" si="110"/>
        <v/>
      </c>
      <c r="C2492" s="122"/>
      <c r="D2492" s="122">
        <f>YEAR(REGISTROS[[#This Row],[FECHA]])</f>
        <v>1900</v>
      </c>
      <c r="E2492" s="112">
        <f>MONTH(REGISTROS[[#This Row],[FECHA]])</f>
        <v>1</v>
      </c>
      <c r="F2492" s="10"/>
      <c r="G2492" s="11" t="e">
        <f>VLOOKUP(EXAMENES!F2492,PACIENTE[[APELLIDO / NOMBRE]:[GRUPO ETARIO]],4,0)</f>
        <v>#N/A</v>
      </c>
      <c r="H2492" s="10"/>
      <c r="I2492" s="10"/>
      <c r="J2492" s="46" t="e">
        <f>VLOOKUP(REGISTROS[[#This Row],[TIPO DE EXAMEN ]],SERVICIOS[],2,0)</f>
        <v>#N/A</v>
      </c>
      <c r="K2492" s="10" t="s">
        <v>67</v>
      </c>
      <c r="L2492" s="10"/>
      <c r="M2492" s="10"/>
      <c r="N2492" s="10"/>
    </row>
    <row r="2493" spans="1:14" x14ac:dyDescent="0.25">
      <c r="A2493" s="110">
        <f t="shared" si="110"/>
        <v>2483</v>
      </c>
      <c r="B2493" s="45" t="str">
        <f t="shared" si="110"/>
        <v/>
      </c>
      <c r="C2493" s="122"/>
      <c r="D2493" s="122">
        <f>YEAR(REGISTROS[[#This Row],[FECHA]])</f>
        <v>1900</v>
      </c>
      <c r="E2493" s="112">
        <f>MONTH(REGISTROS[[#This Row],[FECHA]])</f>
        <v>1</v>
      </c>
      <c r="F2493" s="10"/>
      <c r="G2493" s="11" t="e">
        <f>VLOOKUP(EXAMENES!F2493,PACIENTE[[APELLIDO / NOMBRE]:[GRUPO ETARIO]],4,0)</f>
        <v>#N/A</v>
      </c>
      <c r="H2493" s="10"/>
      <c r="I2493" s="10"/>
      <c r="J2493" s="46" t="e">
        <f>VLOOKUP(REGISTROS[[#This Row],[TIPO DE EXAMEN ]],SERVICIOS[],2,0)</f>
        <v>#N/A</v>
      </c>
      <c r="K2493" s="10" t="s">
        <v>67</v>
      </c>
      <c r="L2493" s="10"/>
      <c r="M2493" s="10"/>
      <c r="N2493" s="10"/>
    </row>
    <row r="2494" spans="1:14" x14ac:dyDescent="0.25">
      <c r="A2494" s="110">
        <f t="shared" si="110"/>
        <v>2484</v>
      </c>
      <c r="B2494" s="45" t="str">
        <f t="shared" si="110"/>
        <v/>
      </c>
      <c r="C2494" s="122"/>
      <c r="D2494" s="122">
        <f>YEAR(REGISTROS[[#This Row],[FECHA]])</f>
        <v>1900</v>
      </c>
      <c r="E2494" s="112">
        <f>MONTH(REGISTROS[[#This Row],[FECHA]])</f>
        <v>1</v>
      </c>
      <c r="F2494" s="10"/>
      <c r="G2494" s="11" t="e">
        <f>VLOOKUP(EXAMENES!F2494,PACIENTE[[APELLIDO / NOMBRE]:[GRUPO ETARIO]],4,0)</f>
        <v>#N/A</v>
      </c>
      <c r="H2494" s="10"/>
      <c r="I2494" s="10"/>
      <c r="J2494" s="46" t="e">
        <f>VLOOKUP(REGISTROS[[#This Row],[TIPO DE EXAMEN ]],SERVICIOS[],2,0)</f>
        <v>#N/A</v>
      </c>
      <c r="K2494" s="10" t="s">
        <v>67</v>
      </c>
      <c r="L2494" s="10"/>
      <c r="M2494" s="10"/>
      <c r="N2494" s="10"/>
    </row>
    <row r="2495" spans="1:14" x14ac:dyDescent="0.25">
      <c r="A2495" s="110">
        <f t="shared" si="110"/>
        <v>2485</v>
      </c>
      <c r="B2495" s="45" t="str">
        <f t="shared" si="110"/>
        <v/>
      </c>
      <c r="C2495" s="122"/>
      <c r="D2495" s="122">
        <f>YEAR(REGISTROS[[#This Row],[FECHA]])</f>
        <v>1900</v>
      </c>
      <c r="E2495" s="112">
        <f>MONTH(REGISTROS[[#This Row],[FECHA]])</f>
        <v>1</v>
      </c>
      <c r="F2495" s="10"/>
      <c r="G2495" s="11" t="e">
        <f>VLOOKUP(EXAMENES!F2495,PACIENTE[[APELLIDO / NOMBRE]:[GRUPO ETARIO]],4,0)</f>
        <v>#N/A</v>
      </c>
      <c r="H2495" s="10"/>
      <c r="I2495" s="10"/>
      <c r="J2495" s="46" t="e">
        <f>VLOOKUP(REGISTROS[[#This Row],[TIPO DE EXAMEN ]],SERVICIOS[],2,0)</f>
        <v>#N/A</v>
      </c>
      <c r="K2495" s="10" t="s">
        <v>67</v>
      </c>
      <c r="L2495" s="10"/>
      <c r="M2495" s="10"/>
      <c r="N2495" s="10"/>
    </row>
    <row r="2496" spans="1:14" x14ac:dyDescent="0.25">
      <c r="A2496" s="110">
        <f t="shared" si="110"/>
        <v>2486</v>
      </c>
      <c r="B2496" s="45" t="str">
        <f t="shared" si="110"/>
        <v/>
      </c>
      <c r="C2496" s="122"/>
      <c r="D2496" s="122">
        <f>YEAR(REGISTROS[[#This Row],[FECHA]])</f>
        <v>1900</v>
      </c>
      <c r="E2496" s="112">
        <f>MONTH(REGISTROS[[#This Row],[FECHA]])</f>
        <v>1</v>
      </c>
      <c r="F2496" s="10"/>
      <c r="G2496" s="11" t="e">
        <f>VLOOKUP(EXAMENES!F2496,PACIENTE[[APELLIDO / NOMBRE]:[GRUPO ETARIO]],4,0)</f>
        <v>#N/A</v>
      </c>
      <c r="H2496" s="10"/>
      <c r="I2496" s="10"/>
      <c r="J2496" s="46" t="e">
        <f>VLOOKUP(REGISTROS[[#This Row],[TIPO DE EXAMEN ]],SERVICIOS[],2,0)</f>
        <v>#N/A</v>
      </c>
      <c r="K2496" s="10" t="s">
        <v>67</v>
      </c>
      <c r="L2496" s="10"/>
      <c r="M2496" s="10"/>
      <c r="N2496" s="10"/>
    </row>
    <row r="2497" spans="1:14" x14ac:dyDescent="0.25">
      <c r="A2497" s="110">
        <f t="shared" si="110"/>
        <v>2487</v>
      </c>
      <c r="B2497" s="45" t="str">
        <f t="shared" si="110"/>
        <v/>
      </c>
      <c r="C2497" s="122"/>
      <c r="D2497" s="122">
        <f>YEAR(REGISTROS[[#This Row],[FECHA]])</f>
        <v>1900</v>
      </c>
      <c r="E2497" s="112">
        <f>MONTH(REGISTROS[[#This Row],[FECHA]])</f>
        <v>1</v>
      </c>
      <c r="F2497" s="10"/>
      <c r="G2497" s="11" t="e">
        <f>VLOOKUP(EXAMENES!F2497,PACIENTE[[APELLIDO / NOMBRE]:[GRUPO ETARIO]],4,0)</f>
        <v>#N/A</v>
      </c>
      <c r="H2497" s="10"/>
      <c r="I2497" s="10"/>
      <c r="J2497" s="46" t="e">
        <f>VLOOKUP(REGISTROS[[#This Row],[TIPO DE EXAMEN ]],SERVICIOS[],2,0)</f>
        <v>#N/A</v>
      </c>
      <c r="K2497" s="10" t="s">
        <v>67</v>
      </c>
      <c r="L2497" s="10"/>
      <c r="M2497" s="10"/>
      <c r="N2497" s="10"/>
    </row>
    <row r="2498" spans="1:14" x14ac:dyDescent="0.25">
      <c r="A2498" s="110">
        <f t="shared" si="110"/>
        <v>2488</v>
      </c>
      <c r="B2498" s="45" t="str">
        <f t="shared" si="110"/>
        <v/>
      </c>
      <c r="C2498" s="122"/>
      <c r="D2498" s="122">
        <f>YEAR(REGISTROS[[#This Row],[FECHA]])</f>
        <v>1900</v>
      </c>
      <c r="E2498" s="112">
        <f>MONTH(REGISTROS[[#This Row],[FECHA]])</f>
        <v>1</v>
      </c>
      <c r="F2498" s="10"/>
      <c r="G2498" s="11" t="e">
        <f>VLOOKUP(EXAMENES!F2498,PACIENTE[[APELLIDO / NOMBRE]:[GRUPO ETARIO]],4,0)</f>
        <v>#N/A</v>
      </c>
      <c r="H2498" s="10"/>
      <c r="I2498" s="10"/>
      <c r="J2498" s="46" t="e">
        <f>VLOOKUP(REGISTROS[[#This Row],[TIPO DE EXAMEN ]],SERVICIOS[],2,0)</f>
        <v>#N/A</v>
      </c>
      <c r="K2498" s="10" t="s">
        <v>67</v>
      </c>
      <c r="L2498" s="10"/>
      <c r="M2498" s="10"/>
      <c r="N2498" s="10"/>
    </row>
    <row r="2499" spans="1:14" x14ac:dyDescent="0.25">
      <c r="A2499" s="110">
        <f t="shared" si="110"/>
        <v>2489</v>
      </c>
      <c r="B2499" s="45" t="str">
        <f t="shared" si="110"/>
        <v/>
      </c>
      <c r="C2499" s="122"/>
      <c r="D2499" s="122">
        <f>YEAR(REGISTROS[[#This Row],[FECHA]])</f>
        <v>1900</v>
      </c>
      <c r="E2499" s="112">
        <f>MONTH(REGISTROS[[#This Row],[FECHA]])</f>
        <v>1</v>
      </c>
      <c r="F2499" s="10"/>
      <c r="G2499" s="11" t="e">
        <f>VLOOKUP(EXAMENES!F2499,PACIENTE[[APELLIDO / NOMBRE]:[GRUPO ETARIO]],4,0)</f>
        <v>#N/A</v>
      </c>
      <c r="H2499" s="10"/>
      <c r="I2499" s="10"/>
      <c r="J2499" s="46" t="e">
        <f>VLOOKUP(REGISTROS[[#This Row],[TIPO DE EXAMEN ]],SERVICIOS[],2,0)</f>
        <v>#N/A</v>
      </c>
      <c r="K2499" s="10" t="s">
        <v>67</v>
      </c>
      <c r="L2499" s="10"/>
      <c r="M2499" s="10"/>
      <c r="N2499" s="10"/>
    </row>
    <row r="2500" spans="1:14" x14ac:dyDescent="0.25">
      <c r="A2500" s="110">
        <f t="shared" si="110"/>
        <v>2490</v>
      </c>
      <c r="B2500" s="45" t="str">
        <f t="shared" si="110"/>
        <v/>
      </c>
      <c r="C2500" s="122"/>
      <c r="D2500" s="122">
        <f>YEAR(REGISTROS[[#This Row],[FECHA]])</f>
        <v>1900</v>
      </c>
      <c r="E2500" s="112">
        <f>MONTH(REGISTROS[[#This Row],[FECHA]])</f>
        <v>1</v>
      </c>
      <c r="F2500" s="10"/>
      <c r="G2500" s="11" t="e">
        <f>VLOOKUP(EXAMENES!F2500,PACIENTE[[APELLIDO / NOMBRE]:[GRUPO ETARIO]],4,0)</f>
        <v>#N/A</v>
      </c>
      <c r="H2500" s="10"/>
      <c r="I2500" s="10"/>
      <c r="J2500" s="46" t="e">
        <f>VLOOKUP(REGISTROS[[#This Row],[TIPO DE EXAMEN ]],SERVICIOS[],2,0)</f>
        <v>#N/A</v>
      </c>
      <c r="K2500" s="10" t="s">
        <v>67</v>
      </c>
      <c r="L2500" s="10"/>
      <c r="M2500" s="10"/>
      <c r="N2500" s="10"/>
    </row>
    <row r="2501" spans="1:14" x14ac:dyDescent="0.25">
      <c r="A2501" s="110">
        <f t="shared" si="110"/>
        <v>2491</v>
      </c>
      <c r="B2501" s="45" t="str">
        <f t="shared" si="110"/>
        <v/>
      </c>
      <c r="C2501" s="122"/>
      <c r="D2501" s="122">
        <f>YEAR(REGISTROS[[#This Row],[FECHA]])</f>
        <v>1900</v>
      </c>
      <c r="E2501" s="112">
        <f>MONTH(REGISTROS[[#This Row],[FECHA]])</f>
        <v>1</v>
      </c>
      <c r="F2501" s="10"/>
      <c r="G2501" s="11" t="e">
        <f>VLOOKUP(EXAMENES!F2501,PACIENTE[[APELLIDO / NOMBRE]:[GRUPO ETARIO]],4,0)</f>
        <v>#N/A</v>
      </c>
      <c r="H2501" s="10"/>
      <c r="I2501" s="10"/>
      <c r="J2501" s="46" t="e">
        <f>VLOOKUP(REGISTROS[[#This Row],[TIPO DE EXAMEN ]],SERVICIOS[],2,0)</f>
        <v>#N/A</v>
      </c>
      <c r="K2501" s="10" t="s">
        <v>67</v>
      </c>
      <c r="L2501" s="10"/>
      <c r="M2501" s="10"/>
      <c r="N2501" s="10"/>
    </row>
    <row r="2502" spans="1:14" x14ac:dyDescent="0.25">
      <c r="A2502" s="110">
        <f t="shared" si="110"/>
        <v>2492</v>
      </c>
      <c r="B2502" s="45" t="str">
        <f t="shared" si="110"/>
        <v/>
      </c>
      <c r="C2502" s="122"/>
      <c r="D2502" s="122">
        <f>YEAR(REGISTROS[[#This Row],[FECHA]])</f>
        <v>1900</v>
      </c>
      <c r="E2502" s="112">
        <f>MONTH(REGISTROS[[#This Row],[FECHA]])</f>
        <v>1</v>
      </c>
      <c r="F2502" s="10"/>
      <c r="G2502" s="11" t="e">
        <f>VLOOKUP(EXAMENES!F2502,PACIENTE[[APELLIDO / NOMBRE]:[GRUPO ETARIO]],4,0)</f>
        <v>#N/A</v>
      </c>
      <c r="H2502" s="10"/>
      <c r="I2502" s="10"/>
      <c r="J2502" s="46" t="e">
        <f>VLOOKUP(REGISTROS[[#This Row],[TIPO DE EXAMEN ]],SERVICIOS[],2,0)</f>
        <v>#N/A</v>
      </c>
      <c r="K2502" s="10" t="s">
        <v>67</v>
      </c>
      <c r="L2502" s="10"/>
      <c r="M2502" s="10"/>
      <c r="N2502" s="10"/>
    </row>
    <row r="2503" spans="1:14" x14ac:dyDescent="0.25">
      <c r="A2503" s="110">
        <f t="shared" si="110"/>
        <v>2493</v>
      </c>
      <c r="B2503" s="45" t="str">
        <f t="shared" si="110"/>
        <v/>
      </c>
      <c r="C2503" s="122"/>
      <c r="D2503" s="122">
        <f>YEAR(REGISTROS[[#This Row],[FECHA]])</f>
        <v>1900</v>
      </c>
      <c r="E2503" s="112">
        <f>MONTH(REGISTROS[[#This Row],[FECHA]])</f>
        <v>1</v>
      </c>
      <c r="F2503" s="10"/>
      <c r="G2503" s="11" t="e">
        <f>VLOOKUP(EXAMENES!F2503,PACIENTE[[APELLIDO / NOMBRE]:[GRUPO ETARIO]],4,0)</f>
        <v>#N/A</v>
      </c>
      <c r="H2503" s="10"/>
      <c r="I2503" s="10"/>
      <c r="J2503" s="46" t="e">
        <f>VLOOKUP(REGISTROS[[#This Row],[TIPO DE EXAMEN ]],SERVICIOS[],2,0)</f>
        <v>#N/A</v>
      </c>
      <c r="K2503" s="10" t="s">
        <v>67</v>
      </c>
      <c r="L2503" s="10"/>
      <c r="M2503" s="10"/>
      <c r="N2503" s="10"/>
    </row>
    <row r="2504" spans="1:14" x14ac:dyDescent="0.25">
      <c r="A2504" s="110">
        <f t="shared" si="110"/>
        <v>2494</v>
      </c>
      <c r="B2504" s="45" t="str">
        <f t="shared" si="110"/>
        <v/>
      </c>
      <c r="C2504" s="122"/>
      <c r="D2504" s="122">
        <f>YEAR(REGISTROS[[#This Row],[FECHA]])</f>
        <v>1900</v>
      </c>
      <c r="E2504" s="112">
        <f>MONTH(REGISTROS[[#This Row],[FECHA]])</f>
        <v>1</v>
      </c>
      <c r="F2504" s="10"/>
      <c r="G2504" s="11" t="e">
        <f>VLOOKUP(EXAMENES!F2504,PACIENTE[[APELLIDO / NOMBRE]:[GRUPO ETARIO]],4,0)</f>
        <v>#N/A</v>
      </c>
      <c r="H2504" s="10"/>
      <c r="I2504" s="10"/>
      <c r="J2504" s="46" t="e">
        <f>VLOOKUP(REGISTROS[[#This Row],[TIPO DE EXAMEN ]],SERVICIOS[],2,0)</f>
        <v>#N/A</v>
      </c>
      <c r="K2504" s="10" t="s">
        <v>67</v>
      </c>
      <c r="L2504" s="10"/>
      <c r="M2504" s="10"/>
      <c r="N2504" s="10"/>
    </row>
    <row r="2505" spans="1:14" x14ac:dyDescent="0.25">
      <c r="A2505" s="110">
        <f t="shared" si="110"/>
        <v>2495</v>
      </c>
      <c r="B2505" s="45" t="str">
        <f t="shared" si="110"/>
        <v/>
      </c>
      <c r="C2505" s="122"/>
      <c r="D2505" s="122">
        <f>YEAR(REGISTROS[[#This Row],[FECHA]])</f>
        <v>1900</v>
      </c>
      <c r="E2505" s="112">
        <f>MONTH(REGISTROS[[#This Row],[FECHA]])</f>
        <v>1</v>
      </c>
      <c r="F2505" s="10"/>
      <c r="G2505" s="11" t="e">
        <f>VLOOKUP(EXAMENES!F2505,PACIENTE[[APELLIDO / NOMBRE]:[GRUPO ETARIO]],4,0)</f>
        <v>#N/A</v>
      </c>
      <c r="H2505" s="10"/>
      <c r="I2505" s="10"/>
      <c r="J2505" s="46" t="e">
        <f>VLOOKUP(REGISTROS[[#This Row],[TIPO DE EXAMEN ]],SERVICIOS[],2,0)</f>
        <v>#N/A</v>
      </c>
      <c r="K2505" s="10" t="s">
        <v>67</v>
      </c>
      <c r="L2505" s="10"/>
      <c r="M2505" s="10"/>
      <c r="N2505" s="10"/>
    </row>
    <row r="2506" spans="1:14" x14ac:dyDescent="0.25">
      <c r="A2506" s="110">
        <f t="shared" si="110"/>
        <v>2496</v>
      </c>
      <c r="B2506" s="45" t="str">
        <f t="shared" si="110"/>
        <v/>
      </c>
      <c r="C2506" s="122"/>
      <c r="D2506" s="122">
        <f>YEAR(REGISTROS[[#This Row],[FECHA]])</f>
        <v>1900</v>
      </c>
      <c r="E2506" s="112">
        <f>MONTH(REGISTROS[[#This Row],[FECHA]])</f>
        <v>1</v>
      </c>
      <c r="F2506" s="10"/>
      <c r="G2506" s="11" t="e">
        <f>VLOOKUP(EXAMENES!F2506,PACIENTE[[APELLIDO / NOMBRE]:[GRUPO ETARIO]],4,0)</f>
        <v>#N/A</v>
      </c>
      <c r="H2506" s="10"/>
      <c r="I2506" s="10"/>
      <c r="J2506" s="46" t="e">
        <f>VLOOKUP(REGISTROS[[#This Row],[TIPO DE EXAMEN ]],SERVICIOS[],2,0)</f>
        <v>#N/A</v>
      </c>
      <c r="K2506" s="10" t="s">
        <v>67</v>
      </c>
      <c r="L2506" s="10"/>
      <c r="M2506" s="10"/>
      <c r="N2506" s="10"/>
    </row>
    <row r="2507" spans="1:14" x14ac:dyDescent="0.25">
      <c r="A2507" s="110">
        <f t="shared" si="110"/>
        <v>2497</v>
      </c>
      <c r="B2507" s="45" t="str">
        <f t="shared" si="110"/>
        <v/>
      </c>
      <c r="C2507" s="122"/>
      <c r="D2507" s="122">
        <f>YEAR(REGISTROS[[#This Row],[FECHA]])</f>
        <v>1900</v>
      </c>
      <c r="E2507" s="112">
        <f>MONTH(REGISTROS[[#This Row],[FECHA]])</f>
        <v>1</v>
      </c>
      <c r="F2507" s="10"/>
      <c r="G2507" s="11" t="e">
        <f>VLOOKUP(EXAMENES!F2507,PACIENTE[[APELLIDO / NOMBRE]:[GRUPO ETARIO]],4,0)</f>
        <v>#N/A</v>
      </c>
      <c r="H2507" s="10"/>
      <c r="I2507" s="10"/>
      <c r="J2507" s="46" t="e">
        <f>VLOOKUP(REGISTROS[[#This Row],[TIPO DE EXAMEN ]],SERVICIOS[],2,0)</f>
        <v>#N/A</v>
      </c>
      <c r="K2507" s="10" t="s">
        <v>67</v>
      </c>
      <c r="L2507" s="10"/>
      <c r="M2507" s="10"/>
      <c r="N2507" s="10"/>
    </row>
    <row r="2508" spans="1:14" x14ac:dyDescent="0.25">
      <c r="A2508" s="110">
        <f t="shared" si="110"/>
        <v>2498</v>
      </c>
      <c r="B2508" s="45" t="str">
        <f t="shared" si="110"/>
        <v/>
      </c>
      <c r="C2508" s="122"/>
      <c r="D2508" s="122">
        <f>YEAR(REGISTROS[[#This Row],[FECHA]])</f>
        <v>1900</v>
      </c>
      <c r="E2508" s="112">
        <f>MONTH(REGISTROS[[#This Row],[FECHA]])</f>
        <v>1</v>
      </c>
      <c r="F2508" s="10"/>
      <c r="G2508" s="11" t="e">
        <f>VLOOKUP(EXAMENES!F2508,PACIENTE[[APELLIDO / NOMBRE]:[GRUPO ETARIO]],4,0)</f>
        <v>#N/A</v>
      </c>
      <c r="H2508" s="10"/>
      <c r="I2508" s="10"/>
      <c r="J2508" s="46" t="e">
        <f>VLOOKUP(REGISTROS[[#This Row],[TIPO DE EXAMEN ]],SERVICIOS[],2,0)</f>
        <v>#N/A</v>
      </c>
      <c r="K2508" s="10" t="s">
        <v>67</v>
      </c>
      <c r="L2508" s="10"/>
      <c r="M2508" s="10"/>
      <c r="N2508" s="10"/>
    </row>
    <row r="2509" spans="1:14" x14ac:dyDescent="0.25">
      <c r="A2509" s="110">
        <f t="shared" si="110"/>
        <v>2499</v>
      </c>
      <c r="B2509" s="45" t="str">
        <f t="shared" si="110"/>
        <v/>
      </c>
      <c r="C2509" s="122"/>
      <c r="D2509" s="122">
        <f>YEAR(REGISTROS[[#This Row],[FECHA]])</f>
        <v>1900</v>
      </c>
      <c r="E2509" s="112">
        <f>MONTH(REGISTROS[[#This Row],[FECHA]])</f>
        <v>1</v>
      </c>
      <c r="F2509" s="10"/>
      <c r="G2509" s="11" t="e">
        <f>VLOOKUP(EXAMENES!F2509,PACIENTE[[APELLIDO / NOMBRE]:[GRUPO ETARIO]],4,0)</f>
        <v>#N/A</v>
      </c>
      <c r="H2509" s="10"/>
      <c r="I2509" s="10"/>
      <c r="J2509" s="46" t="e">
        <f>VLOOKUP(REGISTROS[[#This Row],[TIPO DE EXAMEN ]],SERVICIOS[],2,0)</f>
        <v>#N/A</v>
      </c>
      <c r="K2509" s="10" t="s">
        <v>67</v>
      </c>
      <c r="L2509" s="10"/>
      <c r="M2509" s="10"/>
      <c r="N2509" s="10"/>
    </row>
    <row r="2510" spans="1:14" x14ac:dyDescent="0.25">
      <c r="A2510" s="110">
        <f t="shared" si="110"/>
        <v>2500</v>
      </c>
      <c r="B2510" s="45" t="str">
        <f t="shared" si="110"/>
        <v/>
      </c>
      <c r="C2510" s="122"/>
      <c r="D2510" s="122">
        <f>YEAR(REGISTROS[[#This Row],[FECHA]])</f>
        <v>1900</v>
      </c>
      <c r="E2510" s="112">
        <f>MONTH(REGISTROS[[#This Row],[FECHA]])</f>
        <v>1</v>
      </c>
      <c r="F2510" s="10"/>
      <c r="G2510" s="11" t="e">
        <f>VLOOKUP(EXAMENES!F2510,PACIENTE[[APELLIDO / NOMBRE]:[GRUPO ETARIO]],4,0)</f>
        <v>#N/A</v>
      </c>
      <c r="H2510" s="10"/>
      <c r="I2510" s="10"/>
      <c r="J2510" s="46" t="e">
        <f>VLOOKUP(REGISTROS[[#This Row],[TIPO DE EXAMEN ]],SERVICIOS[],2,0)</f>
        <v>#N/A</v>
      </c>
      <c r="K2510" s="10" t="s">
        <v>67</v>
      </c>
      <c r="L2510" s="10"/>
      <c r="M2510" s="10"/>
      <c r="N2510" s="10"/>
    </row>
    <row r="2511" spans="1:14" x14ac:dyDescent="0.25">
      <c r="A2511" s="110">
        <f t="shared" si="110"/>
        <v>2501</v>
      </c>
      <c r="B2511" s="45" t="str">
        <f t="shared" si="110"/>
        <v/>
      </c>
      <c r="C2511" s="122"/>
      <c r="D2511" s="122">
        <f>YEAR(REGISTROS[[#This Row],[FECHA]])</f>
        <v>1900</v>
      </c>
      <c r="E2511" s="112">
        <f>MONTH(REGISTROS[[#This Row],[FECHA]])</f>
        <v>1</v>
      </c>
      <c r="F2511" s="10"/>
      <c r="G2511" s="11" t="e">
        <f>VLOOKUP(EXAMENES!F2511,PACIENTE[[APELLIDO / NOMBRE]:[GRUPO ETARIO]],4,0)</f>
        <v>#N/A</v>
      </c>
      <c r="H2511" s="10"/>
      <c r="I2511" s="10"/>
      <c r="J2511" s="46" t="e">
        <f>VLOOKUP(REGISTROS[[#This Row],[TIPO DE EXAMEN ]],SERVICIOS[],2,0)</f>
        <v>#N/A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 t="str">
        <f t="shared" si="110"/>
        <v/>
      </c>
      <c r="C2512" s="122"/>
      <c r="D2512" s="122">
        <f>YEAR(REGISTROS[[#This Row],[FECHA]])</f>
        <v>1900</v>
      </c>
      <c r="E2512" s="112">
        <f>MONTH(REGISTROS[[#This Row],[FECHA]])</f>
        <v>1</v>
      </c>
      <c r="F2512" s="10"/>
      <c r="G2512" s="11" t="e">
        <f>VLOOKUP(EXAMENES!F2512,PACIENTE[[APELLIDO / NOMBRE]:[GRUPO ETARIO]],4,0)</f>
        <v>#N/A</v>
      </c>
      <c r="H2512" s="10"/>
      <c r="I2512" s="10"/>
      <c r="J2512" s="46" t="e">
        <f>VLOOKUP(REGISTROS[[#This Row],[TIPO DE EXAMEN ]],SERVICIOS[],2,0)</f>
        <v>#N/A</v>
      </c>
      <c r="K2512" s="10" t="s">
        <v>67</v>
      </c>
      <c r="L2512" s="10"/>
      <c r="M2512" s="10"/>
      <c r="N2512" s="10"/>
    </row>
    <row r="2513" spans="1:14" x14ac:dyDescent="0.25">
      <c r="A2513" s="110">
        <f t="shared" si="110"/>
        <v>2503</v>
      </c>
      <c r="B2513" s="45" t="str">
        <f t="shared" si="110"/>
        <v/>
      </c>
      <c r="C2513" s="122"/>
      <c r="D2513" s="122">
        <f>YEAR(REGISTROS[[#This Row],[FECHA]])</f>
        <v>1900</v>
      </c>
      <c r="E2513" s="112">
        <f>MONTH(REGISTROS[[#This Row],[FECHA]])</f>
        <v>1</v>
      </c>
      <c r="F2513" s="10"/>
      <c r="G2513" s="11" t="e">
        <f>VLOOKUP(EXAMENES!F2513,PACIENTE[[APELLIDO / NOMBRE]:[GRUPO ETARIO]],4,0)</f>
        <v>#N/A</v>
      </c>
      <c r="H2513" s="10"/>
      <c r="I2513" s="10"/>
      <c r="J2513" s="46" t="e">
        <f>VLOOKUP(REGISTROS[[#This Row],[TIPO DE EXAMEN ]],SERVICIOS[],2,0)</f>
        <v>#N/A</v>
      </c>
      <c r="K2513" s="10" t="s">
        <v>67</v>
      </c>
      <c r="L2513" s="10"/>
      <c r="M2513" s="10"/>
      <c r="N2513" s="10"/>
    </row>
    <row r="2514" spans="1:14" x14ac:dyDescent="0.25">
      <c r="A2514" s="110">
        <f t="shared" si="110"/>
        <v>2504</v>
      </c>
      <c r="B2514" s="45" t="str">
        <f t="shared" si="110"/>
        <v/>
      </c>
      <c r="C2514" s="122"/>
      <c r="D2514" s="122">
        <f>YEAR(REGISTROS[[#This Row],[FECHA]])</f>
        <v>1900</v>
      </c>
      <c r="E2514" s="112">
        <f>MONTH(REGISTROS[[#This Row],[FECHA]])</f>
        <v>1</v>
      </c>
      <c r="F2514" s="10"/>
      <c r="G2514" s="11" t="e">
        <f>VLOOKUP(EXAMENES!F2514,PACIENTE[[APELLIDO / NOMBRE]:[GRUPO ETARIO]],4,0)</f>
        <v>#N/A</v>
      </c>
      <c r="H2514" s="10"/>
      <c r="I2514" s="10"/>
      <c r="J2514" s="46" t="e">
        <f>VLOOKUP(REGISTROS[[#This Row],[TIPO DE EXAMEN ]],SERVICIOS[],2,0)</f>
        <v>#N/A</v>
      </c>
      <c r="K2514" s="10" t="s">
        <v>67</v>
      </c>
      <c r="L2514" s="10"/>
      <c r="M2514" s="10"/>
      <c r="N2514" s="10"/>
    </row>
    <row r="2515" spans="1:14" x14ac:dyDescent="0.25">
      <c r="A2515" s="110">
        <f t="shared" si="110"/>
        <v>2505</v>
      </c>
      <c r="B2515" s="45" t="str">
        <f t="shared" si="110"/>
        <v/>
      </c>
      <c r="C2515" s="122"/>
      <c r="D2515" s="122">
        <f>YEAR(REGISTROS[[#This Row],[FECHA]])</f>
        <v>1900</v>
      </c>
      <c r="E2515" s="112">
        <f>MONTH(REGISTROS[[#This Row],[FECHA]])</f>
        <v>1</v>
      </c>
      <c r="F2515" s="10"/>
      <c r="G2515" s="11" t="e">
        <f>VLOOKUP(EXAMENES!F2515,PACIENTE[[APELLIDO / NOMBRE]:[GRUPO ETARIO]],4,0)</f>
        <v>#N/A</v>
      </c>
      <c r="H2515" s="10"/>
      <c r="I2515" s="10"/>
      <c r="J2515" s="46" t="e">
        <f>VLOOKUP(REGISTROS[[#This Row],[TIPO DE EXAMEN ]],SERVICIOS[],2,0)</f>
        <v>#N/A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 t="str">
        <f t="shared" si="110"/>
        <v/>
      </c>
      <c r="C2516" s="122"/>
      <c r="D2516" s="122">
        <f>YEAR(REGISTROS[[#This Row],[FECHA]])</f>
        <v>1900</v>
      </c>
      <c r="E2516" s="112">
        <f>MONTH(REGISTROS[[#This Row],[FECHA]])</f>
        <v>1</v>
      </c>
      <c r="F2516" s="10"/>
      <c r="G2516" s="11" t="e">
        <f>VLOOKUP(EXAMENES!F2516,PACIENTE[[APELLIDO / NOMBRE]:[GRUPO ETARIO]],4,0)</f>
        <v>#N/A</v>
      </c>
      <c r="H2516" s="10"/>
      <c r="I2516" s="10"/>
      <c r="J2516" s="46" t="e">
        <f>VLOOKUP(REGISTROS[[#This Row],[TIPO DE EXAMEN ]],SERVICIOS[],2,0)</f>
        <v>#N/A</v>
      </c>
      <c r="K2516" s="10" t="s">
        <v>67</v>
      </c>
      <c r="L2516" s="10"/>
      <c r="M2516" s="10"/>
      <c r="N2516" s="10"/>
    </row>
    <row r="2517" spans="1:14" x14ac:dyDescent="0.25">
      <c r="A2517" s="110">
        <f t="shared" si="110"/>
        <v>2507</v>
      </c>
      <c r="B2517" s="45" t="str">
        <f t="shared" si="110"/>
        <v/>
      </c>
      <c r="C2517" s="122"/>
      <c r="D2517" s="122">
        <f>YEAR(REGISTROS[[#This Row],[FECHA]])</f>
        <v>1900</v>
      </c>
      <c r="E2517" s="112">
        <f>MONTH(REGISTROS[[#This Row],[FECHA]])</f>
        <v>1</v>
      </c>
      <c r="F2517" s="10"/>
      <c r="G2517" s="11" t="e">
        <f>VLOOKUP(EXAMENES!F2517,PACIENTE[[APELLIDO / NOMBRE]:[GRUPO ETARIO]],4,0)</f>
        <v>#N/A</v>
      </c>
      <c r="H2517" s="10"/>
      <c r="I2517" s="10"/>
      <c r="J2517" s="46" t="e">
        <f>VLOOKUP(REGISTROS[[#This Row],[TIPO DE EXAMEN ]],SERVICIOS[],2,0)</f>
        <v>#N/A</v>
      </c>
      <c r="K2517" s="10" t="s">
        <v>67</v>
      </c>
      <c r="L2517" s="10"/>
      <c r="M2517" s="10"/>
      <c r="N2517" s="10"/>
    </row>
    <row r="2518" spans="1:14" x14ac:dyDescent="0.25">
      <c r="A2518" s="110">
        <f t="shared" si="110"/>
        <v>2508</v>
      </c>
      <c r="B2518" s="45" t="str">
        <f t="shared" si="110"/>
        <v/>
      </c>
      <c r="C2518" s="122"/>
      <c r="D2518" s="122">
        <f>YEAR(REGISTROS[[#This Row],[FECHA]])</f>
        <v>1900</v>
      </c>
      <c r="E2518" s="112">
        <f>MONTH(REGISTROS[[#This Row],[FECHA]])</f>
        <v>1</v>
      </c>
      <c r="F2518" s="10"/>
      <c r="G2518" s="11" t="e">
        <f>VLOOKUP(EXAMENES!F2518,PACIENTE[[APELLIDO / NOMBRE]:[GRUPO ETARIO]],4,0)</f>
        <v>#N/A</v>
      </c>
      <c r="H2518" s="10"/>
      <c r="I2518" s="10"/>
      <c r="J2518" s="46" t="e">
        <f>VLOOKUP(REGISTROS[[#This Row],[TIPO DE EXAMEN ]],SERVICIOS[],2,0)</f>
        <v>#N/A</v>
      </c>
      <c r="K2518" s="10" t="s">
        <v>67</v>
      </c>
      <c r="L2518" s="10"/>
      <c r="M2518" s="10"/>
      <c r="N2518" s="10"/>
    </row>
    <row r="2519" spans="1:14" x14ac:dyDescent="0.25">
      <c r="A2519" s="110">
        <f t="shared" si="110"/>
        <v>2509</v>
      </c>
      <c r="B2519" s="45" t="str">
        <f t="shared" si="110"/>
        <v/>
      </c>
      <c r="C2519" s="122"/>
      <c r="D2519" s="122">
        <f>YEAR(REGISTROS[[#This Row],[FECHA]])</f>
        <v>1900</v>
      </c>
      <c r="E2519" s="112">
        <f>MONTH(REGISTROS[[#This Row],[FECHA]])</f>
        <v>1</v>
      </c>
      <c r="F2519" s="10"/>
      <c r="G2519" s="11" t="e">
        <f>VLOOKUP(EXAMENES!F2519,PACIENTE[[APELLIDO / NOMBRE]:[GRUPO ETARIO]],4,0)</f>
        <v>#N/A</v>
      </c>
      <c r="H2519" s="10"/>
      <c r="I2519" s="10"/>
      <c r="J2519" s="46" t="e">
        <f>VLOOKUP(REGISTROS[[#This Row],[TIPO DE EXAMEN ]],SERVICIOS[],2,0)</f>
        <v>#N/A</v>
      </c>
      <c r="K2519" s="10" t="s">
        <v>67</v>
      </c>
      <c r="L2519" s="10"/>
      <c r="M2519" s="10"/>
      <c r="N2519" s="10"/>
    </row>
    <row r="2520" spans="1:14" x14ac:dyDescent="0.25">
      <c r="A2520" s="110">
        <f t="shared" si="110"/>
        <v>2510</v>
      </c>
      <c r="B2520" s="45" t="str">
        <f t="shared" si="110"/>
        <v/>
      </c>
      <c r="C2520" s="122"/>
      <c r="D2520" s="122">
        <f>YEAR(REGISTROS[[#This Row],[FECHA]])</f>
        <v>1900</v>
      </c>
      <c r="E2520" s="112">
        <f>MONTH(REGISTROS[[#This Row],[FECHA]])</f>
        <v>1</v>
      </c>
      <c r="F2520" s="10"/>
      <c r="G2520" s="11" t="e">
        <f>VLOOKUP(EXAMENES!F2520,PACIENTE[[APELLIDO / NOMBRE]:[GRUPO ETARIO]],4,0)</f>
        <v>#N/A</v>
      </c>
      <c r="H2520" s="10"/>
      <c r="I2520" s="10"/>
      <c r="J2520" s="46" t="e">
        <f>VLOOKUP(REGISTROS[[#This Row],[TIPO DE EXAMEN ]],SERVICIOS[],2,0)</f>
        <v>#N/A</v>
      </c>
      <c r="K2520" s="10" t="s">
        <v>67</v>
      </c>
      <c r="L2520" s="10"/>
      <c r="M2520" s="10"/>
      <c r="N2520" s="10"/>
    </row>
    <row r="2521" spans="1:14" x14ac:dyDescent="0.25">
      <c r="A2521" s="110">
        <f t="shared" si="110"/>
        <v>2511</v>
      </c>
      <c r="B2521" s="45" t="str">
        <f t="shared" si="110"/>
        <v/>
      </c>
      <c r="C2521" s="122"/>
      <c r="D2521" s="122">
        <f>YEAR(REGISTROS[[#This Row],[FECHA]])</f>
        <v>1900</v>
      </c>
      <c r="E2521" s="112">
        <f>MONTH(REGISTROS[[#This Row],[FECHA]])</f>
        <v>1</v>
      </c>
      <c r="F2521" s="10"/>
      <c r="G2521" s="11" t="e">
        <f>VLOOKUP(EXAMENES!F2521,PACIENTE[[APELLIDO / NOMBRE]:[GRUPO ETARIO]],4,0)</f>
        <v>#N/A</v>
      </c>
      <c r="H2521" s="10"/>
      <c r="I2521" s="10"/>
      <c r="J2521" s="46" t="e">
        <f>VLOOKUP(REGISTROS[[#This Row],[TIPO DE EXAMEN ]],SERVICIOS[],2,0)</f>
        <v>#N/A</v>
      </c>
      <c r="K2521" s="10" t="s">
        <v>67</v>
      </c>
      <c r="L2521" s="10"/>
      <c r="M2521" s="10"/>
      <c r="N2521" s="10"/>
    </row>
    <row r="2522" spans="1:14" x14ac:dyDescent="0.25">
      <c r="A2522" s="110">
        <f t="shared" si="110"/>
        <v>2512</v>
      </c>
      <c r="B2522" s="45" t="str">
        <f t="shared" si="110"/>
        <v/>
      </c>
      <c r="C2522" s="122"/>
      <c r="D2522" s="122">
        <f>YEAR(REGISTROS[[#This Row],[FECHA]])</f>
        <v>1900</v>
      </c>
      <c r="E2522" s="112">
        <f>MONTH(REGISTROS[[#This Row],[FECHA]])</f>
        <v>1</v>
      </c>
      <c r="F2522" s="10"/>
      <c r="G2522" s="11" t="e">
        <f>VLOOKUP(EXAMENES!F2522,PACIENTE[[APELLIDO / NOMBRE]:[GRUPO ETARIO]],4,0)</f>
        <v>#N/A</v>
      </c>
      <c r="H2522" s="10"/>
      <c r="I2522" s="10"/>
      <c r="J2522" s="46" t="e">
        <f>VLOOKUP(REGISTROS[[#This Row],[TIPO DE EXAMEN ]],SERVICIOS[],2,0)</f>
        <v>#N/A</v>
      </c>
      <c r="K2522" s="10" t="s">
        <v>67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 t="str">
        <f t="shared" si="111"/>
        <v/>
      </c>
      <c r="C2523" s="122"/>
      <c r="D2523" s="122">
        <f>YEAR(REGISTROS[[#This Row],[FECHA]])</f>
        <v>1900</v>
      </c>
      <c r="E2523" s="112">
        <f>MONTH(REGISTROS[[#This Row],[FECHA]])</f>
        <v>1</v>
      </c>
      <c r="F2523" s="10"/>
      <c r="G2523" s="11" t="e">
        <f>VLOOKUP(EXAMENES!F2523,PACIENTE[[APELLIDO / NOMBRE]:[GRUPO ETARIO]],4,0)</f>
        <v>#N/A</v>
      </c>
      <c r="H2523" s="10"/>
      <c r="I2523" s="10"/>
      <c r="J2523" s="46" t="e">
        <f>VLOOKUP(REGISTROS[[#This Row],[TIPO DE EXAMEN ]],SERVICIOS[],2,0)</f>
        <v>#N/A</v>
      </c>
      <c r="K2523" s="10" t="s">
        <v>67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 t="str">
        <f t="shared" si="111"/>
        <v/>
      </c>
      <c r="C2524" s="122"/>
      <c r="D2524" s="122">
        <f>YEAR(REGISTROS[[#This Row],[FECHA]])</f>
        <v>1900</v>
      </c>
      <c r="E2524" s="112">
        <f>MONTH(REGISTROS[[#This Row],[FECHA]])</f>
        <v>1</v>
      </c>
      <c r="F2524" s="10"/>
      <c r="G2524" s="11" t="e">
        <f>VLOOKUP(EXAMENES!F2524,PACIENTE[[APELLIDO / NOMBRE]:[GRUPO ETARIO]],4,0)</f>
        <v>#N/A</v>
      </c>
      <c r="H2524" s="10"/>
      <c r="I2524" s="10"/>
      <c r="J2524" s="46" t="e">
        <f>VLOOKUP(REGISTROS[[#This Row],[TIPO DE EXAMEN ]],SERVICIOS[],2,0)</f>
        <v>#N/A</v>
      </c>
      <c r="K2524" s="10" t="s">
        <v>67</v>
      </c>
      <c r="L2524" s="10"/>
      <c r="M2524" s="10"/>
      <c r="N2524" s="10"/>
    </row>
    <row r="2525" spans="1:14" x14ac:dyDescent="0.25">
      <c r="A2525" s="110">
        <f t="shared" si="111"/>
        <v>2515</v>
      </c>
      <c r="B2525" s="45" t="str">
        <f t="shared" si="111"/>
        <v/>
      </c>
      <c r="C2525" s="122"/>
      <c r="D2525" s="122">
        <f>YEAR(REGISTROS[[#This Row],[FECHA]])</f>
        <v>1900</v>
      </c>
      <c r="E2525" s="112">
        <f>MONTH(REGISTROS[[#This Row],[FECHA]])</f>
        <v>1</v>
      </c>
      <c r="F2525" s="10"/>
      <c r="G2525" s="11" t="e">
        <f>VLOOKUP(EXAMENES!F2525,PACIENTE[[APELLIDO / NOMBRE]:[GRUPO ETARIO]],4,0)</f>
        <v>#N/A</v>
      </c>
      <c r="H2525" s="10"/>
      <c r="I2525" s="10"/>
      <c r="J2525" s="46" t="e">
        <f>VLOOKUP(REGISTROS[[#This Row],[TIPO DE EXAMEN ]],SERVICIOS[],2,0)</f>
        <v>#N/A</v>
      </c>
      <c r="K2525" s="10" t="s">
        <v>67</v>
      </c>
      <c r="L2525" s="10"/>
      <c r="M2525" s="10"/>
      <c r="N2525" s="10"/>
    </row>
    <row r="2526" spans="1:14" x14ac:dyDescent="0.25">
      <c r="A2526" s="110">
        <f t="shared" si="111"/>
        <v>2516</v>
      </c>
      <c r="B2526" s="45" t="str">
        <f t="shared" si="111"/>
        <v/>
      </c>
      <c r="C2526" s="122"/>
      <c r="D2526" s="122">
        <f>YEAR(REGISTROS[[#This Row],[FECHA]])</f>
        <v>1900</v>
      </c>
      <c r="E2526" s="112">
        <f>MONTH(REGISTROS[[#This Row],[FECHA]])</f>
        <v>1</v>
      </c>
      <c r="F2526" s="10"/>
      <c r="G2526" s="11" t="e">
        <f>VLOOKUP(EXAMENES!F2526,PACIENTE[[APELLIDO / NOMBRE]:[GRUPO ETARIO]],4,0)</f>
        <v>#N/A</v>
      </c>
      <c r="H2526" s="10"/>
      <c r="I2526" s="10"/>
      <c r="J2526" s="46" t="e">
        <f>VLOOKUP(REGISTROS[[#This Row],[TIPO DE EXAMEN ]],SERVICIOS[],2,0)</f>
        <v>#N/A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 t="str">
        <f t="shared" si="111"/>
        <v/>
      </c>
      <c r="C2527" s="122"/>
      <c r="D2527" s="122">
        <f>YEAR(REGISTROS[[#This Row],[FECHA]])</f>
        <v>1900</v>
      </c>
      <c r="E2527" s="112">
        <f>MONTH(REGISTROS[[#This Row],[FECHA]])</f>
        <v>1</v>
      </c>
      <c r="F2527" s="10"/>
      <c r="G2527" s="11" t="e">
        <f>VLOOKUP(EXAMENES!F2527,PACIENTE[[APELLIDO / NOMBRE]:[GRUPO ETARIO]],4,0)</f>
        <v>#N/A</v>
      </c>
      <c r="H2527" s="10"/>
      <c r="I2527" s="10"/>
      <c r="J2527" s="46" t="e">
        <f>VLOOKUP(REGISTROS[[#This Row],[TIPO DE EXAMEN ]],SERVICIOS[],2,0)</f>
        <v>#N/A</v>
      </c>
      <c r="K2527" s="10" t="s">
        <v>67</v>
      </c>
      <c r="L2527" s="10"/>
      <c r="M2527" s="10"/>
      <c r="N2527" s="10"/>
    </row>
    <row r="2528" spans="1:14" x14ac:dyDescent="0.25">
      <c r="A2528" s="110">
        <f t="shared" si="111"/>
        <v>2518</v>
      </c>
      <c r="B2528" s="45" t="str">
        <f t="shared" si="111"/>
        <v/>
      </c>
      <c r="C2528" s="122"/>
      <c r="D2528" s="122">
        <f>YEAR(REGISTROS[[#This Row],[FECHA]])</f>
        <v>1900</v>
      </c>
      <c r="E2528" s="112">
        <f>MONTH(REGISTROS[[#This Row],[FECHA]])</f>
        <v>1</v>
      </c>
      <c r="F2528" s="10"/>
      <c r="G2528" s="11" t="e">
        <f>VLOOKUP(EXAMENES!F2528,PACIENTE[[APELLIDO / NOMBRE]:[GRUPO ETARIO]],4,0)</f>
        <v>#N/A</v>
      </c>
      <c r="H2528" s="10"/>
      <c r="I2528" s="10"/>
      <c r="J2528" s="46" t="e">
        <f>VLOOKUP(REGISTROS[[#This Row],[TIPO DE EXAMEN ]],SERVICIOS[],2,0)</f>
        <v>#N/A</v>
      </c>
      <c r="K2528" s="10" t="s">
        <v>67</v>
      </c>
      <c r="L2528" s="10"/>
      <c r="M2528" s="10"/>
      <c r="N2528" s="10"/>
    </row>
    <row r="2529" spans="1:14" x14ac:dyDescent="0.25">
      <c r="A2529" s="110">
        <f t="shared" si="111"/>
        <v>2519</v>
      </c>
      <c r="B2529" s="45" t="str">
        <f t="shared" si="111"/>
        <v/>
      </c>
      <c r="C2529" s="122"/>
      <c r="D2529" s="122">
        <f>YEAR(REGISTROS[[#This Row],[FECHA]])</f>
        <v>1900</v>
      </c>
      <c r="E2529" s="112">
        <f>MONTH(REGISTROS[[#This Row],[FECHA]])</f>
        <v>1</v>
      </c>
      <c r="F2529" s="10"/>
      <c r="G2529" s="11" t="e">
        <f>VLOOKUP(EXAMENES!F2529,PACIENTE[[APELLIDO / NOMBRE]:[GRUPO ETARIO]],4,0)</f>
        <v>#N/A</v>
      </c>
      <c r="H2529" s="10"/>
      <c r="I2529" s="10"/>
      <c r="J2529" s="46" t="e">
        <f>VLOOKUP(REGISTROS[[#This Row],[TIPO DE EXAMEN ]],SERVICIOS[],2,0)</f>
        <v>#N/A</v>
      </c>
      <c r="K2529" s="10" t="s">
        <v>67</v>
      </c>
      <c r="L2529" s="10"/>
      <c r="M2529" s="10"/>
      <c r="N2529" s="10"/>
    </row>
    <row r="2530" spans="1:14" x14ac:dyDescent="0.25">
      <c r="A2530" s="110">
        <f t="shared" si="111"/>
        <v>2520</v>
      </c>
      <c r="B2530" s="45" t="str">
        <f t="shared" si="111"/>
        <v/>
      </c>
      <c r="C2530" s="122"/>
      <c r="D2530" s="122">
        <f>YEAR(REGISTROS[[#This Row],[FECHA]])</f>
        <v>1900</v>
      </c>
      <c r="E2530" s="112">
        <f>MONTH(REGISTROS[[#This Row],[FECHA]])</f>
        <v>1</v>
      </c>
      <c r="F2530" s="10"/>
      <c r="G2530" s="11" t="e">
        <f>VLOOKUP(EXAMENES!F2530,PACIENTE[[APELLIDO / NOMBRE]:[GRUPO ETARIO]],4,0)</f>
        <v>#N/A</v>
      </c>
      <c r="H2530" s="10"/>
      <c r="I2530" s="10"/>
      <c r="J2530" s="46" t="e">
        <f>VLOOKUP(REGISTROS[[#This Row],[TIPO DE EXAMEN ]],SERVICIOS[],2,0)</f>
        <v>#N/A</v>
      </c>
      <c r="K2530" s="10" t="s">
        <v>67</v>
      </c>
      <c r="L2530" s="10"/>
      <c r="M2530" s="10"/>
      <c r="N2530" s="10"/>
    </row>
    <row r="2531" spans="1:14" x14ac:dyDescent="0.25">
      <c r="A2531" s="110">
        <f t="shared" si="111"/>
        <v>2521</v>
      </c>
      <c r="B2531" s="45" t="str">
        <f t="shared" si="111"/>
        <v/>
      </c>
      <c r="C2531" s="122"/>
      <c r="D2531" s="122">
        <f>YEAR(REGISTROS[[#This Row],[FECHA]])</f>
        <v>1900</v>
      </c>
      <c r="E2531" s="112">
        <f>MONTH(REGISTROS[[#This Row],[FECHA]])</f>
        <v>1</v>
      </c>
      <c r="F2531" s="10"/>
      <c r="G2531" s="11" t="e">
        <f>VLOOKUP(EXAMENES!F2531,PACIENTE[[APELLIDO / NOMBRE]:[GRUPO ETARIO]],4,0)</f>
        <v>#N/A</v>
      </c>
      <c r="H2531" s="10"/>
      <c r="I2531" s="10"/>
      <c r="J2531" s="46" t="e">
        <f>VLOOKUP(REGISTROS[[#This Row],[TIPO DE EXAMEN ]],SERVICIOS[],2,0)</f>
        <v>#N/A</v>
      </c>
      <c r="K2531" s="10" t="s">
        <v>67</v>
      </c>
      <c r="L2531" s="10"/>
      <c r="M2531" s="10"/>
      <c r="N2531" s="10"/>
    </row>
    <row r="2532" spans="1:14" x14ac:dyDescent="0.25">
      <c r="A2532" s="110">
        <f t="shared" si="111"/>
        <v>2522</v>
      </c>
      <c r="B2532" s="45" t="str">
        <f t="shared" si="111"/>
        <v/>
      </c>
      <c r="C2532" s="122"/>
      <c r="D2532" s="122">
        <f>YEAR(REGISTROS[[#This Row],[FECHA]])</f>
        <v>1900</v>
      </c>
      <c r="E2532" s="112">
        <f>MONTH(REGISTROS[[#This Row],[FECHA]])</f>
        <v>1</v>
      </c>
      <c r="F2532" s="10"/>
      <c r="G2532" s="11" t="e">
        <f>VLOOKUP(EXAMENES!F2532,PACIENTE[[APELLIDO / NOMBRE]:[GRUPO ETARIO]],4,0)</f>
        <v>#N/A</v>
      </c>
      <c r="H2532" s="10"/>
      <c r="I2532" s="10"/>
      <c r="J2532" s="46" t="e">
        <f>VLOOKUP(REGISTROS[[#This Row],[TIPO DE EXAMEN ]],SERVICIOS[],2,0)</f>
        <v>#N/A</v>
      </c>
      <c r="K2532" s="10" t="s">
        <v>67</v>
      </c>
      <c r="L2532" s="10"/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488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33700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6995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930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41625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P52" sqref="P52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296</v>
      </c>
      <c r="C11" s="17">
        <f>COUNTIFS(REGISTROS[DR. SOLICITANTE],ESTADISTICA[[#This Row],[MEDICO ]],REGISTROS[[TIPO DE EXAMEN ]],"RX PERIAPICAL")</f>
        <v>103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416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12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31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38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48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2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7</v>
      </c>
      <c r="E16" s="85">
        <f>ESTADISTICA[[#This Row],[RX PANORAMICA]]+ESTADISTICA[[#This Row],[RX PERIAPICAL ]]+ESTADISTICA[[#This Row],[RX PARCIAL]]</f>
        <v>200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193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429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37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37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0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1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3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4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80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95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8</v>
      </c>
      <c r="C31" s="17">
        <f>COUNTIFS(REGISTROS[DR. SOLICITANTE],ESTADISTICA[[#This Row],[MEDICO ]],REGISTROS[[TIPO DE EXAMEN ]],"RX PERIAPICAL")</f>
        <v>1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9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6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391</v>
      </c>
      <c r="C41" s="17">
        <f>COUNTIFS(REGISTROS[DR. SOLICITANTE],ESTADISTICA[[#This Row],[MEDICO ]],REGISTROS[[TIPO DE EXAMEN ]],"RX PERIAPICAL")</f>
        <v>137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10</v>
      </c>
      <c r="C43" s="17">
        <f>COUNTIFS(REGISTROS[DR. SOLICITANTE],ESTADISTICA[[#This Row],[MEDICO ]],REGISTROS[[TIPO DE EXAMEN ]],"RX PERIAPICAL")</f>
        <v>11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22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2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7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21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31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15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1486</v>
      </c>
      <c r="C103" s="224">
        <f>SUM(ESTADISTICA[[RX PERIAPICAL ]])</f>
        <v>649</v>
      </c>
      <c r="D103" s="225">
        <f>SUM(ESTADISTICA[RX PARCIAL])</f>
        <v>89</v>
      </c>
      <c r="E103" s="226">
        <f>SUM(ESTADISTICA[TOTAL])</f>
        <v>2224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2025-11-11T19:42:46Z</dcterms:modified>
</cp:coreProperties>
</file>