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D1622" i="3"/>
  <c r="E1622" i="3" s="1"/>
  <c r="D1623" i="3"/>
  <c r="E1623" i="3" s="1"/>
  <c r="D1624" i="3"/>
  <c r="E1624" i="3" s="1"/>
  <c r="G1624" i="1" s="1"/>
  <c r="D1625" i="3"/>
  <c r="E1625" i="3" s="1"/>
  <c r="D1626" i="3"/>
  <c r="E1626" i="3" s="1"/>
  <c r="G1626" i="1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G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G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G1611" i="1"/>
  <c r="J1611" i="1"/>
  <c r="E1612" i="1"/>
  <c r="J1612" i="1"/>
  <c r="E1613" i="1"/>
  <c r="J1613" i="1"/>
  <c r="E1614" i="1"/>
  <c r="J1614" i="1"/>
  <c r="E1615" i="1"/>
  <c r="J1615" i="1"/>
  <c r="E1616" i="1"/>
  <c r="G1616" i="1"/>
  <c r="J1616" i="1"/>
  <c r="E1617" i="1"/>
  <c r="J1617" i="1"/>
  <c r="E1618" i="1"/>
  <c r="J1618" i="1"/>
  <c r="E1619" i="1"/>
  <c r="J1619" i="1"/>
  <c r="E1620" i="1"/>
  <c r="J1620" i="1"/>
  <c r="E1621" i="1"/>
  <c r="G1621" i="1"/>
  <c r="J1621" i="1"/>
  <c r="E1622" i="1"/>
  <c r="J1622" i="1"/>
  <c r="E1623" i="1"/>
  <c r="G1623" i="1"/>
  <c r="J1623" i="1"/>
  <c r="E1624" i="1"/>
  <c r="J1624" i="1"/>
  <c r="E1625" i="1"/>
  <c r="G1625" i="1"/>
  <c r="J1625" i="1"/>
  <c r="E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622" i="1" l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D52" i="11" s="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5" i="11" l="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<sst xmlns="http://schemas.openxmlformats.org/spreadsheetml/2006/main" count="23561" uniqueCount="3348">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</sst>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165</c:v>
                </c:pt>
                <c:pt idx="1">
                  <c:v>12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90</c:v>
                </c:pt>
                <c:pt idx="6">
                  <c:v>163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50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10</c:v>
                </c:pt>
                <c:pt idx="18">
                  <c:v>0</c:v>
                </c:pt>
                <c:pt idx="19">
                  <c:v>6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249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165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2</c:v>
                      </c:pt>
                      <c:pt idx="5">
                        <c:v>90</c:v>
                      </c:pt>
                      <c:pt idx="6">
                        <c:v>163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50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10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249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44</c:v>
                      </c:pt>
                      <c:pt idx="6">
                        <c:v>131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94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236</c:v>
                      </c:pt>
                      <c:pt idx="1">
                        <c:v>20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4</c:v>
                      </c:pt>
                      <c:pt idx="5">
                        <c:v>135</c:v>
                      </c:pt>
                      <c:pt idx="6">
                        <c:v>303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59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16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601" zoomScaleNormal="100" workbookViewId="0">
      <selection activeCell="G1627" sqref="G162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27.695890410958903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59.684931506849317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26.989041095890411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47.695890410958903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2.2712328767123289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14.161643835616438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19.704109589041096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17.150684931506849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14.057534246575342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71.726027397260268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39.504109589041093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27.561643835616437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26.350684931506848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35.38356164383562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53.556164383561644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11.238356164383562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19.764383561643836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27.243835616438357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24.841095890410958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5.9589041095890414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36.323287671232876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9.4821917808219176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31.361643835616437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6.8767123287671232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27.353424657534248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20.021917808219179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14.745205479452055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74.849315068493155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19.909589041095892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43.983561643835614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25.56986301369863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43.564383561643837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33.504109589041093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31.983561643835618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32.756164383561647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17.706849315068492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21.12876712328767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52.046575342465751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11.441095890410958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23.446575342465753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27.098630136986301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15.4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31.449315068493149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61.671232876712331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22.731506849315068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26.989041095890411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18.112328767123287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38.115068493150687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77.964383561643842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20.857534246575341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26.19178082191781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6.3671232876712329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30.438356164383563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44.676712328767124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30.597260273972601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43.62191780821918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23.079452054794519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67.273972602739732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18.515068493150686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65.276712328767118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50.394520547945206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17.383561643835616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23.671232876712327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25.621917808219177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33.917808219178085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30.4986301369863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31.36986301369863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28.241095890410961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49.131506849315066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33.487671232876714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16.742465753424657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22.742465753424657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55.054794520547944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18.846575342465755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17.227397260273971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16.838356164383562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14.61917808219178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23.591780821917808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48.871232876712327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14.728767123287671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12.663013698630136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14.287671232876713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30.852054794520548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23.87945205479452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8.8575342465753426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40.219178082191782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12.33972602739726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20.772602739726029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50.030136986301372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12.816438356164383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15.668493150684931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125.43835616438356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25.641095890410959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33.487671232876714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32.758904109589039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23.734246575342464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54.37808219178082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58.235616438356168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21.232876712328768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55.745205479452054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14.843835616438357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74.92328767123287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30.539726027397261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39.558904109589044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14.8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12.33972602739726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10.632876712328768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15.843835616438357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25.117808219178084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78.61643835616438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29.526027397260275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23.391780821917809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35.043835616438358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25.80821917808219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44.389041095890413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9.3726027397260268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30.769863013698629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22.167123287671235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13.961643835616439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17.758904109589039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25.315068493150687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11.926027397260274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25.654794520547945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21.931506849315067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21.931506849315067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21.747945205479454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16.745205479452054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27.613698630136987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8.7041095890410958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61.93150684931507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31.698630136986303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15.063013698630137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14.567123287671233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48.230136986301368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60.942465753424656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11.695890410958905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23.328767123287673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12.33972602739726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13.873972602739727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32.063013698630137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21.997260273972604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23.742465753424657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32.920547945205477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53.38356164383562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32.515068493150686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50.082191780821915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62.69315068493151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28.580821917808219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17.901369863013699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42.917808219178085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18.079452054794519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24.493150684931507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73.69589041095891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22.339726027397262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29.80821917808219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22.969863013698632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20.389041095890413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50.975342465753428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15.435616438356165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13.567123287671233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27.386301369863013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31.539726027397261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46.56986301369863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13.547945205479452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24.030136986301368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48.230136986301368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76.493150684931507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29.575342465753426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55.843835616438355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21.098630136986301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13.306849315068494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49.232876712328768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39.88219178082192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35.980821917808221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21.169863013698631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18.221917808219178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54.416438356164385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31.917808219178081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13.736986301369862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21.356164383561644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16.243835616438357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29.493150684931507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12.331506849315069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53.684931506849317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21.6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44.210958904109589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44.210958904109589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25.126027397260273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40.624657534246573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50.457534246575342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54.2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69.62465753424658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17.350684931506848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28.175342465753424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65.504109589041093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11.93972602739726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45.613698630136987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30.767123287671232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52.641095890410959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48.87945205479452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21.972602739726028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21.945205479452056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15.671232876712329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22.621917808219177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14.819178082191781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17.745205479452054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25.019178082191782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22.115068493150684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23.336986301369862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61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34.328767123287669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14.528767123287672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23.336986301369862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29.213698630136985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56.372602739726027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31.61917808219178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29.556164383561644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18.80821917808219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18.539726027397261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22.109589041095891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14.208219178082192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52.024657534246572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30.934246575342467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9.0410958904109595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27.07123287671233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27.945205479452056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34.391780821917806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17.934246575342467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11.936986301369863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13.230136986301369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15.912328767123288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30.671232876712327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23.589041095890412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42.38356164383562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15.493150684931507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11.345205479452055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42.284931506849318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16.183561643835617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14.232876712328768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20.167123287671235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67.991780821917814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28.621917808219177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23.172602739726027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21.241095890410961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40.876712328767127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3.3589041095890413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14.128767123287671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18.575342465753426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24.139726027397259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39.016438356164386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20.106849315068494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15.775342465753425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13.706849315068494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48.024657534246572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15.901369863013699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29.613698630136987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24.052054794520547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17.260273972602739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29.863013698630137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20.964383561643835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24.117808219178084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21.205479452054796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23.676712328767124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17.635616438356163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17.575342465753426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30.56986301369863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16.805479452054794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27.408219178082192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22.758904109589039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51.005479452054793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21.764383561643836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47.035616438356165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19.947945205479453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9.8356164383561637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21.36986301369863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29.780821917808218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26.906849315068492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33.728767123287675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39.487671232876714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14.098630136986301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25.164383561643834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9.9397260273972599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8.0657534246575349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60.920547945205477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25.739726027397261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10.134246575342466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15.227397260273973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15.197260273972603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23.073972602739726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30.36986301369863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17.101369863013698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8.0986301369863014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18.715068493150685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7.8136986301369866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25.504109589041096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31.389041095890413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26.786301369863015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23.797260273972604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23.443835616438356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11.049315068493151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27.024657534246575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15.69041095890411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21.668493150684931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46.816438356164383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66.041095890410958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14.219178082191782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18.449315068493149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22.950684931506849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72.06575342465753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29.887671232876713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37.673972602739724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13.312328767123288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63.61643835616438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41.441095890410956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14.183561643835617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22.386301369863013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16.936986301369863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17.076712328767123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47.608219178082194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15.358904109589041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26.013698630136986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34.602739726027394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38.56712328767123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18.084931506849315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21.5013698630137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18.816438356164383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16.18904109589041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25.923287671232877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33.0027397260274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24.906849315068492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12.942465753424658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11.586301369863014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30.290410958904111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13.367123287671232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29.383561643835616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39.912328767123284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27.701369863013699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39.010958904109586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13.063013698630137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62.81095890410959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56.347945205479455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14.342465753424657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13.375342465753425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34.336986301369862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19.273972602739725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35.287671232876711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13.169863013698631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14.775342465753425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17.890410958904109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22.731506849315068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39.391780821917806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63.780821917808218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20.263013698630136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17.682191780821917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21.112328767123287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6.624657534246575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20.761643835616439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5.9835616438356167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54.37808219178082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15.586301369863014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12.123287671232877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15.526027397260274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38.175342465753424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27.136986301369863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20.767123287671232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18.668493150684931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51.698630136986303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9.6821917808219187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24.082191780821919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29.019178082191782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36.660273972602738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30.452054794520549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28.339726027397262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13.734246575342466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40.545205479452058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27.758904109589039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22.257534246575343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57.216438356164382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16.221917808219178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31.849315068493151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15.046575342465754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17.24931506849315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19.391780821917809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78.008219178082186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11.893150684931507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11.534246575342467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22.917808219178081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33.126027397260273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37.635616438356166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55.301369863013697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19.021917808219179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15.95890410958904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35.158904109589038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25.706849315068492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18.136986301369863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59.673972602739724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52.046575342465751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6.8438356164383558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69.879452054794527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65.534246575342465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38.846575342465755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57.594520547945208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24.115068493150684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20.449315068493149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22.312328767123287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28.082191780821919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22.843835616438355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56.005479452054793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25.4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6.13972602739726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23.926027397260274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41.641095890410959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35.873972602739727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22.717808219178082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38.441095890410956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39.747945205479454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33.545205479452058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23.334246575342465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29.616438356164384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33.630136986301373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32.547945205479451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15.238356164383562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18.969863013698632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36.912328767123284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27.55890410958904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44.123287671232873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29.460273972602739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80.589041095890408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54.698630136986303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10.756164383561643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52.315068493150683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12.172602739726027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58.586301369863016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58.586301369863016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30.112328767123287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63.81095890410959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55.597260273972601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21.67945205479452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71.717808219178082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20.978082191780821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15.180821917808219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28.547945205479451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8.5232876712328771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22.257534246575343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27.55890410958904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18.210958904109589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7.8493150684931505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14.367123287671232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54.783561643835618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17.849315068493151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15.386301369863014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20.947945205479453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27.767123287671232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21.087671232876712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13.865753424657534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21.30958904109589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16.547945205479451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26.298630136986301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28.575342465753426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28.232876712328768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65.534246575342465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50.241095890410961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10.254794520547945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22.134246575342466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21.435616438356163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21.901369863013699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24.257534246575343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7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45.893150684931506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19.161643835616438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49.37808219178082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19.232876712328768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11.638356164383561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24.328767123287673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38.56986301369863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29.24931506849315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23.263013698630136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23.67945205479452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48.652054794520545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39.5013698630137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64.841095890410955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47.5013698630137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36.150684931506852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25.312328767123287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25.095890410958905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26.660273972602738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46.106849315068494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9.1890410958904116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15.495890410958904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13.706849315068494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15.402739726027397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35.024657534246572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15.575342465753424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53.920547945205477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25.169863013698631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17.797260273972604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29.235616438356164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29.235616438356164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22.846575342465755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20.243835616438357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33.673972602739724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9.5753424657534243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19.109589041095891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65.857534246575341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23.553424657534247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19.142465753424659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30.408219178082192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62.476712328767121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16.005479452054793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16.786301369863015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32.19178082191781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25.109589041095891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8.131506849315068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19.63013698630137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19.835616438356166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64.898630136986299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21.213698630136985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28.536986301369861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30.424657534246574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9.0301369863013701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28.583561643835615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31.550684931506851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25.457534246575342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24.082191780821919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33.460273972602742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59.909589041095892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28.175342465753424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21.402739726027399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57.695890410958903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53.682191780821917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15.005479452054795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19.712328767123289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49.890410958904113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30.243835616438357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29.24931506849315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37.243835616438353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25.635616438356163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33.706849315068496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15.975342465753425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7.4657534246575343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29.043835616438358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5.3890410958904109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33.219178082191782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37.87945205479452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7.1506849315068495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33.865753424657534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33.865753424657534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15.473972602739726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8.6739726027397257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35.065753424657537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13.665753424657535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28.210958904109589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34.241095890410961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34.241095890410961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30.849315068493151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27.676712328767124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36.073972602739723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36.6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19.227397260273971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44.106849315068494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22.049315068493151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14.857534246575343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13.846575342465753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24.161643835616438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33.093150684931508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26.660273972602738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53.986301369863014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18.854794520547944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63.830136986301369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24.56986301369863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64.183561643835617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19.208219178082192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23.778082191780822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17.717808219178082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22.802739726027397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28.279452054794522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15.221917808219178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28.487671232876714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23.632876712328766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38.887671232876713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77.175342465753431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22.257534246575343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28.55890410958904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22.720547945205478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25.517808219178082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49.698630136986303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28.942465753424656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33.487671232876714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23.745205479452054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16.095890410958905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43.638356164383559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27.728767123287671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64.273972602739732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19.512328767123286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26.150684931506849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30.758904109589039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24.534246575342465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7.0767123287671234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55.695890410958903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23.383561643835616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45.369863013698627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16.964383561643835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12.778082191780822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19.761643835616439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16.80821917808219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25.410958904109588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24.780821917808218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36.273972602739725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59.945205479452056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37.213698630136989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21.147945205479452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21.849315068493151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17.706849315068492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22.126027397260273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23.895890410958906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7.2027397260273975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57.57260273972603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9.0136986301369859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24.202739726027396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23.586301369863012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68.465753424657535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19.794520547945204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17.67945205479452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16.865753424657534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25.753424657534246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20.18082191780822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24.315068493150687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19.81095890410959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8.9671232876712335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14.12054794520548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31.994520547945207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21.487671232876714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36.775342465753425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34.832876712328769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30.238356164383561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21.649315068493152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24.731506849315068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7.9287671232876713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22.81095890410959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20.145205479452056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47.060273972602737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15.736986301369862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14.312328767123288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12.854794520547944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21.857534246575341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19.254794520547946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26.789041095890411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30.367123287671234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5.8191780821917805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24.586301369863012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27.482191780821918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76.599999999999994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4.4575342465753423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66.558904109589037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7.7095890410958905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27.136986301369863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77.797260273972597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19.145205479452056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15.863013698630137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16.136986301369863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23.30958904109589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17.649315068493152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12.175342465753424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18.282191780821918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34.394520547945206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18.830136986301369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40.205479452054796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15.772602739726027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27.243835616438357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52.372602739726027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33.126027397260273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19.545205479452054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14.56986301369863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7.5232876712328771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33.953424657534249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43.150684931506852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25.80821917808219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18.002739726027396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82.772602739726025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54.638356164383559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31.169863013698631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13.498630136986302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91.638356164383566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81.756164383561639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81.756164383561639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25.18904109589041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17.682191780821917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56.821917808219176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27.421917808219177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13.742465753424657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20.747945205479454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14.284931506849315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26.761643835616439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36.273972602739725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29.172602739726027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28.476712328767125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34.947945205479449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23.495890410958904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27.589041095890412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60.676712328767124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27.243835616438357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58.145205479452052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29.643835616438356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51.761643835616439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35.958904109589042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14.386301369863014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81.756164383561639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24.315068493150687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8.5589041095890419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17.860273972602741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19.241095890410961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81.756164383561639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51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20.156164383561645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41.2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31.830136986301369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39.167123287671231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23.572602739726026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26.4986301369863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26.528767123287672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79.734246575342468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35.586301369863016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30.742465753424657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16.698630136986303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29.186301369863013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21.43013698630137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24.747945205479454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37.88219178082192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30.306849315068494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30.997260273972604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44.167123287671231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32.172602739726024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71.802739726027397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20.293150684931508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18.4986301369863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20.958904109589042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27.257534246575343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49.232876712328768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51.912328767123284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22.893150684931506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46.421917808219177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38.915068493150685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36.38082191780822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34.526027397260272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9.7726027397260271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19.293150684931508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21.553424657534247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7.2739726027397262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48.789041095890411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14.24931506849315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23.161643835616438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17.106849315068494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14.865753424657534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22.876712328767123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9.536986301369863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15.635616438356164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43.608219178082194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13.920547945205479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13.890410958904109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15.043835616438356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45.641095890410959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48.895890410958906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19.600000000000001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13.936986301369863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66.326027397260276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29.676712328767124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8.4438356164383563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34.205479452054796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47.263013698630139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17.849315068493151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28.279452054794522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24.18082191780822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46.605479452054794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12.742465753424657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18.052054794520547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42.284931506849318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21.153424657534245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7.5205479452054798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16.698630136986303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41.841095890410962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12.717808219178082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14.523287671232877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16.704109589041096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20.093150684931508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30.852054794520548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54.465753424657535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30.126027397260273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6.3424657534246576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55.876712328767127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18.797260273972604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51.835616438356162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57.657534246575345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20.38082191780822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28.435616438356163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39.56712328767123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37.087671232876716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11.134246575342466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13.912328767123288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18.865753424657534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27.81917808219178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19.591780821917808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38.56986301369863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23.315068493150687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53.479452054794521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19.167123287671235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23.884931506849316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53.657534246575345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16.36986301369863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15.246575342465754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23.673972602739727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35.695890410958903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14.441095890410958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21.36986301369863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53.479452054794521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18.61917808219178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28.134246575342466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18.605479452054794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61.578082191780823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24.526027397260275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16.646575342465752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51.679452054794524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38.654794520547945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29.731506849315068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36.035616438356165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7.4493150684931511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11.323287671232876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13.216438356164383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16.506849315068493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47.298630136986304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28.55890410958904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52.539726027397258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19.813698630136987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64.416438356164377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36.101369863013701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25.18904109589041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52.767123287671232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22.476712328767125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15.583561643835617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64.435616438356163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13.273972602739725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37.43013698630137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42.739726027397261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23.024657534246575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55.789041095890411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63.895890410958906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53.386301369863013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62.780821917808218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22.136986301369863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43.734246575342468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38.753424657534246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30.030136986301368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12.216438356164383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23.084931506849315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16.547945205479451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37.219178082191782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31.109589041095891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31.87123287671233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16.07123287671233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8.8986301369863021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29.556164383561644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19.646575342465752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36.293150684931504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7.6410958904109592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41.284931506849318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13.723287671232876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26.665753424657535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26.112328767123287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17.372602739726027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77.638356164383566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7.4684931506849317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77.019178082191786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28.632876712328766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28.230136986301371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19.8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19.857534246575341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20.671232876712327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24.687671232876713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22.747945205479454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30.254794520547946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9.6109589041095891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28.216438356164385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29.589041095890412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33.07123287671233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32.975342465753428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14.558904109589042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63.07123287671233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22.728767123287671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20.602739726027398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18.219178082191782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13.04109589041096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59.654794520547945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26.073972602739726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12.528767123287672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51.876712328767127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17.463013698630139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42.865753424657534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23.512328767123286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48.789041095890411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27.55890410958904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22.161643835616438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5.8109589041095893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33.909589041095892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12.717808219178082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17.536986301369861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5.9205479452054792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19.002739726027396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16.887671232876713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64.852054794520555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42.057534246575344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18.852054794520548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24.147945205479452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19.038356164383561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50.967123287671235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25.079452054794519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22.257534246575343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29.805479452054794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47.873972602739727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39.791780821917811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16.756164383561643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12.558904109589042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66.838356164383555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5.3589041095890408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35.12054794520548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23.761643835616439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24.687671232876713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37.783561643835618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88.30958904109589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14.408219178082192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52.657534246575345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29.731506849315068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18.698630136986303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21.284931506849315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42.010958904109586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28.197260273972603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36.654794520547945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8.5095890410958912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32.301369863013697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38.449315068493149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20.712328767123289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14.054794520547945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14.610958904109589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17.797260273972604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21.87123287671233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24.18082191780822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54.142465753424659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22.709589041095889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35.824657534246576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6.8904109589041092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18.449315068493149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19.487671232876714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76.054794520547944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25.767123287671232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6.5643835616438357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58.413698630136984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22.578082191780823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24.057534246575344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41.926027397260277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12.27945205479452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14.104109589041096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33.476712328767121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42.56712328767123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34.92876712328767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52.832876712328769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5.1205479452054794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12.61917808219178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52.832876712328769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23.419178082191781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26.575342465753426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18.632876712328766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59.301369863013697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25.109589041095891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25.109589041095891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61.531506849315072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15.487671232876712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28.090410958904108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11.95890410958904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15.747945205479452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42.010958904109586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33.720547945205482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62.775342465753425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18.936986301369863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22.715068493150685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51.956164383561642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63.06849315068493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28.101369863013698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27.205479452054796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70.808219178082197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15.682191780821919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8.3698630136986303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5.6191780821917812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46.07123287671233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38.846575342465755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24.701369863013699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70.958904109589042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65.410958904109592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18.531506849315068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5.9616438356164387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28.246575342465754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25.010958904109589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18.61917808219178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24.547945205479451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22.156164383561645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25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16.964383561643835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34.161643835616438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54.816438356164383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31.298630136986301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22.424657534246574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35.553424657534244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48.591780821917808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25.978082191780821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26.835616438356166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75.31232876712329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6.5643835616438357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27.720547945205478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24.115068493150684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34.901369863013699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35.298630136986304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56.772602739726025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56.580821917808223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18.235616438356164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16.926027397260274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25.227397260273971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17.471232876712328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78.808219178082197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37.797260273972604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5.8109589041095893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64.227397260273975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18.824657534246576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44.926027397260277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44.5013698630137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18.742465753424657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18.416438356164385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49.961643835616435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27.693150684931506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82.61643835616438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36.750684931506846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13.30958904109589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32.010958904109586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18.073972602739726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23.405479452054795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45.523287671232879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16.013698630136986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47.265753424657532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23.969863013698632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27.221917808219178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34.638356164383559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8.5780821917808225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32.449315068493149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17.550684931506851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23.504109589041096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38.558904109589044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66.394520547945206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22.575342465753426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24.797260273972604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20.942465753424656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39.561643835616437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13.550684931506849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14.536986301369863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36.389041095890413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24.786301369863015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27.947945205479453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36.054794520547944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28.81917808219178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13.117808219178082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25.761643835616439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29.621917808219177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9.5095890410958912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24.443835616438356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6.8027397260273972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31.843835616438355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16.484931506849314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33.490410958904107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33.490410958904107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41.336986301369862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39.947945205479449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25.268493150684932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25.109589041095891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15.936986301369863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22.893150684931506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14.610958904109589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56.682191780821917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57.032876712328765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23.139726027397259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15.298630136986301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42.515068493150686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21.756164383561643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25.912328767123288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46.920547945205477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7.3808219178082188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49.821917808219176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34.12054794520548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57.794520547945204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35.68767123287671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7.0054794520547947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31.378082191780823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21.087671232876712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26.805479452054794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14.098630136986301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14.24931506849315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66.978082191780828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23.591780821917808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19.052054794520547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32.605479452054794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8.4164383561643827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45.786301369863011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49.093150684931508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68.169863013698631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16.673972602739727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22.298630136986301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24.175342465753424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57.901369863013699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14.986301369863014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33.495890410958907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57.632876712328766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24.989041095890411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22.517808219178082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57.901369863013699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18.252054794520546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30.282191780821918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57.578082191780823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24.106849315068494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15.139726027397261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45.479452054794521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37.950684931506849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33.893150684931506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32.367123287671234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14.161643835616438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19.402739726027399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36.736986301369861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16.87123287671233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24.936986301369863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28.597260273972601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53.920547945205477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21.904109589041095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13.96986301369863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24.756164383561643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23.632876712328766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18.095890410958905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16.2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24.084931506849315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24.942465753424656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24.942465753424656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27.531506849315068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33.4986301369863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40.849315068493148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34.241095890410961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61.753424657534246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30.487671232876714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56.172602739726024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38.4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42.797260273972604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35.235616438356168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14.361643835616439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42.575342465753423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16.260273972602739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67.553424657534251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70.630136986301366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28.197260273972603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61.772602739726025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44.901369863013699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20.106849315068494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30.386301369863013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28.158904109589042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13.616438356164384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28.953424657534246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13.452054794520548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44.027397260273972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29.424657534246574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19.824657534246576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21.82191780821918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21.830136986301369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16.463013698630139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24.989041095890411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14.156164383561643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36.041095890410958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12.413698630136986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32.065753424657537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18.791780821917808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9.1917808219178081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33.471232876712328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52.12054794520548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18.961643835616439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38.846575342465755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29.528767123287672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70.627397260273966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9.1835616438356169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24.32054794520548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47.898630136986299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17.838356164383562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75.219178082191775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24.545205479452054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23.041095890410958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16.547945205479451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24.783561643835615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28.660273972602738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51.0027397260274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24.901369863013699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56.441095890410956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17.158904109589042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18.621917808219177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28.958904109589042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31.87945205479452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37.490410958904107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19.528767123287672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11.723287671232876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10.468493150684932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19.213698630136985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48.753424657534246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13.786301369863013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15.079452054794521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26.386301369863013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22.389041095890413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31.767123287671232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20.936986301369863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45.821917808219176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25.306849315068494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41.11780821917808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24.109589041095891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63.5013698630137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13.808219178082192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18.578082191780823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5.7753424657534245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35.010958904109586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37.482191780821921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19.12054794520548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9.7041095890410958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29.657534246575342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32.602739726027394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25.980821917808218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37.923287671232877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14.989041095890411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19.446575342465753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13.158904109589042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44.167123287671231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28.076712328767123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30.136986301369863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35.884931506849313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49.767123287671232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15.742465753424657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20.61917808219178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43.827397260273976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28.756164383561643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31.008219178082193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27.997260273972604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20.747945205479454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58.734246575342468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63.054794520547944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14.597260273972603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14.068493150684931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32.202739726027396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12.934246575342465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44.019178082191779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30.901369863013699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40.684931506849317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19.06027397260274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27.142465753424659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24.506849315068493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18.260273972602739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38.115068493150687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15.227397260273973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49.767123287671232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61.915068493150685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67.961643835616442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74.627397260273966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18.627397260273973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15.010958904109589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91.665753424657538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25.293150684931508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29.112328767123287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14.175342465753424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57.457534246575342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39.167123287671231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4.6082191780821917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35.695890410958903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11.586301369863014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46.964383561643835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15.347945205479451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13.241095890410959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40.254794520547946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12.96986301369863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6.0794520547945208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15.021917808219179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14.197260273972603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33.871232876712327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26.076712328767123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35.816438356164383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36.397260273972606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49.961643835616435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13.893150684931507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39.161643835616438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53.608219178082194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61.876712328767127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50.457534246575342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19.241095890410961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14.515068493150684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20.024657534246575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28.287671232876711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41.131506849315066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6.065753424657534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19.610958904109587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20.789041095890411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16.347945205479451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15.610958904109589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29.728767123287671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54.926027397260277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32.758904109589039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29.312328767123287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48.049315068493151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41.550684931506851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21.942465753424656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11.109589041095891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24.18082191780822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22.054794520547944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29.495890410958904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43.578082191780823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21.479452054794521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20.61917808219178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29.109589041095891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75.030136986301372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48.695890410958903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49.010958904109586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59.901369863013699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6.7315068493150685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26.876712328767123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24.972602739726028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26.219178082191782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18.715068493150685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48.254794520547946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24.742465753424657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6.5643835616438357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39.852054794520548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17.671232876712327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49.915068493150685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24.93972602739726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54.698630136986303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14.841095890410958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17.076712328767123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23.67945205479452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25.227397260273971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50.767123287671232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13.761643835616438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22.183561643835617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15.386301369863014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32.021917808219179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18.769863013698629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18.852054794520548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66.641095890410952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16.021917808219179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14.572602739726028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9.5616438356164384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19.632876712328766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23.323287671232876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16.306849315068494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10.38082191780822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51.953424657534249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35.69315068493151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18.115068493150684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32.789041095890411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19.427397260273974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17.019178082191782</v>
      </c>
      <c r="E1372" s="14" t="str">
        <f t="shared" ca="1" si="60"/>
        <v>ADULTO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19.726027397260275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33.364383561643834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33.364383561643834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17.068493150684933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15.887671232876713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16.764383561643836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43.791780821917811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14.287671232876713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29.613698630136987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10.134246575342466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35.213698630136989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29.536986301369861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14.93972602739726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30.945205479452056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26.356164383561644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26.101369863013698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16.86849315068493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6.8739726027397259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19.098630136986301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30.942465753424656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14.597260273972603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31.202739726027396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15.668493150684931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48.490410958904107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18.158904109589042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21.082191780821919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17.364383561643837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13.504109589041096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31.953424657534246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9.4410958904109581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40.298630136986304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13.438356164383562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16.010958904109589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13.860273972602739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41.153424657534245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11.682191780821919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30.884931506849316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15.542465753424658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43.608219178082194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17.621917808219177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4.7561643835616438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12.96986301369863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34.934246575342463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8.6109589041095891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17.526027397260275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42.134246575342466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29.235616438356164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22.375342465753423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26.93972602739726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67.471232876712335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8.1589041095890416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34.238356164383561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53.597260273972601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30.597260273972601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23.490410958904111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14.715068493150685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29.235616438356164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35.493150684931507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47.942465753424656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22.265753424657536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32.202739726027396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16.936986301369863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8.8657534246575338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10.052054794520547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12.084931506849315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24.93972602739726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22.479452054794521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17.172602739726027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25.123287671232877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31.304109589041097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11.978082191780821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26.452054794520549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48.852054794520548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30.158904109589042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11.484931506849316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10.375342465753425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25.515068493150686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8.7342465753424658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78.68493150684931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54.013698630136986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21.361643835616437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12.457534246575342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23.761643835616439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22.608219178082191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26.027397260273972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15.671232876712329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48.38082191780822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54.627397260273973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14.712328767123287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12.427397260273972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30.720547945205478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60.013698630136986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21.232876712328768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50.728767123287675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32.975342465753428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26.205479452054796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13.178082191780822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17.175342465753424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18.479452054794521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35.257534246575339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19.43013698630137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16.980821917808218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13.802739726027397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14.931506849315069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24.150684931506849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20.693150684931506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35.657534246575345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18.36986301369863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10.317808219178081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13.816438356164383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32.947945205479449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22.69041095890411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34.12054794520548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25.504109589041096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33.030136986301372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18.005479452054793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17.515068493150686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15.734246575342466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20.652054794520549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21.2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58.736986301369861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15.032876712328767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64.775342465753425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44.950684931506849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16.534246575342465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19.197260273972603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14.827397260273973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13.317808219178081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15.767123287671232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20.594520547945205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7.3178082191780822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57.901369863013699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13.145205479452056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18.008219178082193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37.254794520547946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37.139726027397259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25.378082191780823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14.961643835616439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14.641095890410959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8.0356164383561648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20.413698630136988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72.493150684931507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40.539726027397258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57.43287671232877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46.090410958904108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6.7671232876712333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14.246575342465754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40.375342465753427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12.315068493150685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13.586301369863014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47.060273972602737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18.241095890410961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60.890410958904113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9.7452054794520553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13.35068493150685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13.35068493150685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14.797260273972602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21.904109589041095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42.613698630136987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12.136986301369863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36.901369863013699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11.783561643835617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15.682191780821919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12.706849315068494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29.80821917808219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16.553424657534247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5.5698630136986305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28.632876712328766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18.17808219178082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14.87945205479452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13.561643835616438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26.153424657534245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33.375342465753427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20.106849315068494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34.756164383561647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77.449315068493149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36.6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56.219178082191782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51.123287671232873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53.876712328767127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14.802739726027397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57.986301369863014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12.260273972602739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12.953424657534246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28.923287671232877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38.153424657534245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13.082191780821917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12.147945205479452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31.983561643835618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25.452054794520549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61.441095890410956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45.402739726027399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12.950684931506849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14.816438356164383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25.80821917808219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18.479452054794521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42.542465753424658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23.8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14.235616438356164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34.904109589041099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14.501369863013698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39.926027397260277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32.821917808219176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13.449315068493151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31.183561643835617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14.564383561643835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6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14.463013698630137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6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15.594520547945205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6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15.726027397260275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6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16.832876712328765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6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10.298630136986301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6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67.449315068493149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6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31.235616438356164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6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21.786301369863015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6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30.69041095890411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6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14.136986301369863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6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59.69041095890411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6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14.257534246575343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6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30.775342465753425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6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25.515068493150686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6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45.013698630136986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6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28.926027397260274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6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17.052054794520547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6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32.989041095890414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6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79.734246575342468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6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16.016438356164382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6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20.142465753424659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6">
        <f t="shared" si="67"/>
        <v>1589</v>
      </c>
      <c r="B1600" t="s">
        <v>3295</v>
      </c>
      <c r="C1600" s="12">
        <v>39547</v>
      </c>
      <c r="D1600" s="13">
        <f ca="1">(TODAY()-PACIENTE[[#This Row],[FECHA. DE NACIMIENTO]])/365</f>
        <v>17.090410958904108</v>
      </c>
      <c r="E1600" s="14" t="str">
        <f t="shared" ca="1" si="66"/>
        <v>ADULTO</v>
      </c>
      <c r="F1600" s="14" t="s">
        <v>14</v>
      </c>
      <c r="G1600" s="2" t="s">
        <v>3296</v>
      </c>
    </row>
    <row r="1601" spans="1:7" x14ac:dyDescent="0.25">
      <c r="A1601" s="86">
        <f t="shared" si="67"/>
        <v>1590</v>
      </c>
      <c r="B1601" t="s">
        <v>3297</v>
      </c>
      <c r="C1601" s="12">
        <v>35406</v>
      </c>
      <c r="D1601" s="13">
        <f ca="1">(TODAY()-PACIENTE[[#This Row],[FECHA. DE NACIMIENTO]])/365</f>
        <v>28.435616438356163</v>
      </c>
      <c r="E1601" s="14" t="str">
        <f t="shared" ca="1" si="66"/>
        <v>ADULTO</v>
      </c>
      <c r="F1601" s="14" t="s">
        <v>15</v>
      </c>
      <c r="G1601" s="2" t="s">
        <v>3298</v>
      </c>
    </row>
    <row r="1602" spans="1:7" x14ac:dyDescent="0.25">
      <c r="A1602" s="86">
        <f t="shared" si="67"/>
        <v>1591</v>
      </c>
      <c r="B1602" t="s">
        <v>3299</v>
      </c>
      <c r="C1602" s="12">
        <v>39779</v>
      </c>
      <c r="D1602" s="13">
        <f ca="1">(TODAY()-PACIENTE[[#This Row],[FECHA. DE NACIMIENTO]])/365</f>
        <v>16.454794520547946</v>
      </c>
      <c r="E1602" s="14" t="str">
        <f t="shared" ca="1" si="66"/>
        <v>ADOLECENTE</v>
      </c>
      <c r="F1602" s="14" t="s">
        <v>15</v>
      </c>
      <c r="G1602" s="2" t="s">
        <v>3300</v>
      </c>
    </row>
    <row r="1603" spans="1:7" x14ac:dyDescent="0.25">
      <c r="A1603" s="86">
        <f t="shared" si="67"/>
        <v>1592</v>
      </c>
      <c r="B1603" t="s">
        <v>3301</v>
      </c>
      <c r="C1603" s="12">
        <v>26501</v>
      </c>
      <c r="D1603" s="13">
        <f ca="1">(TODAY()-PACIENTE[[#This Row],[FECHA. DE NACIMIENTO]])/365</f>
        <v>52.832876712328769</v>
      </c>
      <c r="E1603" s="14" t="str">
        <f t="shared" ca="1" si="66"/>
        <v>ADULTO</v>
      </c>
      <c r="F1603" s="14" t="s">
        <v>14</v>
      </c>
      <c r="G1603" s="2" t="s">
        <v>2116</v>
      </c>
    </row>
    <row r="1604" spans="1:7" x14ac:dyDescent="0.25">
      <c r="A1604" s="86">
        <f t="shared" si="67"/>
        <v>1593</v>
      </c>
      <c r="B1604" t="s">
        <v>3302</v>
      </c>
      <c r="C1604" s="12">
        <v>26949</v>
      </c>
      <c r="D1604" s="13">
        <f ca="1">(TODAY()-PACIENTE[[#This Row],[FECHA. DE NACIMIENTO]])/365</f>
        <v>51.605479452054794</v>
      </c>
      <c r="E1604" s="14" t="str">
        <f t="shared" ca="1" si="66"/>
        <v>ADULTO</v>
      </c>
      <c r="F1604" s="14" t="s">
        <v>14</v>
      </c>
      <c r="G1604" s="2" t="s">
        <v>3303</v>
      </c>
    </row>
    <row r="1605" spans="1:7" x14ac:dyDescent="0.25">
      <c r="A1605" s="86">
        <f t="shared" si="67"/>
        <v>1594</v>
      </c>
      <c r="B1605" t="s">
        <v>3304</v>
      </c>
      <c r="C1605" s="12">
        <v>26825</v>
      </c>
      <c r="D1605" s="13">
        <f ca="1">(TODAY()-PACIENTE[[#This Row],[FECHA. DE NACIMIENTO]])/365</f>
        <v>51.945205479452056</v>
      </c>
      <c r="E1605" s="14" t="str">
        <f t="shared" ca="1" si="66"/>
        <v>ADULTO</v>
      </c>
      <c r="F1605" s="14" t="s">
        <v>15</v>
      </c>
      <c r="G1605" s="2" t="s">
        <v>3305</v>
      </c>
    </row>
    <row r="1606" spans="1:7" x14ac:dyDescent="0.25">
      <c r="A1606" s="86">
        <f t="shared" si="67"/>
        <v>1595</v>
      </c>
      <c r="B1606" t="s">
        <v>3306</v>
      </c>
      <c r="C1606" s="12">
        <v>39347</v>
      </c>
      <c r="D1606" s="13">
        <f ca="1">(TODAY()-PACIENTE[[#This Row],[FECHA. DE NACIMIENTO]])/365</f>
        <v>17.638356164383563</v>
      </c>
      <c r="E1606" s="14" t="str">
        <f t="shared" ca="1" si="66"/>
        <v>ADULTO</v>
      </c>
      <c r="F1606" s="14" t="s">
        <v>15</v>
      </c>
      <c r="G1606" s="2" t="s">
        <v>3307</v>
      </c>
    </row>
    <row r="1607" spans="1:7" x14ac:dyDescent="0.25">
      <c r="A1607" s="86">
        <f t="shared" si="67"/>
        <v>1596</v>
      </c>
      <c r="B1607" t="s">
        <v>3308</v>
      </c>
      <c r="C1607" s="12">
        <v>36347</v>
      </c>
      <c r="D1607" s="13">
        <f ca="1">(TODAY()-PACIENTE[[#This Row],[FECHA. DE NACIMIENTO]])/365</f>
        <v>25.857534246575341</v>
      </c>
      <c r="E1607" s="14" t="str">
        <f t="shared" ca="1" si="66"/>
        <v>ADULTO</v>
      </c>
      <c r="F1607" s="14" t="s">
        <v>15</v>
      </c>
      <c r="G1607" s="2" t="s">
        <v>3309</v>
      </c>
    </row>
    <row r="1608" spans="1:7" x14ac:dyDescent="0.25">
      <c r="A1608" s="86">
        <f t="shared" si="67"/>
        <v>1597</v>
      </c>
      <c r="B1608" t="s">
        <v>3310</v>
      </c>
      <c r="C1608" s="12">
        <v>36273</v>
      </c>
      <c r="D1608" s="13">
        <f ca="1">(TODAY()-PACIENTE[[#This Row],[FECHA. DE NACIMIENTO]])/365</f>
        <v>26.06027397260274</v>
      </c>
      <c r="E1608" s="14" t="str">
        <f t="shared" ca="1" si="66"/>
        <v>ADULTO</v>
      </c>
      <c r="F1608" s="14" t="s">
        <v>15</v>
      </c>
      <c r="G1608" s="2" t="s">
        <v>3311</v>
      </c>
    </row>
    <row r="1609" spans="1:7" x14ac:dyDescent="0.25">
      <c r="A1609" s="86">
        <f t="shared" si="67"/>
        <v>1598</v>
      </c>
      <c r="B1609" t="s">
        <v>3312</v>
      </c>
      <c r="C1609" s="12">
        <v>32745</v>
      </c>
      <c r="D1609" s="13">
        <f ca="1">(TODAY()-PACIENTE[[#This Row],[FECHA. DE NACIMIENTO]])/365</f>
        <v>35.726027397260275</v>
      </c>
      <c r="E1609" s="14" t="str">
        <f t="shared" ca="1" si="66"/>
        <v>ADULTO</v>
      </c>
      <c r="F1609" s="14" t="s">
        <v>15</v>
      </c>
      <c r="G1609" s="2" t="s">
        <v>3313</v>
      </c>
    </row>
    <row r="1610" spans="1:7" x14ac:dyDescent="0.25">
      <c r="A1610" s="86">
        <f t="shared" si="67"/>
        <v>1599</v>
      </c>
      <c r="B1610" t="s">
        <v>3314</v>
      </c>
      <c r="C1610" s="12">
        <v>41003</v>
      </c>
      <c r="D1610" s="13">
        <f ca="1">(TODAY()-PACIENTE[[#This Row],[FECHA. DE NACIMIENTO]])/365</f>
        <v>13.101369863013698</v>
      </c>
      <c r="E1610" s="14" t="str">
        <f t="shared" ca="1" si="66"/>
        <v>ADOLECENTE</v>
      </c>
      <c r="F1610" s="14" t="s">
        <v>15</v>
      </c>
      <c r="G1610" s="2" t="s">
        <v>3315</v>
      </c>
    </row>
    <row r="1611" spans="1:7" x14ac:dyDescent="0.25">
      <c r="A1611" s="86">
        <f t="shared" si="67"/>
        <v>1600</v>
      </c>
      <c r="B1611" t="s">
        <v>3316</v>
      </c>
      <c r="C1611" s="12">
        <v>29580</v>
      </c>
      <c r="D1611" s="13">
        <f ca="1">(TODAY()-PACIENTE[[#This Row],[FECHA. DE NACIMIENTO]])/365</f>
        <v>44.397260273972606</v>
      </c>
      <c r="E1611" s="14" t="str">
        <f t="shared" ca="1" si="66"/>
        <v>ADULTO</v>
      </c>
      <c r="F1611" s="14" t="s">
        <v>14</v>
      </c>
      <c r="G1611" s="2" t="s">
        <v>3317</v>
      </c>
    </row>
    <row r="1612" spans="1:7" x14ac:dyDescent="0.25">
      <c r="A1612" s="86">
        <f t="shared" si="67"/>
        <v>1601</v>
      </c>
      <c r="B1612" t="s">
        <v>3318</v>
      </c>
      <c r="C1612" s="12">
        <v>41292</v>
      </c>
      <c r="D1612" s="13">
        <f ca="1">(TODAY()-PACIENTE[[#This Row],[FECHA. DE NACIMIENTO]])/365</f>
        <v>12.30958904109589</v>
      </c>
      <c r="E1612" s="14" t="str">
        <f t="shared" ca="1" si="66"/>
        <v>ADOLECENTE</v>
      </c>
      <c r="F1612" s="14" t="s">
        <v>15</v>
      </c>
      <c r="G1612" s="2" t="s">
        <v>3319</v>
      </c>
    </row>
    <row r="1613" spans="1:7" x14ac:dyDescent="0.25">
      <c r="A1613" s="86">
        <f t="shared" si="67"/>
        <v>1602</v>
      </c>
      <c r="B1613" t="s">
        <v>3320</v>
      </c>
      <c r="C1613" s="12">
        <v>40024</v>
      </c>
      <c r="D1613" s="13">
        <f ca="1">(TODAY()-PACIENTE[[#This Row],[FECHA. DE NACIMIENTO]])/365</f>
        <v>15.783561643835617</v>
      </c>
      <c r="E1613" s="14" t="str">
        <f t="shared" ca="1" si="66"/>
        <v>ADOLECENTE</v>
      </c>
      <c r="F1613" s="14" t="s">
        <v>14</v>
      </c>
      <c r="G1613" s="2" t="s">
        <v>3321</v>
      </c>
    </row>
    <row r="1614" spans="1:7" x14ac:dyDescent="0.25">
      <c r="A1614" s="86">
        <f t="shared" si="67"/>
        <v>1603</v>
      </c>
      <c r="B1614" t="s">
        <v>3322</v>
      </c>
      <c r="C1614" s="12">
        <v>39803</v>
      </c>
      <c r="D1614" s="13">
        <f ca="1">(TODAY()-PACIENTE[[#This Row],[FECHA. DE NACIMIENTO]])/365</f>
        <v>16.389041095890413</v>
      </c>
      <c r="E1614" s="14" t="str">
        <f t="shared" ca="1" si="66"/>
        <v>ADOLECENTE</v>
      </c>
      <c r="F1614" s="14" t="s">
        <v>15</v>
      </c>
      <c r="G1614" s="2" t="s">
        <v>3323</v>
      </c>
    </row>
    <row r="1615" spans="1:7" x14ac:dyDescent="0.25">
      <c r="A1615" s="86">
        <f t="shared" si="67"/>
        <v>1604</v>
      </c>
      <c r="B1615" t="s">
        <v>3324</v>
      </c>
      <c r="C1615" s="12">
        <v>37130</v>
      </c>
      <c r="D1615" s="13">
        <f ca="1">(TODAY()-PACIENTE[[#This Row],[FECHA. DE NACIMIENTO]])/365</f>
        <v>23.712328767123289</v>
      </c>
      <c r="E1615" s="14" t="str">
        <f t="shared" ca="1" si="66"/>
        <v>ADULTO</v>
      </c>
      <c r="F1615" s="14" t="s">
        <v>15</v>
      </c>
      <c r="G1615" s="2" t="s">
        <v>3325</v>
      </c>
    </row>
    <row r="1616" spans="1:7" x14ac:dyDescent="0.25">
      <c r="A1616" s="86">
        <f t="shared" si="67"/>
        <v>1605</v>
      </c>
      <c r="B1616" t="s">
        <v>3326</v>
      </c>
      <c r="C1616" s="12">
        <v>40020</v>
      </c>
      <c r="D1616" s="13">
        <f ca="1">(TODAY()-PACIENTE[[#This Row],[FECHA. DE NACIMIENTO]])/365</f>
        <v>15.794520547945206</v>
      </c>
      <c r="E1616" s="14" t="str">
        <f t="shared" ca="1" si="66"/>
        <v>ADOLECENTE</v>
      </c>
      <c r="F1616" s="14" t="s">
        <v>15</v>
      </c>
      <c r="G1616" s="2" t="s">
        <v>3327</v>
      </c>
    </row>
    <row r="1617" spans="1:7" x14ac:dyDescent="0.25">
      <c r="A1617" s="86">
        <f t="shared" si="67"/>
        <v>1606</v>
      </c>
      <c r="B1617" t="s">
        <v>3329</v>
      </c>
      <c r="C1617" s="12">
        <v>40710</v>
      </c>
      <c r="D1617" s="13">
        <f ca="1">(TODAY()-PACIENTE[[#This Row],[FECHA. DE NACIMIENTO]])/365</f>
        <v>13.904109589041095</v>
      </c>
      <c r="E1617" s="14" t="str">
        <f t="shared" ca="1" si="66"/>
        <v>ADOLECENTE</v>
      </c>
      <c r="F1617" s="14" t="s">
        <v>15</v>
      </c>
      <c r="G1617" s="2" t="s">
        <v>3328</v>
      </c>
    </row>
    <row r="1618" spans="1:7" x14ac:dyDescent="0.25">
      <c r="A1618" s="86">
        <f t="shared" si="67"/>
        <v>1607</v>
      </c>
      <c r="B1618" t="s">
        <v>3330</v>
      </c>
      <c r="C1618" s="12">
        <v>40652</v>
      </c>
      <c r="D1618" s="13">
        <f ca="1">(TODAY()-PACIENTE[[#This Row],[FECHA. DE NACIMIENTO]])/365</f>
        <v>14.063013698630137</v>
      </c>
      <c r="E1618" s="14" t="str">
        <f t="shared" ca="1" si="66"/>
        <v>ADOLECENTE</v>
      </c>
      <c r="F1618" s="14" t="s">
        <v>15</v>
      </c>
      <c r="G1618" s="2" t="s">
        <v>3331</v>
      </c>
    </row>
    <row r="1619" spans="1:7" x14ac:dyDescent="0.25">
      <c r="A1619" s="86">
        <f t="shared" si="67"/>
        <v>1608</v>
      </c>
      <c r="B1619" t="s">
        <v>3332</v>
      </c>
      <c r="C1619" s="12">
        <v>43799</v>
      </c>
      <c r="D1619" s="13">
        <f ca="1">(TODAY()-PACIENTE[[#This Row],[FECHA. DE NACIMIENTO]])/365</f>
        <v>5.441095890410959</v>
      </c>
      <c r="E1619" s="14" t="str">
        <f t="shared" ca="1" si="66"/>
        <v>NIÑO</v>
      </c>
      <c r="F1619" s="14" t="s">
        <v>15</v>
      </c>
      <c r="G1619" s="2" t="s">
        <v>3333</v>
      </c>
    </row>
    <row r="1620" spans="1:7" x14ac:dyDescent="0.25">
      <c r="A1620" s="86">
        <f t="shared" si="67"/>
        <v>1609</v>
      </c>
      <c r="B1620" t="s">
        <v>3334</v>
      </c>
      <c r="C1620" s="12">
        <v>35591</v>
      </c>
      <c r="D1620" s="13">
        <f ca="1">(TODAY()-PACIENTE[[#This Row],[FECHA. DE NACIMIENTO]])/365</f>
        <v>27.92876712328767</v>
      </c>
      <c r="E1620" s="14" t="str">
        <f t="shared" ca="1" si="66"/>
        <v>ADULTO</v>
      </c>
      <c r="F1620" s="14" t="s">
        <v>15</v>
      </c>
      <c r="G1620" s="2" t="s">
        <v>3335</v>
      </c>
    </row>
    <row r="1621" spans="1:7" x14ac:dyDescent="0.25">
      <c r="A1621" s="86">
        <f t="shared" si="67"/>
        <v>1610</v>
      </c>
      <c r="B1621" t="s">
        <v>3336</v>
      </c>
      <c r="C1621" s="12">
        <v>41072</v>
      </c>
      <c r="D1621" s="13">
        <f ca="1">(TODAY()-PACIENTE[[#This Row],[FECHA. DE NACIMIENTO]])/365</f>
        <v>12.912328767123288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3337</v>
      </c>
    </row>
    <row r="1622" spans="1:7" x14ac:dyDescent="0.25">
      <c r="A1622" s="86">
        <f t="shared" si="67"/>
        <v>1611</v>
      </c>
      <c r="B1622" t="s">
        <v>1428</v>
      </c>
      <c r="C1622" s="12">
        <v>20795</v>
      </c>
      <c r="D1622" s="13">
        <f ca="1">(TODAY()-PACIENTE[[#This Row],[FECHA. DE NACIMIENTO]])/365</f>
        <v>68.465753424657535</v>
      </c>
      <c r="E1622" s="14" t="str">
        <f t="shared" ca="1" si="68"/>
        <v>TERCERA EDAD</v>
      </c>
      <c r="F1622" s="14" t="s">
        <v>15</v>
      </c>
      <c r="G1622" s="2" t="s">
        <v>1429</v>
      </c>
    </row>
    <row r="1623" spans="1:7" x14ac:dyDescent="0.25">
      <c r="A1623" s="86">
        <f t="shared" si="67"/>
        <v>1612</v>
      </c>
      <c r="B1623" t="s">
        <v>3338</v>
      </c>
      <c r="C1623" s="12">
        <v>35322</v>
      </c>
      <c r="D1623" s="13">
        <f ca="1">(TODAY()-PACIENTE[[#This Row],[FECHA. DE NACIMIENTO]])/365</f>
        <v>28.665753424657535</v>
      </c>
      <c r="E1623" s="14" t="str">
        <f t="shared" ca="1" si="68"/>
        <v>ADULTO</v>
      </c>
      <c r="F1623" s="14" t="s">
        <v>15</v>
      </c>
      <c r="G1623" s="2" t="s">
        <v>3339</v>
      </c>
    </row>
    <row r="1624" spans="1:7" x14ac:dyDescent="0.25">
      <c r="A1624" s="86">
        <f t="shared" si="67"/>
        <v>1613</v>
      </c>
      <c r="B1624" t="s">
        <v>3340</v>
      </c>
      <c r="C1624" s="12">
        <v>35928</v>
      </c>
      <c r="D1624" s="13">
        <f ca="1">(TODAY()-PACIENTE[[#This Row],[FECHA. DE NACIMIENTO]])/365</f>
        <v>27.005479452054793</v>
      </c>
      <c r="E1624" s="14" t="str">
        <f t="shared" ca="1" si="68"/>
        <v>ADULTO</v>
      </c>
      <c r="F1624" s="14" t="s">
        <v>15</v>
      </c>
      <c r="G1624" s="2" t="s">
        <v>3341</v>
      </c>
    </row>
    <row r="1625" spans="1:7" x14ac:dyDescent="0.25">
      <c r="A1625" s="86">
        <f t="shared" si="67"/>
        <v>1614</v>
      </c>
      <c r="B1625" t="s">
        <v>3342</v>
      </c>
      <c r="C1625" s="12">
        <v>43608</v>
      </c>
      <c r="D1625" s="13">
        <f ca="1">(TODAY()-PACIENTE[[#This Row],[FECHA. DE NACIMIENTO]])/365</f>
        <v>5.9643835616438352</v>
      </c>
      <c r="E1625" s="14" t="str">
        <f t="shared" ca="1" si="68"/>
        <v>NIÑO</v>
      </c>
      <c r="F1625" s="14" t="s">
        <v>15</v>
      </c>
      <c r="G1625" s="2" t="s">
        <v>3343</v>
      </c>
    </row>
    <row r="1626" spans="1:7" x14ac:dyDescent="0.25">
      <c r="A1626" s="86">
        <f t="shared" si="67"/>
        <v>1615</v>
      </c>
      <c r="B1626" t="s">
        <v>3345</v>
      </c>
      <c r="C1626" s="12">
        <v>40309</v>
      </c>
      <c r="D1626" s="13">
        <f ca="1">(TODAY()-PACIENTE[[#This Row],[FECHA. DE NACIMIENTO]])/365</f>
        <v>15.002739726027396</v>
      </c>
      <c r="E1626" s="14" t="str">
        <f t="shared" ca="1" si="68"/>
        <v>ADOLECENTE</v>
      </c>
      <c r="F1626" s="14" t="s">
        <v>14</v>
      </c>
      <c r="G1626" s="2" t="s">
        <v>3344</v>
      </c>
    </row>
    <row r="1627" spans="1:7" x14ac:dyDescent="0.25">
      <c r="A1627" s="86">
        <f t="shared" si="67"/>
        <v>1616</v>
      </c>
      <c r="B1627" t="s">
        <v>3346</v>
      </c>
      <c r="C1627" s="12">
        <v>29091</v>
      </c>
      <c r="D1627" s="13">
        <f ca="1">(TODAY()-PACIENTE[[#This Row],[FECHA. DE NACIMIENTO]])/365</f>
        <v>45.736986301369861</v>
      </c>
      <c r="E1627" s="14" t="str">
        <f t="shared" ca="1" si="68"/>
        <v>ADULTO</v>
      </c>
      <c r="F1627" s="14" t="s">
        <v>14</v>
      </c>
      <c r="G1627" s="2" t="s">
        <v>3347</v>
      </c>
    </row>
    <row r="1628" spans="1:7" x14ac:dyDescent="0.25">
      <c r="A1628" s="86" t="str">
        <f t="shared" si="67"/>
        <v/>
      </c>
      <c r="C1628" s="12"/>
      <c r="D1628" s="13">
        <f ca="1">(TODAY()-PACIENTE[[#This Row],[FECHA. DE NACIMIENTO]])/365</f>
        <v>125.43835616438356</v>
      </c>
      <c r="E1628" s="14" t="str">
        <f t="shared" ca="1" si="68"/>
        <v>TERCERA EDAD</v>
      </c>
      <c r="F1628" s="14"/>
    </row>
    <row r="1629" spans="1:7" x14ac:dyDescent="0.25">
      <c r="A1629" s="86" t="str">
        <f t="shared" si="67"/>
        <v/>
      </c>
      <c r="C1629" s="12"/>
      <c r="D1629" s="13">
        <f ca="1">(TODAY()-PACIENTE[[#This Row],[FECHA. DE NACIMIENTO]])/365</f>
        <v>125.43835616438356</v>
      </c>
      <c r="E1629" s="14" t="str">
        <f t="shared" ca="1" si="68"/>
        <v>TERCERA EDAD</v>
      </c>
      <c r="F1629" s="14"/>
    </row>
    <row r="1630" spans="1:7" x14ac:dyDescent="0.25">
      <c r="A1630" s="86" t="str">
        <f t="shared" si="67"/>
        <v/>
      </c>
      <c r="C1630" s="12"/>
      <c r="D1630" s="13">
        <f ca="1">(TODAY()-PACIENTE[[#This Row],[FECHA. DE NACIMIENTO]])/365</f>
        <v>125.43835616438356</v>
      </c>
      <c r="E1630" s="14" t="str">
        <f t="shared" ca="1" si="68"/>
        <v>TERCERA EDAD</v>
      </c>
      <c r="F1630" s="14"/>
    </row>
    <row r="1631" spans="1:7" x14ac:dyDescent="0.25">
      <c r="A1631" s="86" t="str">
        <f t="shared" si="67"/>
        <v/>
      </c>
      <c r="C1631" s="12"/>
      <c r="D1631" s="13">
        <f ca="1">(TODAY()-PACIENTE[[#This Row],[FECHA. DE NACIMIENTO]])/365</f>
        <v>125.43835616438356</v>
      </c>
      <c r="E1631" s="14" t="str">
        <f t="shared" ca="1" si="68"/>
        <v>TERCERA EDAD</v>
      </c>
      <c r="F1631" s="14"/>
    </row>
    <row r="1632" spans="1:7" x14ac:dyDescent="0.25">
      <c r="A1632" s="86" t="str">
        <f t="shared" si="67"/>
        <v/>
      </c>
      <c r="C1632" s="12"/>
      <c r="D1632" s="13">
        <f ca="1">(TODAY()-PACIENTE[[#This Row],[FECHA. DE NACIMIENTO]])/365</f>
        <v>125.43835616438356</v>
      </c>
      <c r="E1632" s="14" t="str">
        <f t="shared" ca="1" si="68"/>
        <v>TERCERA EDAD</v>
      </c>
      <c r="F1632" s="14"/>
    </row>
    <row r="1633" spans="1:6" x14ac:dyDescent="0.25">
      <c r="A1633" s="86" t="str">
        <f t="shared" si="67"/>
        <v/>
      </c>
      <c r="C1633" s="12"/>
      <c r="D1633" s="13">
        <f ca="1">(TODAY()-PACIENTE[[#This Row],[FECHA. DE NACIMIENTO]])/365</f>
        <v>125.43835616438356</v>
      </c>
      <c r="E1633" s="14" t="str">
        <f t="shared" ca="1" si="68"/>
        <v>TERCERA EDAD</v>
      </c>
      <c r="F1633" s="14"/>
    </row>
    <row r="1634" spans="1:6" x14ac:dyDescent="0.25">
      <c r="A1634" s="86" t="str">
        <f t="shared" si="67"/>
        <v/>
      </c>
      <c r="C1634" s="12"/>
      <c r="D1634" s="13">
        <f ca="1">(TODAY()-PACIENTE[[#This Row],[FECHA. DE NACIMIENTO]])/365</f>
        <v>125.43835616438356</v>
      </c>
      <c r="E1634" s="14" t="str">
        <f t="shared" ca="1" si="68"/>
        <v>TERCERA EDAD</v>
      </c>
      <c r="F1634" s="14"/>
    </row>
    <row r="1635" spans="1:6" x14ac:dyDescent="0.25">
      <c r="A1635" s="86" t="str">
        <f t="shared" si="67"/>
        <v/>
      </c>
      <c r="C1635" s="12"/>
      <c r="D1635" s="13">
        <f ca="1">(TODAY()-PACIENTE[[#This Row],[FECHA. DE NACIMIENTO]])/365</f>
        <v>125.43835616438356</v>
      </c>
      <c r="E1635" s="14" t="str">
        <f t="shared" ca="1" si="68"/>
        <v>TERCERA EDAD</v>
      </c>
      <c r="F1635" s="14"/>
    </row>
    <row r="1636" spans="1:6" x14ac:dyDescent="0.25">
      <c r="A1636" s="86" t="str">
        <f t="shared" si="67"/>
        <v/>
      </c>
      <c r="C1636" s="12"/>
      <c r="D1636" s="13">
        <f ca="1">(TODAY()-PACIENTE[[#This Row],[FECHA. DE NACIMIENTO]])/365</f>
        <v>125.43835616438356</v>
      </c>
      <c r="E1636" s="14" t="str">
        <f t="shared" ca="1" si="68"/>
        <v>TERCERA EDAD</v>
      </c>
      <c r="F1636" s="14"/>
    </row>
    <row r="1637" spans="1:6" x14ac:dyDescent="0.25">
      <c r="A1637" s="86" t="str">
        <f t="shared" si="67"/>
        <v/>
      </c>
      <c r="C1637" s="12"/>
      <c r="D1637" s="13">
        <f ca="1">(TODAY()-PACIENTE[[#This Row],[FECHA. DE NACIMIENTO]])/365</f>
        <v>125.43835616438356</v>
      </c>
      <c r="E1637" s="14" t="str">
        <f t="shared" ca="1" si="68"/>
        <v>TERCERA EDAD</v>
      </c>
      <c r="F1637" s="14"/>
    </row>
    <row r="1638" spans="1:6" x14ac:dyDescent="0.25">
      <c r="A1638" s="86" t="str">
        <f t="shared" si="67"/>
        <v/>
      </c>
      <c r="C1638" s="12"/>
      <c r="D1638" s="13">
        <f ca="1">(TODAY()-PACIENTE[[#This Row],[FECHA. DE NACIMIENTO]])/365</f>
        <v>125.43835616438356</v>
      </c>
      <c r="E1638" s="14" t="str">
        <f t="shared" ca="1" si="68"/>
        <v>TERCERA EDAD</v>
      </c>
      <c r="F1638" s="14"/>
    </row>
    <row r="1639" spans="1:6" x14ac:dyDescent="0.25">
      <c r="A1639" s="86" t="str">
        <f t="shared" si="67"/>
        <v/>
      </c>
      <c r="C1639" s="12"/>
      <c r="D1639" s="13">
        <f ca="1">(TODAY()-PACIENTE[[#This Row],[FECHA. DE NACIMIENTO]])/365</f>
        <v>125.43835616438356</v>
      </c>
      <c r="E1639" s="14" t="str">
        <f t="shared" ca="1" si="68"/>
        <v>TERCERA EDAD</v>
      </c>
      <c r="F1639" s="14"/>
    </row>
    <row r="1640" spans="1:6" x14ac:dyDescent="0.25">
      <c r="A1640" s="86" t="str">
        <f t="shared" si="67"/>
        <v/>
      </c>
      <c r="C1640" s="12"/>
      <c r="D1640" s="13">
        <f ca="1">(TODAY()-PACIENTE[[#This Row],[FECHA. DE NACIMIENTO]])/365</f>
        <v>125.43835616438356</v>
      </c>
      <c r="E1640" s="14" t="str">
        <f t="shared" ca="1" si="68"/>
        <v>TERCERA EDAD</v>
      </c>
      <c r="F1640" s="14"/>
    </row>
    <row r="1641" spans="1:6" x14ac:dyDescent="0.25">
      <c r="A1641" s="86" t="str">
        <f t="shared" si="67"/>
        <v/>
      </c>
      <c r="C1641" s="12"/>
      <c r="D1641" s="13">
        <f ca="1">(TODAY()-PACIENTE[[#This Row],[FECHA. DE NACIMIENTO]])/365</f>
        <v>125.43835616438356</v>
      </c>
      <c r="E1641" s="14" t="str">
        <f t="shared" ca="1" si="68"/>
        <v>TERCERA EDAD</v>
      </c>
      <c r="F1641" s="14"/>
    </row>
    <row r="1642" spans="1:6" x14ac:dyDescent="0.25">
      <c r="A1642" s="86" t="str">
        <f t="shared" si="67"/>
        <v/>
      </c>
      <c r="C1642" s="12"/>
      <c r="D1642" s="13">
        <f ca="1">(TODAY()-PACIENTE[[#This Row],[FECHA. DE NACIMIENTO]])/365</f>
        <v>125.43835616438356</v>
      </c>
      <c r="E1642" s="14" t="str">
        <f t="shared" ca="1" si="68"/>
        <v>TERCERA EDAD</v>
      </c>
      <c r="F1642" s="14"/>
    </row>
    <row r="1643" spans="1:6" x14ac:dyDescent="0.25">
      <c r="A1643" s="86" t="str">
        <f t="shared" si="67"/>
        <v/>
      </c>
      <c r="C1643" s="12"/>
      <c r="D1643" s="13">
        <f ca="1">(TODAY()-PACIENTE[[#This Row],[FECHA. DE NACIMIENTO]])/365</f>
        <v>125.43835616438356</v>
      </c>
      <c r="E1643" s="14" t="str">
        <f t="shared" ca="1" si="68"/>
        <v>TERCERA EDAD</v>
      </c>
      <c r="F1643" s="14"/>
    </row>
    <row r="1644" spans="1:6" x14ac:dyDescent="0.25">
      <c r="A1644" s="86" t="str">
        <f t="shared" si="67"/>
        <v/>
      </c>
      <c r="C1644" s="12"/>
      <c r="D1644" s="13">
        <f ca="1">(TODAY()-PACIENTE[[#This Row],[FECHA. DE NACIMIENTO]])/365</f>
        <v>125.43835616438356</v>
      </c>
      <c r="E1644" s="14" t="str">
        <f t="shared" ca="1" si="68"/>
        <v>TERCERA EDAD</v>
      </c>
      <c r="F1644" s="14"/>
    </row>
    <row r="1645" spans="1:6" x14ac:dyDescent="0.25">
      <c r="A1645" s="86" t="str">
        <f t="shared" si="67"/>
        <v/>
      </c>
      <c r="C1645" s="12"/>
      <c r="D1645" s="13">
        <f ca="1">(TODAY()-PACIENTE[[#This Row],[FECHA. DE NACIMIENTO]])/365</f>
        <v>125.43835616438356</v>
      </c>
      <c r="E1645" s="14" t="str">
        <f t="shared" ca="1" si="68"/>
        <v>TERCERA EDAD</v>
      </c>
      <c r="F1645" s="14"/>
    </row>
    <row r="1646" spans="1:6" x14ac:dyDescent="0.25">
      <c r="A1646" s="86" t="str">
        <f t="shared" si="67"/>
        <v/>
      </c>
      <c r="C1646" s="12"/>
      <c r="D1646" s="13">
        <f ca="1">(TODAY()-PACIENTE[[#This Row],[FECHA. DE NACIMIENTO]])/365</f>
        <v>125.43835616438356</v>
      </c>
      <c r="E1646" s="14" t="str">
        <f t="shared" ca="1" si="68"/>
        <v>TERCERA EDAD</v>
      </c>
      <c r="F1646" s="14"/>
    </row>
    <row r="1647" spans="1:6" x14ac:dyDescent="0.25">
      <c r="A1647" s="86" t="str">
        <f t="shared" ref="A1647:A1710" si="69">IF(B1647&lt;&gt;"",$A1646+1,"")</f>
        <v/>
      </c>
      <c r="C1647" s="12"/>
      <c r="D1647" s="13">
        <f ca="1">(TODAY()-PACIENTE[[#This Row],[FECHA. DE NACIMIENTO]])/365</f>
        <v>125.43835616438356</v>
      </c>
      <c r="E1647" s="14" t="str">
        <f t="shared" ca="1" si="68"/>
        <v>TERCERA EDAD</v>
      </c>
      <c r="F1647" s="14"/>
    </row>
    <row r="1648" spans="1:6" x14ac:dyDescent="0.25">
      <c r="A1648" s="86" t="str">
        <f t="shared" si="69"/>
        <v/>
      </c>
      <c r="C1648" s="12"/>
      <c r="D1648" s="13">
        <f ca="1">(TODAY()-PACIENTE[[#This Row],[FECHA. DE NACIMIENTO]])/365</f>
        <v>125.43835616438356</v>
      </c>
      <c r="E1648" s="14" t="str">
        <f t="shared" ca="1" si="68"/>
        <v>TERCERA EDAD</v>
      </c>
      <c r="F1648" s="14"/>
    </row>
    <row r="1649" spans="1:6" x14ac:dyDescent="0.25">
      <c r="A1649" s="86" t="str">
        <f t="shared" si="69"/>
        <v/>
      </c>
      <c r="C1649" s="12"/>
      <c r="D1649" s="13">
        <f ca="1">(TODAY()-PACIENTE[[#This Row],[FECHA. DE NACIMIENTO]])/365</f>
        <v>125.43835616438356</v>
      </c>
      <c r="E1649" s="14" t="str">
        <f t="shared" ca="1" si="68"/>
        <v>TERCERA EDAD</v>
      </c>
      <c r="F1649" s="14"/>
    </row>
    <row r="1650" spans="1:6" x14ac:dyDescent="0.25">
      <c r="A1650" s="86" t="str">
        <f t="shared" si="69"/>
        <v/>
      </c>
      <c r="C1650" s="12"/>
      <c r="D1650" s="13">
        <f ca="1">(TODAY()-PACIENTE[[#This Row],[FECHA. DE NACIMIENTO]])/365</f>
        <v>125.43835616438356</v>
      </c>
      <c r="E1650" s="14" t="str">
        <f t="shared" ca="1" si="68"/>
        <v>TERCERA EDAD</v>
      </c>
      <c r="F1650" s="14"/>
    </row>
    <row r="1651" spans="1:6" x14ac:dyDescent="0.25">
      <c r="A1651" s="86" t="str">
        <f t="shared" si="69"/>
        <v/>
      </c>
      <c r="C1651" s="12"/>
      <c r="D1651" s="13">
        <f ca="1">(TODAY()-PACIENTE[[#This Row],[FECHA. DE NACIMIENTO]])/365</f>
        <v>125.43835616438356</v>
      </c>
      <c r="E1651" s="14" t="str">
        <f t="shared" ca="1" si="68"/>
        <v>TERCERA EDAD</v>
      </c>
      <c r="F1651" s="14"/>
    </row>
    <row r="1652" spans="1:6" x14ac:dyDescent="0.25">
      <c r="A1652" s="86" t="str">
        <f t="shared" si="69"/>
        <v/>
      </c>
      <c r="C1652" s="12"/>
      <c r="D1652" s="13">
        <f ca="1">(TODAY()-PACIENTE[[#This Row],[FECHA. DE NACIMIENTO]])/365</f>
        <v>125.43835616438356</v>
      </c>
      <c r="E1652" s="14" t="str">
        <f t="shared" ca="1" si="68"/>
        <v>TERCERA EDAD</v>
      </c>
      <c r="F1652" s="14"/>
    </row>
    <row r="1653" spans="1:6" x14ac:dyDescent="0.25">
      <c r="A1653" s="86" t="str">
        <f t="shared" si="69"/>
        <v/>
      </c>
      <c r="C1653" s="12"/>
      <c r="D1653" s="13">
        <f ca="1">(TODAY()-PACIENTE[[#This Row],[FECHA. DE NACIMIENTO]])/365</f>
        <v>125.43835616438356</v>
      </c>
      <c r="E1653" s="14" t="str">
        <f t="shared" ca="1" si="68"/>
        <v>TERCERA EDAD</v>
      </c>
      <c r="F1653" s="14"/>
    </row>
    <row r="1654" spans="1:6" x14ac:dyDescent="0.25">
      <c r="A1654" s="86" t="str">
        <f t="shared" si="69"/>
        <v/>
      </c>
      <c r="C1654" s="12"/>
      <c r="D1654" s="13">
        <f ca="1">(TODAY()-PACIENTE[[#This Row],[FECHA. DE NACIMIENTO]])/365</f>
        <v>125.43835616438356</v>
      </c>
      <c r="E1654" s="14" t="str">
        <f t="shared" ca="1" si="68"/>
        <v>TERCERA EDAD</v>
      </c>
      <c r="F1654" s="14"/>
    </row>
    <row r="1655" spans="1:6" x14ac:dyDescent="0.25">
      <c r="A1655" s="86" t="str">
        <f t="shared" si="69"/>
        <v/>
      </c>
      <c r="C1655" s="12"/>
      <c r="D1655" s="13">
        <f ca="1">(TODAY()-PACIENTE[[#This Row],[FECHA. DE NACIMIENTO]])/365</f>
        <v>125.43835616438356</v>
      </c>
      <c r="E1655" s="14" t="str">
        <f t="shared" ca="1" si="68"/>
        <v>TERCERA EDAD</v>
      </c>
      <c r="F1655" s="14"/>
    </row>
    <row r="1656" spans="1:6" x14ac:dyDescent="0.25">
      <c r="A1656" s="86" t="str">
        <f t="shared" si="69"/>
        <v/>
      </c>
      <c r="C1656" s="12"/>
      <c r="D1656" s="13">
        <f ca="1">(TODAY()-PACIENTE[[#This Row],[FECHA. DE NACIMIENTO]])/365</f>
        <v>125.43835616438356</v>
      </c>
      <c r="E1656" s="14" t="str">
        <f t="shared" ca="1" si="68"/>
        <v>TERCERA EDAD</v>
      </c>
      <c r="F1656" s="14"/>
    </row>
    <row r="1657" spans="1:6" x14ac:dyDescent="0.25">
      <c r="A1657" s="86" t="str">
        <f t="shared" si="69"/>
        <v/>
      </c>
      <c r="C1657" s="12"/>
      <c r="D1657" s="13">
        <f ca="1">(TODAY()-PACIENTE[[#This Row],[FECHA. DE NACIMIENTO]])/365</f>
        <v>125.43835616438356</v>
      </c>
      <c r="E1657" s="14" t="str">
        <f t="shared" ca="1" si="68"/>
        <v>TERCERA EDAD</v>
      </c>
      <c r="F1657" s="14"/>
    </row>
    <row r="1658" spans="1:6" x14ac:dyDescent="0.25">
      <c r="A1658" s="86" t="str">
        <f t="shared" si="69"/>
        <v/>
      </c>
      <c r="C1658" s="12"/>
      <c r="D1658" s="13">
        <f ca="1">(TODAY()-PACIENTE[[#This Row],[FECHA. DE NACIMIENTO]])/365</f>
        <v>125.43835616438356</v>
      </c>
      <c r="E1658" s="14" t="str">
        <f t="shared" ca="1" si="68"/>
        <v>TERCERA EDAD</v>
      </c>
      <c r="F1658" s="14"/>
    </row>
    <row r="1659" spans="1:6" x14ac:dyDescent="0.25">
      <c r="A1659" s="86" t="str">
        <f t="shared" si="69"/>
        <v/>
      </c>
      <c r="C1659" s="12"/>
      <c r="D1659" s="13">
        <f ca="1">(TODAY()-PACIENTE[[#This Row],[FECHA. DE NACIMIENTO]])/365</f>
        <v>125.43835616438356</v>
      </c>
      <c r="E1659" s="14" t="str">
        <f t="shared" ca="1" si="68"/>
        <v>TERCERA EDAD</v>
      </c>
      <c r="F1659" s="14"/>
    </row>
    <row r="1660" spans="1:6" x14ac:dyDescent="0.25">
      <c r="A1660" s="86" t="str">
        <f t="shared" si="69"/>
        <v/>
      </c>
      <c r="C1660" s="12"/>
      <c r="D1660" s="13">
        <f ca="1">(TODAY()-PACIENTE[[#This Row],[FECHA. DE NACIMIENTO]])/365</f>
        <v>125.43835616438356</v>
      </c>
      <c r="E1660" s="14" t="str">
        <f t="shared" ca="1" si="68"/>
        <v>TERCERA EDAD</v>
      </c>
      <c r="F1660" s="14"/>
    </row>
    <row r="1661" spans="1:6" x14ac:dyDescent="0.25">
      <c r="A1661" s="86" t="str">
        <f t="shared" si="69"/>
        <v/>
      </c>
      <c r="C1661" s="12"/>
      <c r="D1661" s="13">
        <f ca="1">(TODAY()-PACIENTE[[#This Row],[FECHA. DE NACIMIENTO]])/365</f>
        <v>125.43835616438356</v>
      </c>
      <c r="E1661" s="14" t="str">
        <f t="shared" ca="1" si="68"/>
        <v>TERCERA EDAD</v>
      </c>
      <c r="F1661" s="14"/>
    </row>
    <row r="1662" spans="1:6" x14ac:dyDescent="0.25">
      <c r="A1662" s="86" t="str">
        <f t="shared" si="69"/>
        <v/>
      </c>
      <c r="C1662" s="12"/>
      <c r="D1662" s="13">
        <f ca="1">(TODAY()-PACIENTE[[#This Row],[FECHA. DE NACIMIENTO]])/365</f>
        <v>125.43835616438356</v>
      </c>
      <c r="E1662" s="14" t="str">
        <f t="shared" ca="1" si="68"/>
        <v>TERCERA EDAD</v>
      </c>
      <c r="F1662" s="14"/>
    </row>
    <row r="1663" spans="1:6" x14ac:dyDescent="0.25">
      <c r="A1663" s="86" t="str">
        <f t="shared" si="69"/>
        <v/>
      </c>
      <c r="C1663" s="12"/>
      <c r="D1663" s="13">
        <f ca="1">(TODAY()-PACIENTE[[#This Row],[FECHA. DE NACIMIENTO]])/365</f>
        <v>125.43835616438356</v>
      </c>
      <c r="E1663" s="14" t="str">
        <f t="shared" ca="1" si="68"/>
        <v>TERCERA EDAD</v>
      </c>
      <c r="F1663" s="14"/>
    </row>
    <row r="1664" spans="1:6" x14ac:dyDescent="0.25">
      <c r="A1664" s="86" t="str">
        <f t="shared" si="69"/>
        <v/>
      </c>
      <c r="C1664" s="12"/>
      <c r="D1664" s="13">
        <f ca="1">(TODAY()-PACIENTE[[#This Row],[FECHA. DE NACIMIENTO]])/365</f>
        <v>125.43835616438356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125.43835616438356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125.43835616438356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125.43835616438356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125.43835616438356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125.43835616438356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125.43835616438356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125.43835616438356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125.43835616438356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125.43835616438356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125.43835616438356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125.43835616438356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125.43835616438356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125.43835616438356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125.43835616438356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125.43835616438356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125.43835616438356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125.43835616438356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125.43835616438356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125.43835616438356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125.43835616438356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125.43835616438356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125.43835616438356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125.43835616438356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125.43835616438356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125.43835616438356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125.43835616438356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125.43835616438356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125.43835616438356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125.43835616438356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125.43835616438356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125.43835616438356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125.43835616438356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125.43835616438356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125.43835616438356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125.43835616438356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125.43835616438356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125.43835616438356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125.43835616438356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125.43835616438356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125.43835616438356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125.43835616438356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125.43835616438356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125.43835616438356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125.43835616438356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125.43835616438356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125.43835616438356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125.43835616438356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125.43835616438356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125.43835616438356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125.43835616438356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125.43835616438356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125.43835616438356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125.43835616438356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125.43835616438356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125.43835616438356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125.43835616438356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125.43835616438356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125.43835616438356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125.43835616438356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125.43835616438356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125.43835616438356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125.43835616438356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125.43835616438356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125.43835616438356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125.43835616438356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125.43835616438356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125.43835616438356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125.43835616438356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125.43835616438356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125.43835616438356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125.43835616438356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125.43835616438356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125.43835616438356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125.43835616438356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125.43835616438356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125.43835616438356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125.43835616438356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125.43835616438356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125.43835616438356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125.43835616438356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125.43835616438356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125.43835616438356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125.43835616438356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125.43835616438356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125.43835616438356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125.43835616438356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125.43835616438356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125.43835616438356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125.43835616438356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125.43835616438356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125.43835616438356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125.43835616438356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125.43835616438356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125.43835616438356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125.43835616438356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125.43835616438356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125.43835616438356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125.43835616438356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125.43835616438356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125.43835616438356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125.43835616438356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125.43835616438356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125.43835616438356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125.43835616438356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125.43835616438356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125.43835616438356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125.43835616438356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125.43835616438356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125.43835616438356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125.43835616438356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125.43835616438356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125.43835616438356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125.43835616438356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125.43835616438356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125.43835616438356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125.43835616438356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125.43835616438356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125.43835616438356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125.43835616438356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125.43835616438356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125.43835616438356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125.43835616438356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125.43835616438356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125.43835616438356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125.43835616438356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125.43835616438356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125.43835616438356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125.43835616438356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125.43835616438356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125.43835616438356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125.43835616438356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125.43835616438356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125.43835616438356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125.43835616438356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125.43835616438356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125.43835616438356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125.43835616438356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125.43835616438356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125.43835616438356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125.43835616438356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125.43835616438356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125.43835616438356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125.43835616438356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125.43835616438356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125.43835616438356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125.43835616438356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125.43835616438356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125.43835616438356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125.43835616438356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125.43835616438356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125.43835616438356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125.43835616438356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125.43835616438356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125.43835616438356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125.43835616438356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125.43835616438356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125.43835616438356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125.43835616438356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125.43835616438356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125.43835616438356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125.43835616438356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125.43835616438356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125.43835616438356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125.43835616438356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125.43835616438356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125.43835616438356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125.43835616438356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125.43835616438356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125.43835616438356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125.43835616438356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125.43835616438356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125.43835616438356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125.43835616438356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125.43835616438356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125.43835616438356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125.43835616438356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125.43835616438356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125.43835616438356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125.43835616438356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125.43835616438356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125.43835616438356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125.43835616438356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125.43835616438356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125.43835616438356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125.43835616438356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125.43835616438356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125.43835616438356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125.43835616438356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125.43835616438356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125.43835616438356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125.43835616438356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125.43835616438356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125.43835616438356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125.43835616438356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125.43835616438356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125.43835616438356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125.43835616438356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125.43835616438356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125.43835616438356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125.43835616438356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125.43835616438356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125.43835616438356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125.43835616438356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125.43835616438356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125.43835616438356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125.43835616438356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125.43835616438356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125.43835616438356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125.43835616438356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125.43835616438356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125.43835616438356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125.43835616438356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125.43835616438356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125.43835616438356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125.43835616438356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125.43835616438356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125.43835616438356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125.43835616438356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125.43835616438356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125.43835616438356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125.43835616438356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125.43835616438356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125.43835616438356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125.43835616438356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125.43835616438356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125.43835616438356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125.43835616438356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125.43835616438356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125.43835616438356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125.43835616438356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125.43835616438356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125.43835616438356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125.43835616438356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125.43835616438356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125.43835616438356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125.43835616438356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125.43835616438356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125.43835616438356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125.43835616438356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125.43835616438356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125.43835616438356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125.43835616438356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125.43835616438356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125.43835616438356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125.43835616438356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125.43835616438356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125.43835616438356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125.43835616438356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125.43835616438356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125.43835616438356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125.43835616438356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125.43835616438356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125.43835616438356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125.43835616438356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125.43835616438356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125.43835616438356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125.43835616438356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125.43835616438356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125.43835616438356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125.43835616438356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125.43835616438356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125.43835616438356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125.43835616438356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125.43835616438356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125.43835616438356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125.43835616438356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125.43835616438356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125.43835616438356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125.43835616438356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125.43835616438356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125.43835616438356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125.43835616438356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125.43835616438356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125.43835616438356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125.43835616438356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125.43835616438356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125.43835616438356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125.43835616438356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125.43835616438356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125.43835616438356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125.43835616438356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125.43835616438356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125.43835616438356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125.43835616438356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125.43835616438356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125.43835616438356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125.43835616438356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125.43835616438356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125.43835616438356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125.43835616438356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125.43835616438356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125.43835616438356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125.43835616438356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125.43835616438356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125.43835616438356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125.43835616438356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125.43835616438356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125.43835616438356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125.43835616438356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125.43835616438356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125.43835616438356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125.43835616438356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125.43835616438356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125.43835616438356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125.43835616438356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125.43835616438356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125.43835616438356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125.43835616438356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125.43835616438356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125.43835616438356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125.43835616438356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125.43835616438356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125.43835616438356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125.43835616438356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125.43835616438356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125.43835616438356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125.43835616438356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125.43835616438356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125.43835616438356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125.43835616438356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125.43835616438356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125.43835616438356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125.43835616438356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125.43835616438356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125.43835616438356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125.43835616438356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125.43835616438356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125.43835616438356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125.43835616438356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125.43835616438356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125.43835616438356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125.43835616438356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125.43835616438356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125.43835616438356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125.43835616438356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125.43835616438356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125.43835616438356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125.43835616438356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125.43835616438356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125.43835616438356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125.43835616438356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125.43835616438356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125.43835616438356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125.43835616438356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125.43835616438356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125.43835616438356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125.43835616438356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125.43835616438356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125.43835616438356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125.43835616438356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125.43835616438356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125.43835616438356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125.43835616438356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125.43835616438356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125.43835616438356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125.43835616438356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125.43835616438356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125.43835616438356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125.43835616438356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125.43835616438356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125.43835616438356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125.43835616438356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125.43835616438356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125.43835616438356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125.43835616438356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125.43835616438356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125.43835616438356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125.43835616438356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125.43835616438356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125.43835616438356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125.43835616438356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125.43835616438356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125.43835616438356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125.43835616438356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125.43835616438356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125.43835616438356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125.43835616438356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125.43835616438356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125.43835616438356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125.43835616438356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125.43835616438356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125.43835616438356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125.43835616438356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125.43835616438356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125.43835616438356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125.43835616438356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125.43835616438356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125.43835616438356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125.43835616438356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125.43835616438356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125.43835616438356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125.43835616438356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125.43835616438356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125.43835616438356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125.43835616438356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125.43835616438356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125.43835616438356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125.43835616438356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125.43835616438356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125.43835616438356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125.43835616438356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125.43835616438356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125.43835616438356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125.43835616438356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125.43835616438356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125.43835616438356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125.43835616438356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125.43835616438356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125.43835616438356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125.43835616438356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125.43835616438356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125.43835616438356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125.43835616438356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125.43835616438356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125.43835616438356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125.43835616438356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125.43835616438356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125.43835616438356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125.43835616438356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125.43835616438356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125.43835616438356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125.43835616438356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125.43835616438356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125.43835616438356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125.43835616438356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125.43835616438356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125.43835616438356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125.43835616438356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125.43835616438356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125.43835616438356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125.43835616438356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125.43835616438356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125.43835616438356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125.43835616438356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125.43835616438356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125.43835616438356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125.43835616438356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125.43835616438356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125.43835616438356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125.43835616438356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125.43835616438356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125.43835616438356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125.43835616438356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125.43835616438356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125.43835616438356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125.43835616438356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125.43835616438356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125.43835616438356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125.43835616438356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125.43835616438356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125.43835616438356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125.43835616438356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125.43835616438356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125.43835616438356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125.43835616438356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125.43835616438356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125.43835616438356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125.43835616438356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125.43835616438356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125.43835616438356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125.43835616438356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125.43835616438356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125.43835616438356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125.43835616438356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125.43835616438356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125.43835616438356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125.43835616438356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125.43835616438356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125.43835616438356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125.43835616438356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125.43835616438356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125.43835616438356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125.43835616438356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125.43835616438356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125.43835616438356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125.43835616438356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125.43835616438356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125.43835616438356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125.43835616438356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125.43835616438356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125.43835616438356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125.43835616438356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125.43835616438356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125.43835616438356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125.43835616438356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125.43835616438356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125.43835616438356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125.43835616438356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125.43835616438356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125.43835616438356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125.43835616438356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125.43835616438356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125.43835616438356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125.43835616438356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125.43835616438356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125.43835616438356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125.43835616438356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125.43835616438356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125.43835616438356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125.43835616438356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125.43835616438356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125.43835616438356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125.43835616438356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125.43835616438356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125.43835616438356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125.43835616438356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125.43835616438356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125.43835616438356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125.43835616438356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125.43835616438356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125.43835616438356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125.43835616438356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125.43835616438356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125.43835616438356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125.43835616438356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125.43835616438356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125.43835616438356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125.43835616438356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125.43835616438356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125.43835616438356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125.43835616438356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125.43835616438356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125.43835616438356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125.43835616438356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125.43835616438356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125.43835616438356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125.43835616438356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125.43835616438356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125.43835616438356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125.43835616438356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125.43835616438356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125.43835616438356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125.43835616438356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125.43835616438356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125.43835616438356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125.43835616438356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125.43835616438356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125.43835616438356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125.43835616438356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125.43835616438356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125.43835616438356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125.43835616438356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125.43835616438356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125.43835616438356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125.43835616438356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125.43835616438356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125.43835616438356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125.43835616438356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125.43835616438356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125.43835616438356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125.43835616438356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125.43835616438356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125.43835616438356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125.43835616438356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125.43835616438356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125.43835616438356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125.43835616438356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125.43835616438356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125.43835616438356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125.43835616438356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125.43835616438356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125.43835616438356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125.43835616438356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125.43835616438356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125.43835616438356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125.43835616438356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125.43835616438356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125.43835616438356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125.43835616438356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125.43835616438356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125.43835616438356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125.43835616438356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125.43835616438356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125.43835616438356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125.43835616438356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125.43835616438356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125.43835616438356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125.43835616438356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125.43835616438356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125.43835616438356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125.43835616438356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125.43835616438356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125.43835616438356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125.43835616438356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125.43835616438356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125.43835616438356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125.43835616438356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125.43835616438356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125.43835616438356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125.43835616438356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125.43835616438356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125.43835616438356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125.43835616438356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125.43835616438356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125.43835616438356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125.43835616438356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125.43835616438356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125.43835616438356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125.43835616438356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125.43835616438356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125.43835616438356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125.43835616438356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125.43835616438356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125.43835616438356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125.43835616438356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125.43835616438356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125.43835616438356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125.43835616438356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125.43835616438356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125.43835616438356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125.43835616438356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125.43835616438356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125.43835616438356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125.43835616438356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125.43835616438356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125.43835616438356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125.43835616438356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125.43835616438356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125.43835616438356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125.43835616438356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125.43835616438356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125.43835616438356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125.43835616438356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125.43835616438356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125.43835616438356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125.43835616438356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125.43835616438356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125.43835616438356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125.43835616438356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125.43835616438356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125.43835616438356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125.43835616438356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125.43835616438356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125.43835616438356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125.43835616438356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125.43835616438356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125.43835616438356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125.43835616438356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125.43835616438356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125.43835616438356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125.43835616438356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125.43835616438356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125.43835616438356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125.43835616438356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125.43835616438356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125.43835616438356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125.43835616438356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125.43835616438356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125.43835616438356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125.43835616438356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125.43835616438356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125.43835616438356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125.43835616438356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125.43835616438356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125.43835616438356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125.43835616438356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125.43835616438356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125.43835616438356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125.43835616438356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125.43835616438356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125.43835616438356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125.43835616438356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125.43835616438356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125.43835616438356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125.43835616438356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125.43835616438356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125.43835616438356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125.43835616438356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125.43835616438356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125.43835616438356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125.43835616438356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125.43835616438356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125.43835616438356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125.43835616438356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125.43835616438356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125.43835616438356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125.43835616438356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125.43835616438356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125.43835616438356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125.43835616438356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125.43835616438356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125.43835616438356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125.43835616438356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125.43835616438356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125.43835616438356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125.43835616438356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125.43835616438356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125.43835616438356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125.43835616438356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125.43835616438356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125.43835616438356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125.43835616438356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125.43835616438356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125.43835616438356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125.43835616438356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125.43835616438356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125.43835616438356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125.43835616438356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125.43835616438356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125.43835616438356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125.43835616438356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125.43835616438356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125.43835616438356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125.43835616438356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125.43835616438356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125.43835616438356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125.43835616438356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125.43835616438356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125.43835616438356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125.43835616438356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125.43835616438356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125.43835616438356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125.43835616438356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125.43835616438356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125.43835616438356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125.43835616438356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125.43835616438356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125.43835616438356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125.43835616438356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125.43835616438356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125.43835616438356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125.43835616438356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125.43835616438356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125.43835616438356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125.43835616438356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125.43835616438356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125.43835616438356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125.43835616438356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125.43835616438356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125.43835616438356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125.43835616438356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125.43835616438356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125.43835616438356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125.43835616438356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125.43835616438356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125.43835616438356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125.43835616438356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125.43835616438356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125.43835616438356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125.43835616438356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125.43835616438356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125.43835616438356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125.43835616438356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125.43835616438356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125.43835616438356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125.43835616438356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125.43835616438356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125.43835616438356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125.43835616438356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125.43835616438356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125.43835616438356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125.43835616438356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125.43835616438356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125.43835616438356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125.43835616438356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125.43835616438356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125.43835616438356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125.43835616438356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125.43835616438356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125.43835616438356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125.43835616438356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125.43835616438356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125.43835616438356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125.43835616438356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125.43835616438356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125.43835616438356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125.43835616438356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125.43835616438356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125.43835616438356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125.43835616438356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125.43835616438356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125.43835616438356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125.43835616438356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125.43835616438356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125.43835616438356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125.43835616438356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125.43835616438356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125.43835616438356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125.43835616438356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125.43835616438356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125.43835616438356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125.43835616438356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125.43835616438356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125.43835616438356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125.43835616438356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125.43835616438356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125.43835616438356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125.43835616438356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125.43835616438356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125.43835616438356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125.43835616438356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125.43835616438356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125.43835616438356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125.43835616438356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125.43835616438356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125.43835616438356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125.43835616438356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125.43835616438356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125.43835616438356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125.43835616438356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125.43835616438356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125.43835616438356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125.43835616438356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125.43835616438356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125.43835616438356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125.43835616438356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125.43835616438356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125.43835616438356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125.43835616438356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125.43835616438356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125.43835616438356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125.43835616438356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125.43835616438356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125.43835616438356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125.43835616438356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125.43835616438356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125.43835616438356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125.43835616438356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125.43835616438356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125.43835616438356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125.43835616438356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125.43835616438356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125.43835616438356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125.43835616438356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125.43835616438356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125.43835616438356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125.43835616438356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125.43835616438356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125.43835616438356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125.43835616438356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125.43835616438356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125.43835616438356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125.43835616438356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125.43835616438356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125.43835616438356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125.43835616438356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125.43835616438356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125.43835616438356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125.43835616438356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125.43835616438356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125.43835616438356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125.43835616438356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125.43835616438356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125.43835616438356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125.43835616438356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125.43835616438356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125.43835616438356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125.43835616438356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125.43835616438356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125.43835616438356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125.43835616438356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125.43835616438356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125.43835616438356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125.43835616438356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125.43835616438356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125.43835616438356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125.43835616438356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125.43835616438356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125.43835616438356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125.43835616438356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125.43835616438356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125.43835616438356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125.43835616438356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125.43835616438356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125.43835616438356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125.43835616438356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125.43835616438356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125.43835616438356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125.43835616438356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125.43835616438356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125.43835616438356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125.43835616438356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125.43835616438356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125.43835616438356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125.43835616438356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125.43835616438356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125.43835616438356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125.43835616438356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125.43835616438356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125.43835616438356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125.43835616438356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125.43835616438356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125.43835616438356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125.43835616438356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125.43835616438356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125.43835616438356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125.43835616438356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125.43835616438356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125.43835616438356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125.43835616438356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125.43835616438356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125.43835616438356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125.43835616438356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125.43835616438356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125.43835616438356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125.43835616438356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125.43835616438356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125.43835616438356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125.43835616438356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125.43835616438356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125.43835616438356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125.43835616438356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125.43835616438356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125.43835616438356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125.43835616438356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125.43835616438356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125.43835616438356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125.43835616438356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125.43835616438356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125.43835616438356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125.43835616438356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125.43835616438356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125.43835616438356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125.43835616438356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125.43835616438356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125.43835616438356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125.43835616438356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125.43835616438356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125.43835616438356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125.43835616438356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125.43835616438356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125.43835616438356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125.43835616438356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125.43835616438356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125.43835616438356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125.43835616438356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125.43835616438356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125.43835616438356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125.43835616438356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125.43835616438356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125.43835616438356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125.43835616438356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125.43835616438356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125.43835616438356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125.43835616438356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125.43835616438356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125.43835616438356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125.43835616438356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125.43835616438356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125.43835616438356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125.43835616438356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125.43835616438356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125.43835616438356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125.43835616438356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125.43835616438356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125.43835616438356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125.43835616438356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125.43835616438356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125.43835616438356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125.43835616438356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125.43835616438356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125.43835616438356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125.43835616438356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125.43835616438356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125.43835616438356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125.43835616438356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125.43835616438356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125.43835616438356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125.43835616438356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125.43835616438356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125.43835616438356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125.43835616438356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125.43835616438356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125.43835616438356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125.43835616438356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125.43835616438356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125.43835616438356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125.43835616438356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125.43835616438356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125.43835616438356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125.43835616438356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125.43835616438356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125.43835616438356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125.43835616438356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125.43835616438356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125.43835616438356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125.43835616438356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125.43835616438356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125.43835616438356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125.43835616438356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125.43835616438356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125.43835616438356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125.43835616438356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125.43835616438356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125.43835616438356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125.43835616438356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125.43835616438356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125.43835616438356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125.43835616438356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125.43835616438356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125.43835616438356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125.43835616438356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125.43835616438356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125.43835616438356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125.43835616438356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125.43835616438356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125.43835616438356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125.43835616438356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125.43835616438356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125.43835616438356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125.43835616438356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125.43835616438356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125.43835616438356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125.43835616438356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125.43835616438356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125.43835616438356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125.43835616438356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125.43835616438356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125.43835616438356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125.43835616438356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125.43835616438356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125.43835616438356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125.43835616438356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125.43835616438356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125.43835616438356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125.43835616438356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125.43835616438356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125.43835616438356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125.43835616438356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125.43835616438356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125.43835616438356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125.43835616438356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125.43835616438356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125.43835616438356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125.43835616438356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125.43835616438356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125.43835616438356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125.43835616438356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125.43835616438356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125.43835616438356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125.43835616438356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125.43835616438356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125.43835616438356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125.43835616438356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125.43835616438356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125.43835616438356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125.43835616438356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125.43835616438356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125.43835616438356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125.43835616438356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125.43835616438356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125.43835616438356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125.43835616438356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125.43835616438356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125.43835616438356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125.43835616438356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125.43835616438356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125.43835616438356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125.43835616438356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125.43835616438356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125.43835616438356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125.43835616438356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125.43835616438356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125.43835616438356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125.43835616438356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125.43835616438356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125.43835616438356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125.43835616438356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125.43835616438356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125.43835616438356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125.43835616438356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125.43835616438356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125.43835616438356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125.43835616438356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125.43835616438356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125.43835616438356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125.43835616438356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125.43835616438356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125.43835616438356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125.43835616438356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125.43835616438356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125.43835616438356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125.43835616438356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125.43835616438356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125.43835616438356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125.43835616438356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125.43835616438356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125.43835616438356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125.43835616438356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125.43835616438356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125.43835616438356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125.43835616438356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125.43835616438356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125.43835616438356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125.43835616438356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125.43835616438356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125.43835616438356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125.43835616438356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125.43835616438356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125.43835616438356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125.43835616438356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125.43835616438356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125.43835616438356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125.43835616438356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125.43835616438356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125.43835616438356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125.43835616438356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125.43835616438356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125.43835616438356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125.43835616438356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125.43835616438356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125.43835616438356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125.43835616438356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125.43835616438356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125.43835616438356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125.43835616438356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125.43835616438356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125.43835616438356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125.43835616438356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125.43835616438356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125.43835616438356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125.43835616438356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125.43835616438356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125.43835616438356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125.43835616438356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125.43835616438356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125.43835616438356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125.43835616438356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125.43835616438356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125.43835616438356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125.43835616438356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125.43835616438356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125.43835616438356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125.43835616438356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125.43835616438356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125.43835616438356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125.43835616438356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125.43835616438356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125.43835616438356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125.43835616438356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125.43835616438356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125.43835616438356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125.43835616438356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125.43835616438356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125.43835616438356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125.43835616438356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125.43835616438356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125.43835616438356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125.43835616438356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125.43835616438356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125.43835616438356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125.43835616438356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125.43835616438356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125.43835616438356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125.43835616438356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125.43835616438356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125.43835616438356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125.43835616438356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125.43835616438356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125.43835616438356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125.43835616438356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125.43835616438356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125.43835616438356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125.43835616438356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125.43835616438356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125.43835616438356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125.43835616438356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125.43835616438356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125.43835616438356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125.43835616438356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125.43835616438356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125.43835616438356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125.43835616438356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125.43835616438356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125.43835616438356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125.43835616438356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125.43835616438356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125.43835616438356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125.43835616438356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125.43835616438356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125.43835616438356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125.43835616438356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125.43835616438356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125.43835616438356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125.43835616438356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125.43835616438356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125.43835616438356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125.43835616438356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125.43835616438356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125.43835616438356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125.43835616438356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125.43835616438356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125.43835616438356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125.43835616438356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125.43835616438356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125.43835616438356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125.43835616438356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125.43835616438356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125.43835616438356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125.43835616438356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125.43835616438356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125.43835616438356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125.43835616438356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125.43835616438356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125.43835616438356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125.43835616438356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125.43835616438356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125.43835616438356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125.43835616438356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125.43835616438356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125.43835616438356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125.43835616438356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125.43835616438356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125.43835616438356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125.43835616438356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125.43835616438356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125.43835616438356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125.43835616438356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125.43835616438356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125.43835616438356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125.43835616438356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125.43835616438356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125.43835616438356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125.43835616438356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125.43835616438356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125.43835616438356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125.43835616438356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125.43835616438356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125.43835616438356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125.43835616438356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125.43835616438356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125.43835616438356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125.43835616438356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125.43835616438356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125.43835616438356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125.43835616438356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125.43835616438356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125.43835616438356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125.43835616438356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125.43835616438356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125.43835616438356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125.43835616438356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125.43835616438356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125.43835616438356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125.43835616438356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125.43835616438356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125.43835616438356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125.43835616438356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125.43835616438356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125.43835616438356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125.43835616438356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125.43835616438356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125.43835616438356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125.43835616438356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125.43835616438356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125.43835616438356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125.43835616438356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125.43835616438356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125.43835616438356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125.43835616438356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125.43835616438356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125.43835616438356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125.43835616438356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125.43835616438356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125.43835616438356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125.43835616438356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125.43835616438356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125.43835616438356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125.43835616438356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125.43835616438356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125.43835616438356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125.43835616438356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125.43835616438356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125.43835616438356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125.43835616438356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125.43835616438356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125.43835616438356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125.43835616438356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125.43835616438356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125.43835616438356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125.43835616438356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125.43835616438356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125.43835616438356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125.43835616438356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125.43835616438356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125.43835616438356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125.43835616438356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125.43835616438356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125.43835616438356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125.43835616438356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125.43835616438356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125.43835616438356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125.43835616438356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125.43835616438356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125.43835616438356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125.43835616438356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125.43835616438356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125.43835616438356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125.43835616438356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125.43835616438356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125.43835616438356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125.43835616438356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125.43835616438356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125.43835616438356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125.43835616438356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125.43835616438356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125.43835616438356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125.43835616438356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125.43835616438356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125.43835616438356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125.43835616438356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125.43835616438356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125.43835616438356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125.43835616438356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125.43835616438356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125.43835616438356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125.43835616438356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125.43835616438356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125.43835616438356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125.43835616438356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125.43835616438356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125.43835616438356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125.43835616438356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125.43835616438356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125.43835616438356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125.43835616438356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125.43835616438356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125.43835616438356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125.43835616438356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125.43835616438356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125.43835616438356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125.43835616438356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125.43835616438356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125.43835616438356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125.43835616438356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125.43835616438356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125.43835616438356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125.43835616438356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125.43835616438356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125.43835616438356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125.43835616438356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125.43835616438356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125.43835616438356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125.43835616438356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125.43835616438356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125.43835616438356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125.43835616438356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125.43835616438356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125.43835616438356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125.43835616438356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125.43835616438356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125.43835616438356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125.43835616438356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125.43835616438356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125.43835616438356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125.43835616438356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125.43835616438356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125.43835616438356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125.43835616438356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125.43835616438356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125.43835616438356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125.43835616438356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125.43835616438356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125.43835616438356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125.43835616438356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125.43835616438356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125.43835616438356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125.43835616438356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125.43835616438356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125.43835616438356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125.43835616438356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125.43835616438356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125.43835616438356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125.43835616438356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125.43835616438356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125.43835616438356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125.43835616438356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125.43835616438356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125.43835616438356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125.43835616438356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125.43835616438356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125.43835616438356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125.43835616438356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125.43835616438356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125.43835616438356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125.43835616438356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125.43835616438356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125.43835616438356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125.43835616438356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125.43835616438356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125.43835616438356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125.43835616438356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125.43835616438356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125.43835616438356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125.43835616438356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125.43835616438356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125.43835616438356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125.43835616438356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125.43835616438356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125.43835616438356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125.43835616438356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125.43835616438356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125.43835616438356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125.43835616438356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125.43835616438356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125.43835616438356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125.43835616438356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125.43835616438356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125.43835616438356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125.43835616438356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125.43835616438356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125.43835616438356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125.43835616438356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125.43835616438356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125.43835616438356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125.43835616438356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125.43835616438356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125.43835616438356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125.43835616438356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125.43835616438356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125.43835616438356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125.43835616438356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125.43835616438356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125.43835616438356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125.43835616438356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125.43835616438356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125.43835616438356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125.43835616438356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125.43835616438356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125.43835616438356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125.43835616438356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125.43835616438356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125.43835616438356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125.43835616438356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125.43835616438356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125.43835616438356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125.43835616438356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125.43835616438356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125.43835616438356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125.43835616438356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125.43835616438356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125.43835616438356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125.43835616438356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125.43835616438356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125.43835616438356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125.43835616438356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125.43835616438356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125.43835616438356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125.43835616438356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125.43835616438356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125.43835616438356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125.43835616438356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125.43835616438356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125.43835616438356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125.43835616438356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125.43835616438356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125.43835616438356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125.43835616438356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125.43835616438356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125.43835616438356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125.43835616438356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125.43835616438356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125.43835616438356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125.43835616438356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125.43835616438356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125.43835616438356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125.43835616438356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125.43835616438356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125.43835616438356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125.43835616438356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125.43835616438356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125.43835616438356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125.43835616438356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125.43835616438356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125.43835616438356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125.43835616438356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125.43835616438356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125.43835616438356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125.43835616438356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125.43835616438356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125.43835616438356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125.43835616438356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125.43835616438356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125.43835616438356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125.43835616438356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125.43835616438356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125.43835616438356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125.43835616438356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125.43835616438356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125.43835616438356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125.43835616438356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125.43835616438356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125.43835616438356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125.43835616438356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125.43835616438356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125.43835616438356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125.43835616438356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125.43835616438356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125.43835616438356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125.43835616438356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125.43835616438356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125.43835616438356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125.43835616438356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125.43835616438356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125.43835616438356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125.43835616438356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125.43835616438356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125.43835616438356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125.43835616438356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125.43835616438356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125.43835616438356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125.43835616438356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125.43835616438356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125.43835616438356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125.43835616438356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125.43835616438356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125.43835616438356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125.43835616438356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125.43835616438356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125.43835616438356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125.43835616438356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125.43835616438356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125.43835616438356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125.43835616438356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125.43835616438356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125.43835616438356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125.43835616438356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125.43835616438356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125.43835616438356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125.43835616438356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125.43835616438356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125.43835616438356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125.43835616438356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125.43835616438356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125.43835616438356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125.43835616438356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125.43835616438356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125.43835616438356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125.43835616438356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125.43835616438356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125.43835616438356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125.43835616438356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125.43835616438356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125.43835616438356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125.43835616438356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125.43835616438356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125.43835616438356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125.43835616438356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125.43835616438356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125.43835616438356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125.43835616438356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125.43835616438356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125.43835616438356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125.43835616438356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125.43835616438356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125.43835616438356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125.43835616438356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125.43835616438356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125.43835616438356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125.43835616438356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125.43835616438356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125.43835616438356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125.43835616438356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125.43835616438356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125.43835616438356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125.43835616438356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125.43835616438356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125.43835616438356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125.43835616438356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125.43835616438356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125.43835616438356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125.43835616438356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125.43835616438356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125.43835616438356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125.43835616438356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125.43835616438356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125.43835616438356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125.43835616438356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125.43835616438356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125.43835616438356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125.43835616438356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125.43835616438356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125.43835616438356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125.43835616438356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125.43835616438356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125.43835616438356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125.43835616438356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125.43835616438356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125.43835616438356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125.43835616438356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125.43835616438356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125.43835616438356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125.43835616438356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125.43835616438356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125.43835616438356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125.43835616438356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125.43835616438356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125.43835616438356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125.43835616438356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125.43835616438356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125.43835616438356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125.43835616438356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125.43835616438356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125.43835616438356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125.43835616438356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125.43835616438356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125.43835616438356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125.43835616438356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125.43835616438356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125.43835616438356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125.43835616438356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125.43835616438356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125.43835616438356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125.43835616438356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125.43835616438356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125.43835616438356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125.43835616438356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125.43835616438356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125.43835616438356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125.43835616438356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125.43835616438356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125.43835616438356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125.43835616438356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125.43835616438356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125.43835616438356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125.43835616438356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125.43835616438356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125.43835616438356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125.43835616438356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125.43835616438356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125.43835616438356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125.43835616438356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125.43835616438356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125.43835616438356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125.43835616438356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125.43835616438356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125.43835616438356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125.43835616438356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125.43835616438356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125.43835616438356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125.43835616438356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125.43835616438356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125.43835616438356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125.43835616438356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125.43835616438356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125.43835616438356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125.43835616438356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125.43835616438356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125.43835616438356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125.43835616438356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125.43835616438356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125.43835616438356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125.43835616438356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125.43835616438356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125.43835616438356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125.43835616438356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125.43835616438356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125.43835616438356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125.43835616438356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125.43835616438356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125.43835616438356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125.43835616438356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125.43835616438356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125.43835616438356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125.43835616438356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125.43835616438356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125.43835616438356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125.43835616438356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125.43835616438356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125.43835616438356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125.43835616438356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125.43835616438356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125.43835616438356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125.43835616438356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125.43835616438356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125.43835616438356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125.43835616438356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125.43835616438356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125.43835616438356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125.43835616438356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125.43835616438356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125.43835616438356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125.43835616438356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125.43835616438356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125.43835616438356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125.43835616438356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125.43835616438356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125.43835616438356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125.43835616438356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125.43835616438356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125.43835616438356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125.43835616438356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125.43835616438356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125.43835616438356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125.43835616438356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125.43835616438356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125.43835616438356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125.43835616438356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125.43835616438356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125.43835616438356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125.43835616438356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125.43835616438356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125.43835616438356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125.43835616438356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125.43835616438356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125.43835616438356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125.43835616438356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125.43835616438356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125.43835616438356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125.43835616438356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125.43835616438356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125.43835616438356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125.43835616438356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125.43835616438356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125.43835616438356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125.43835616438356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125.43835616438356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125.43835616438356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125.43835616438356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125.43835616438356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125.43835616438356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125.43835616438356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125.43835616438356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125.43835616438356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125.43835616438356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125.43835616438356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125.43835616438356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125.43835616438356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125.43835616438356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125.43835616438356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125.43835616438356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125.43835616438356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125.43835616438356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125.43835616438356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125.43835616438356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125.43835616438356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125.43835616438356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125.43835616438356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125.43835616438356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125.43835616438356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125.43835616438356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125.43835616438356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125.43835616438356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125.43835616438356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125.43835616438356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125.43835616438356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125.43835616438356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125.43835616438356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125.43835616438356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125.43835616438356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125.43835616438356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125.43835616438356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125.43835616438356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125.43835616438356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125.43835616438356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125.43835616438356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125.43835616438356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125.43835616438356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125.43835616438356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125.43835616438356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125.43835616438356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125.43835616438356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125.43835616438356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125.43835616438356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125.43835616438356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125.43835616438356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125.43835616438356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125.43835616438356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125.43835616438356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125.43835616438356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125.43835616438356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125.43835616438356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125.43835616438356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125.43835616438356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125.43835616438356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125.43835616438356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125.43835616438356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125.43835616438356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125.43835616438356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125.43835616438356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125.43835616438356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125.43835616438356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125.43835616438356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125.43835616438356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125.43835616438356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125.43835616438356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125.43835616438356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125.43835616438356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125.43835616438356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125.43835616438356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125.43835616438356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125.43835616438356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125.43835616438356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125.43835616438356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125.43835616438356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125.43835616438356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125.43835616438356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125.43835616438356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125.43835616438356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125.43835616438356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125.43835616438356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125.43835616438356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125.43835616438356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125.43835616438356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125.43835616438356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125.43835616438356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125.43835616438356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125.43835616438356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125.43835616438356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125.43835616438356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125.43835616438356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125.43835616438356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125.43835616438356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125.43835616438356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125.43835616438356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125.43835616438356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125.43835616438356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125.43835616438356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125.43835616438356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125.43835616438356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125.43835616438356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125.43835616438356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125.43835616438356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125.43835616438356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125.43835616438356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125.43835616438356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125.43835616438356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125.43835616438356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125.43835616438356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125.43835616438356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125.43835616438356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125.43835616438356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125.43835616438356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125.43835616438356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125.43835616438356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125.43835616438356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125.43835616438356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125.43835616438356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125.43835616438356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125.43835616438356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125.43835616438356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125.43835616438356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125.43835616438356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125.43835616438356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125.43835616438356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125.43835616438356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125.43835616438356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125.43835616438356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125.43835616438356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125.43835616438356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125.43835616438356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125.43835616438356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125.43835616438356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125.43835616438356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125.43835616438356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125.43835616438356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125.43835616438356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125.43835616438356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125.43835616438356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125.43835616438356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125.43835616438356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125.43835616438356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125.43835616438356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125.43835616438356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125.43835616438356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125.43835616438356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125.43835616438356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125.43835616438356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125.43835616438356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125.43835616438356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125.43835616438356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125.43835616438356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125.43835616438356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125.43835616438356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125.43835616438356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125.43835616438356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125.43835616438356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125.43835616438356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125.43835616438356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125.43835616438356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125.43835616438356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125.43835616438356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125.43835616438356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125.43835616438356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125.43835616438356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125.43835616438356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125.43835616438356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125.43835616438356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125.43835616438356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125.43835616438356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125.43835616438356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125.43835616438356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125.43835616438356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125.43835616438356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125.43835616438356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125.43835616438356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125.43835616438356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125.43835616438356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125.43835616438356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125.43835616438356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125.43835616438356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125.43835616438356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125.43835616438356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125.43835616438356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125.43835616438356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125.43835616438356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125.43835616438356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125.43835616438356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125.43835616438356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125.43835616438356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125.43835616438356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125.43835616438356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125.43835616438356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125.43835616438356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125.43835616438356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125.43835616438356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125.43835616438356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125.43835616438356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125.43835616438356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125.43835616438356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125.43835616438356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125.43835616438356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125.43835616438356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125.43835616438356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125.43835616438356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125.43835616438356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125.43835616438356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125.43835616438356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125.43835616438356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125.43835616438356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125.43835616438356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125.43835616438356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125.43835616438356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125.43835616438356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125.43835616438356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125.43835616438356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125.43835616438356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125.43835616438356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125.43835616438356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125.43835616438356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125.43835616438356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125.43835616438356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125.43835616438356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125.43835616438356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125.43835616438356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125.43835616438356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125.43835616438356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125.43835616438356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125.43835616438356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125.43835616438356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125.43835616438356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125.43835616438356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125.43835616438356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125.43835616438356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125.43835616438356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125.43835616438356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125.43835616438356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125.43835616438356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125.43835616438356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125.43835616438356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125.43835616438356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125.43835616438356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125.43835616438356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125.43835616438356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125.43835616438356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125.43835616438356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125.43835616438356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125.43835616438356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125.43835616438356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125.43835616438356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125.43835616438356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125.43835616438356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125.43835616438356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125.43835616438356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125.43835616438356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125.43835616438356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125.43835616438356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125.43835616438356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125.43835616438356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125.43835616438356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125.43835616438356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125.43835616438356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125.43835616438356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125.43835616438356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125.43835616438356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125.43835616438356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125.43835616438356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125.43835616438356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125.43835616438356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125.43835616438356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125.43835616438356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125.43835616438356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125.43835616438356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125.43835616438356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125.43835616438356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125.43835616438356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125.43835616438356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125.43835616438356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125.43835616438356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125.43835616438356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125.43835616438356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125.43835616438356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125.43835616438356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125.43835616438356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125.43835616438356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125.43835616438356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125.43835616438356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125.43835616438356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125.43835616438356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125.43835616438356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125.43835616438356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125.43835616438356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125.43835616438356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125.43835616438356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125.43835616438356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125.43835616438356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125.43835616438356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125.43835616438356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125.43835616438356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125.43835616438356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125.43835616438356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125.43835616438356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125.43835616438356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125.43835616438356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125.43835616438356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125.43835616438356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125.43835616438356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125.43835616438356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125.43835616438356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125.43835616438356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125.43835616438356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125.43835616438356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125.43835616438356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125.43835616438356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125.43835616438356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125.43835616438356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125.43835616438356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125.43835616438356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125.43835616438356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125.43835616438356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125.43835616438356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125.43835616438356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125.43835616438356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125.43835616438356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125.43835616438356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125.43835616438356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125.43835616438356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125.43835616438356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125.43835616438356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125.43835616438356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125.43835616438356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125.43835616438356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125.43835616438356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125.43835616438356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125.43835616438356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125.43835616438356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125.43835616438356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125.43835616438356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125.43835616438356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125.43835616438356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125.43835616438356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125.43835616438356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125.43835616438356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125.43835616438356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125.43835616438356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125.43835616438356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125.43835616438356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125.43835616438356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125.43835616438356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125.43835616438356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125.43835616438356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125.43835616438356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125.43835616438356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125.43835616438356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125.43835616438356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125.43835616438356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125.43835616438356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125.43835616438356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125.43835616438356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125.43835616438356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125.43835616438356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125.43835616438356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125.43835616438356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125.43835616438356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125.43835616438356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125.43835616438356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125.43835616438356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125.43835616438356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125.43835616438356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125.43835616438356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125.43835616438356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125.43835616438356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125.43835616438356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125.43835616438356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125.43835616438356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125.43835616438356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125.43835616438356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125.43835616438356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125.43835616438356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125.43835616438356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125.43835616438356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125.43835616438356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125.43835616438356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125.43835616438356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125.43835616438356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125.43835616438356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125.43835616438356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125.43835616438356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125.43835616438356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125.43835616438356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125.43835616438356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125.43835616438356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125.43835616438356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125.43835616438356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125.43835616438356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125.43835616438356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125.43835616438356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125.43835616438356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125.43835616438356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125.43835616438356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125.43835616438356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125.43835616438356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125.43835616438356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125.43835616438356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125.43835616438356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125.43835616438356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125.43835616438356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125.43835616438356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125.43835616438356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125.43835616438356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125.43835616438356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125.43835616438356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125.43835616438356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125.43835616438356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125.43835616438356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125.43835616438356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125.43835616438356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125.43835616438356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125.43835616438356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125.43835616438356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125.43835616438356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125.43835616438356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125.43835616438356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125.43835616438356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125.43835616438356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125.43835616438356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125.43835616438356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125.43835616438356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125.43835616438356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125.43835616438356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125.43835616438356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125.43835616438356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125.43835616438356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125.43835616438356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125.43835616438356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125.43835616438356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125.43835616438356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125.43835616438356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125.43835616438356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125.43835616438356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125.43835616438356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125.43835616438356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125.43835616438356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125.43835616438356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125.43835616438356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125.43835616438356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125.43835616438356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125.43835616438356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125.43835616438356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125.43835616438356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125.43835616438356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125.43835616438356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125.43835616438356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125.43835616438356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125.43835616438356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125.43835616438356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125.43835616438356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125.43835616438356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125.43835616438356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125.43835616438356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125.43835616438356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125.43835616438356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125.43835616438356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125.43835616438356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125.43835616438356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125.43835616438356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125.43835616438356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125.43835616438356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125.43835616438356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125.43835616438356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125.43835616438356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125.43835616438356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125.43835616438356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125.43835616438356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125.43835616438356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125.43835616438356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125.43835616438356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125.43835616438356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125.43835616438356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125.43835616438356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125.43835616438356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125.43835616438356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125.43835616438356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125.43835616438356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125.43835616438356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125.43835616438356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125.43835616438356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125.43835616438356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125.43835616438356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125.43835616438356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125.43835616438356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125.43835616438356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125.43835616438356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125.43835616438356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125.43835616438356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125.43835616438356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125.43835616438356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125.43835616438356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125.43835616438356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125.43835616438356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125.43835616438356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125.43835616438356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125.43835616438356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125.43835616438356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125.43835616438356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125.43835616438356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125.43835616438356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125.43835616438356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125.43835616438356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125.43835616438356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125.43835616438356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125.43835616438356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125.43835616438356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125.43835616438356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125.43835616438356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125.43835616438356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125.43835616438356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125.43835616438356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125.43835616438356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125.43835616438356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125.43835616438356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125.43835616438356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125.43835616438356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125.43835616438356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125.43835616438356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125.43835616438356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125.43835616438356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125.43835616438356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125.43835616438356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125.43835616438356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125.43835616438356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125.43835616438356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125.43835616438356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125.43835616438356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125.43835616438356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125.43835616438356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125.43835616438356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125.43835616438356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125.43835616438356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125.43835616438356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125.43835616438356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125.43835616438356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125.43835616438356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125.43835616438356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125.43835616438356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125.43835616438356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125.43835616438356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125.43835616438356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125.43835616438356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125.43835616438356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125.43835616438356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125.43835616438356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125.43835616438356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125.43835616438356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125.43835616438356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125.43835616438356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125.43835616438356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125.43835616438356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125.43835616438356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125.43835616438356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125.43835616438356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125.43835616438356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125.43835616438356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125.43835616438356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125.43835616438356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125.43835616438356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125.43835616438356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125.43835616438356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125.43835616438356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125.43835616438356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125.43835616438356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125.43835616438356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125.43835616438356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125.43835616438356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125.43835616438356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125.43835616438356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125.43835616438356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125.43835616438356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125.43835616438356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125.43835616438356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125.43835616438356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125.43835616438356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125.43835616438356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125.43835616438356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125.43835616438356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125.43835616438356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125.43835616438356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125.43835616438356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125.43835616438356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125.43835616438356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125.43835616438356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125.43835616438356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125.43835616438356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125.43835616438356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125.43835616438356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125.43835616438356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125.43835616438356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125.43835616438356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125.43835616438356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125.43835616438356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125.43835616438356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125.43835616438356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125.43835616438356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125.43835616438356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125.43835616438356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125.43835616438356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125.43835616438356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125.43835616438356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125.43835616438356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125.43835616438356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125.43835616438356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125.43835616438356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125.43835616438356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125.43835616438356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125.43835616438356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125.43835616438356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125.43835616438356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125.43835616438356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125.43835616438356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125.43835616438356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125.43835616438356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125.43835616438356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125.43835616438356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125.43835616438356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125.43835616438356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125.43835616438356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125.43835616438356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125.43835616438356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125.43835616438356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125.43835616438356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125.43835616438356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125.43835616438356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125.43835616438356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125.43835616438356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125.43835616438356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125.43835616438356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125.43835616438356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125.43835616438356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125.43835616438356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125.43835616438356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125.43835616438356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125.43835616438356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125.43835616438356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125.43835616438356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125.43835616438356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125.43835616438356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125.43835616438356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125.43835616438356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125.43835616438356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125.43835616438356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125.43835616438356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125.43835616438356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125.43835616438356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125.43835616438356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125.43835616438356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125.43835616438356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125.43835616438356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125.43835616438356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125.43835616438356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125.43835616438356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125.43835616438356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125.43835616438356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125.43835616438356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125.43835616438356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125.43835616438356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125.43835616438356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125.43835616438356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125.43835616438356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125.43835616438356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125.43835616438356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125.43835616438356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125.43835616438356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125.43835616438356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125.43835616438356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125.43835616438356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125.43835616438356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125.43835616438356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125.43835616438356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125.43835616438356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125.43835616438356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125.43835616438356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125.43835616438356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125.43835616438356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125.43835616438356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125.43835616438356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125.43835616438356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125.43835616438356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125.43835616438356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125.43835616438356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125.43835616438356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125.43835616438356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125.43835616438356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125.43835616438356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125.43835616438356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125.43835616438356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125.43835616438356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125.43835616438356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125.43835616438356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125.43835616438356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125.43835616438356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125.43835616438356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125.43835616438356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125.43835616438356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125.43835616438356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125.43835616438356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125.43835616438356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125.43835616438356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125.43835616438356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125.43835616438356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125.43835616438356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125.43835616438356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125.43835616438356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125.43835616438356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125.43835616438356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125.43835616438356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125.43835616438356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125.43835616438356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125.43835616438356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125.43835616438356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125.43835616438356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125.43835616438356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125.43835616438356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125.43835616438356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125.43835616438356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125.43835616438356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125.43835616438356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125.43835616438356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125.43835616438356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125.43835616438356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125.43835616438356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125.43835616438356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125.43835616438356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125.43835616438356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125.43835616438356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125.43835616438356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125.43835616438356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125.43835616438356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125.43835616438356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125.43835616438356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125.43835616438356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125.43835616438356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125.43835616438356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125.43835616438356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125.43835616438356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125.43835616438356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125.43835616438356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125.43835616438356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125.43835616438356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125.43835616438356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125.43835616438356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125.43835616438356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125.43835616438356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125.43835616438356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125.43835616438356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125.43835616438356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125.43835616438356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125.43835616438356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125.43835616438356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125.43835616438356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125.43835616438356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125.43835616438356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125.43835616438356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125.43835616438356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125.43835616438356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125.43835616438356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125.43835616438356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125.43835616438356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125.43835616438356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125.43835616438356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125.43835616438356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125.43835616438356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125.43835616438356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125.43835616438356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125.43835616438356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125.43835616438356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125.43835616438356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125.43835616438356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125.43835616438356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125.43835616438356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125.43835616438356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125.43835616438356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125.43835616438356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125.43835616438356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125.43835616438356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125.43835616438356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125.43835616438356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125.43835616438356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125.43835616438356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125.43835616438356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125.43835616438356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125.43835616438356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125.43835616438356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125.43835616438356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125.43835616438356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125.43835616438356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125.43835616438356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125.43835616438356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125.43835616438356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125.43835616438356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125.43835616438356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125.43835616438356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125.43835616438356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125.43835616438356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125.43835616438356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125.43835616438356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125.43835616438356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125.43835616438356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125.43835616438356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125.43835616438356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125.43835616438356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125.43835616438356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125.43835616438356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125.43835616438356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125.43835616438356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125.43835616438356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125.43835616438356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125.43835616438356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125.43835616438356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125.43835616438356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125.43835616438356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125.43835616438356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125.43835616438356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125.43835616438356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125.43835616438356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125.43835616438356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125.43835616438356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125.43835616438356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125.43835616438356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125.43835616438356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125.43835616438356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125.43835616438356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125.43835616438356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125.43835616438356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125.43835616438356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125.43835616438356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125.43835616438356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125.43835616438356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125.43835616438356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125.43835616438356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125.43835616438356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125.43835616438356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125.43835616438356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125.43835616438356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125.43835616438356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125.43835616438356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125.43835616438356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125.43835616438356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125.43835616438356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125.43835616438356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125.43835616438356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125.43835616438356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125.43835616438356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125.43835616438356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125.43835616438356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125.43835616438356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125.43835616438356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125.43835616438356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125.43835616438356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125.43835616438356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125.43835616438356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125.43835616438356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125.43835616438356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125.43835616438356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125.43835616438356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125.43835616438356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125.43835616438356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125.43835616438356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125.43835616438356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125.43835616438356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125.43835616438356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125.43835616438356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125.43835616438356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125.43835616438356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125.43835616438356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125.43835616438356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125.43835616438356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125.43835616438356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125.43835616438356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125.43835616438356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125.43835616438356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125.43835616438356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125.43835616438356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125.43835616438356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125.43835616438356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125.43835616438356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125.43835616438356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125.43835616438356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125.43835616438356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125.43835616438356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125.43835616438356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125.43835616438356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125.43835616438356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125.43835616438356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125.43835616438356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125.43835616438356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125.43835616438356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125.43835616438356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125.43835616438356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125.43835616438356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125.43835616438356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125.43835616438356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125.43835616438356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125.43835616438356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125.43835616438356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125.43835616438356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125.43835616438356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125.43835616438356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125.43835616438356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125.43835616438356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125.43835616438356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125.43835616438356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125.43835616438356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125.43835616438356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125.43835616438356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125.43835616438356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125.43835616438356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125.43835616438356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125.43835616438356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125.43835616438356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125.43835616438356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125.43835616438356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125.43835616438356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125.43835616438356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125.43835616438356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125.43835616438356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125.43835616438356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125.43835616438356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125.43835616438356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125.43835616438356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125.43835616438356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125.43835616438356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125.43835616438356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125.43835616438356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125.43835616438356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125.43835616438356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125.43835616438356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125.43835616438356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125.43835616438356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125.43835616438356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125.43835616438356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125.43835616438356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125.43835616438356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125.43835616438356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125.43835616438356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125.43835616438356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125.43835616438356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125.43835616438356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125.43835616438356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125.43835616438356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125.43835616438356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125.43835616438356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125.43835616438356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125.43835616438356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125.43835616438356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125.43835616438356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125.43835616438356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125.43835616438356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125.43835616438356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125.43835616438356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125.43835616438356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125.43835616438356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125.43835616438356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125.43835616438356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125.43835616438356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125.43835616438356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125.43835616438356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125.43835616438356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125.43835616438356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125.43835616438356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125.43835616438356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125.43835616438356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125.43835616438356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125.43835616438356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125.43835616438356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125.43835616438356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125.43835616438356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125.43835616438356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125.43835616438356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125.43835616438356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125.43835616438356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125.43835616438356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125.43835616438356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125.43835616438356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125.43835616438356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125.43835616438356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125.43835616438356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125.43835616438356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125.43835616438356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125.43835616438356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125.43835616438356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125.43835616438356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125.43835616438356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125.43835616438356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125.43835616438356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125.43835616438356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125.43835616438356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125.43835616438356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125.43835616438356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125.43835616438356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125.43835616438356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125.43835616438356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125.43835616438356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125.43835616438356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125.43835616438356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125.43835616438356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125.43835616438356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125.43835616438356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125.43835616438356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125.43835616438356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125.43835616438356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125.43835616438356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125.43835616438356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125.43835616438356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125.43835616438356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125.43835616438356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125.43835616438356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125.43835616438356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125.43835616438356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125.43835616438356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125.43835616438356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125.43835616438356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125.43835616438356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125.43835616438356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125.43835616438356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125.43835616438356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125.43835616438356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125.43835616438356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125.43835616438356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125.43835616438356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125.43835616438356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125.43835616438356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125.43835616438356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125.43835616438356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125.43835616438356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125.43835616438356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125.43835616438356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125.43835616438356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125.43835616438356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125.43835616438356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125.43835616438356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125.43835616438356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125.43835616438356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125.43835616438356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125.43835616438356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125.43835616438356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125.43835616438356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125.43835616438356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125.43835616438356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125.43835616438356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125.43835616438356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125.43835616438356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125.43835616438356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125.43835616438356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125.43835616438356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125.43835616438356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125.43835616438356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125.43835616438356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125.43835616438356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125.43835616438356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125.43835616438356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125.43835616438356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125.43835616438356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125.43835616438356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125.43835616438356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125.43835616438356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125.43835616438356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125.43835616438356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125.43835616438356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125.43835616438356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125.43835616438356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125.43835616438356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125.43835616438356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125.43835616438356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125.43835616438356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125.43835616438356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125.43835616438356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125.43835616438356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125.43835616438356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125.43835616438356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125.43835616438356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125.43835616438356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125.43835616438356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125.43835616438356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125.43835616438356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125.43835616438356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125.43835616438356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125.43835616438356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125.43835616438356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125.43835616438356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125.43835616438356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125.43835616438356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125.43835616438356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125.43835616438356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125.43835616438356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125.43835616438356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125.43835616438356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125.43835616438356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125.43835616438356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125.43835616438356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125.43835616438356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125.43835616438356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125.43835616438356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125.43835616438356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125.43835616438356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125.43835616438356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125.43835616438356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125.43835616438356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125.43835616438356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125.43835616438356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125.43835616438356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125.43835616438356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125.43835616438356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125.43835616438356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125.43835616438356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125.43835616438356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125.43835616438356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125.43835616438356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125.43835616438356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125.43835616438356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125.43835616438356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125.43835616438356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125.43835616438356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125.43835616438356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125.43835616438356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125.43835616438356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125.43835616438356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125.43835616438356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125.43835616438356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125.43835616438356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125.43835616438356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125.43835616438356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125.43835616438356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125.43835616438356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125.43835616438356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125.43835616438356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125.43835616438356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125.43835616438356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125.43835616438356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125.43835616438356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125.43835616438356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125.43835616438356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125.43835616438356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125.43835616438356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125.43835616438356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125.43835616438356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125.43835616438356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125.43835616438356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125.43835616438356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125.43835616438356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125.43835616438356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125.43835616438356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125.43835616438356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125.43835616438356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125.43835616438356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125.43835616438356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125.43835616438356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125.43835616438356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125.43835616438356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125.43835616438356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125.43835616438356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125.43835616438356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125.43835616438356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125.43835616438356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125.43835616438356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125.43835616438356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125.43835616438356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125.43835616438356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125.43835616438356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125.43835616438356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125.43835616438356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125.43835616438356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125.43835616438356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125.43835616438356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125.43835616438356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125.43835616438356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125.43835616438356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125.43835616438356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125.43835616438356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125.43835616438356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125.43835616438356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125.43835616438356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125.43835616438356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125.43835616438356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125.43835616438356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125.43835616438356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125.43835616438356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125.43835616438356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125.43835616438356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125.43835616438356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125.43835616438356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125.43835616438356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125.43835616438356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125.43835616438356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125.43835616438356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125.43835616438356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125.43835616438356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125.43835616438356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125.43835616438356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125.43835616438356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125.43835616438356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125.43835616438356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125.43835616438356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125.43835616438356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125.43835616438356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125.43835616438356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125.43835616438356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125.43835616438356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125.43835616438356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125.43835616438356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125.43835616438356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125.43835616438356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125.43835616438356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125.43835616438356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125.43835616438356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125.43835616438356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125.43835616438356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125.43835616438356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125.43835616438356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125.43835616438356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125.43835616438356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125.43835616438356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125.43835616438356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125.43835616438356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125.43835616438356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125.43835616438356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125.43835616438356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125.43835616438356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125.43835616438356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125.43835616438356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125.43835616438356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125.43835616438356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125.43835616438356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125.43835616438356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125.43835616438356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125.43835616438356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125.43835616438356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125.43835616438356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125.43835616438356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125.43835616438356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125.43835616438356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125.43835616438356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125.43835616438356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125.43835616438356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125.43835616438356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125.43835616438356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125.43835616438356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125.43835616438356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125.43835616438356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125.43835616438356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125.43835616438356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125.43835616438356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125.43835616438356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125.43835616438356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125.43835616438356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125.43835616438356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125.43835616438356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125.43835616438356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125.43835616438356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125.43835616438356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125.43835616438356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125.43835616438356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125.43835616438356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125.43835616438356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125.43835616438356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125.43835616438356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125.43835616438356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125.43835616438356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125.43835616438356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125.43835616438356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125.43835616438356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125.43835616438356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125.43835616438356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125.43835616438356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125.43835616438356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125.43835616438356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125.43835616438356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125.43835616438356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125.43835616438356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125.43835616438356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125.43835616438356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125.43835616438356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125.43835616438356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125.43835616438356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125.43835616438356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125.43835616438356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125.43835616438356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125.43835616438356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125.43835616438356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125.43835616438356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125.43835616438356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125.43835616438356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125.43835616438356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125.43835616438356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125.43835616438356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125.43835616438356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125.43835616438356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125.43835616438356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125.43835616438356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125.43835616438356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125.43835616438356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125.43835616438356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125.43835616438356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125.43835616438356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125.43835616438356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125.43835616438356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125.43835616438356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125.43835616438356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125.43835616438356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125.43835616438356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125.43835616438356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125.43835616438356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125.43835616438356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125.43835616438356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125.43835616438356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125.43835616438356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125.43835616438356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125.43835616438356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125.43835616438356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125.43835616438356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125.43835616438356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125.43835616438356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125.43835616438356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125.43835616438356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125.43835616438356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125.43835616438356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125.43835616438356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125.43835616438356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125.43835616438356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125.43835616438356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125.43835616438356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125.43835616438356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125.43835616438356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125.43835616438356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125.43835616438356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125.43835616438356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125.43835616438356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125.43835616438356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125.43835616438356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125.43835616438356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125.43835616438356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125.43835616438356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125.43835616438356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125.43835616438356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125.43835616438356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125.43835616438356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125.43835616438356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125.43835616438356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125.43835616438356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125.43835616438356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125.43835616438356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125.43835616438356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125.43835616438356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125.43835616438356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125.43835616438356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125.43835616438356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125.43835616438356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125.43835616438356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125.43835616438356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125.43835616438356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125.43835616438356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125.43835616438356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125.43835616438356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125.43835616438356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125.43835616438356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125.43835616438356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125.43835616438356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125.43835616438356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125.43835616438356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125.43835616438356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125.43835616438356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125.43835616438356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125.43835616438356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125.43835616438356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125.43835616438356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125.43835616438356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125.43835616438356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125.43835616438356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125.43835616438356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125.43835616438356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125.43835616438356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125.43835616438356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125.43835616438356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125.43835616438356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125.43835616438356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125.43835616438356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125.43835616438356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125.43835616438356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125.43835616438356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125.43835616438356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125.43835616438356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125.43835616438356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125.43835616438356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125.43835616438356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125.43835616438356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125.43835616438356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125.43835616438356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125.43835616438356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125.43835616438356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125.43835616438356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125.43835616438356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125.43835616438356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125.43835616438356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125.43835616438356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125.43835616438356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125.43835616438356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125.43835616438356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125.43835616438356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125.43835616438356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125.43835616438356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125.43835616438356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125.43835616438356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125.43835616438356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125.43835616438356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125.43835616438356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125.43835616438356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125.43835616438356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125.43835616438356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125.43835616438356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125.43835616438356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125.43835616438356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125.43835616438356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125.43835616438356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125.43835616438356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125.43835616438356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125.43835616438356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125.43835616438356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125.43835616438356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125.43835616438356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125.43835616438356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125.43835616438356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125.43835616438356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125.43835616438356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125.43835616438356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125.43835616438356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125.43835616438356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125.43835616438356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125.43835616438356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125.43835616438356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125.43835616438356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125.43835616438356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125.43835616438356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125.43835616438356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125.43835616438356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125.43835616438356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125.43835616438356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125.43835616438356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125.43835616438356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125.43835616438356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125.43835616438356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125.43835616438356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125.43835616438356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125.43835616438356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125.43835616438356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125.43835616438356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125.43835616438356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125.43835616438356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125.43835616438356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125.43835616438356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125.43835616438356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125.43835616438356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125.43835616438356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125.43835616438356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125.43835616438356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125.43835616438356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125.43835616438356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125.43835616438356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125.43835616438356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125.43835616438356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125.43835616438356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125.43835616438356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125.43835616438356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125.43835616438356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125.43835616438356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125.43835616438356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125.43835616438356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125.43835616438356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125.43835616438356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125.43835616438356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125.43835616438356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125.43835616438356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125.43835616438356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125.43835616438356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125.43835616438356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125.43835616438356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125.43835616438356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125.43835616438356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125.43835616438356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125.43835616438356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125.43835616438356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125.43835616438356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125.43835616438356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125.43835616438356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125.43835616438356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125.43835616438356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125.43835616438356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125.43835616438356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125.43835616438356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125.43835616438356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125.43835616438356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125.43835616438356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125.43835616438356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125.43835616438356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125.43835616438356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125.43835616438356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125.43835616438356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125.43835616438356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125.43835616438356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125.43835616438356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125.43835616438356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125.43835616438356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125.43835616438356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125.43835616438356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125.43835616438356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125.43835616438356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125.43835616438356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125.43835616438356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125.43835616438356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125.43835616438356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125.43835616438356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125.43835616438356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125.43835616438356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125.43835616438356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125.43835616438356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125.43835616438356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125.43835616438356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125.43835616438356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125.43835616438356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125.43835616438356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125.43835616438356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125.43835616438356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125.43835616438356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125.43835616438356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125.43835616438356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125.43835616438356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125.43835616438356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125.43835616438356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125.43835616438356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125.43835616438356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125.43835616438356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125.43835616438356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125.43835616438356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125.43835616438356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125.43835616438356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125.43835616438356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125.43835616438356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125.43835616438356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125.43835616438356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125.43835616438356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125.43835616438356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125.43835616438356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125.43835616438356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125.43835616438356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125.43835616438356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125.43835616438356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125.43835616438356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125.43835616438356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125.43835616438356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125.43835616438356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125.43835616438356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125.43835616438356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125.43835616438356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125.43835616438356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125.43835616438356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125.43835616438356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125.43835616438356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125.43835616438356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125.43835616438356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125.43835616438356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125.43835616438356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125.43835616438356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125.43835616438356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125.43835616438356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125.43835616438356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125.43835616438356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125.43835616438356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125.43835616438356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125.43835616438356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125.43835616438356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125.43835616438356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125.43835616438356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125.43835616438356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125.43835616438356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125.43835616438356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125.43835616438356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125.43835616438356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125.43835616438356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125.43835616438356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125.43835616438356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125.43835616438356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125.43835616438356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125.43835616438356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125.43835616438356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125.43835616438356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125.43835616438356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125.43835616438356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125.43835616438356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125.43835616438356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125.43835616438356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125.43835616438356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125.43835616438356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125.43835616438356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125.43835616438356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125.43835616438356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125.43835616438356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125.43835616438356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125.43835616438356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125.43835616438356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125.43835616438356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125.43835616438356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125.43835616438356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125.43835616438356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125.43835616438356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125.43835616438356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125.43835616438356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125.43835616438356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125.43835616438356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125.43835616438356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125.43835616438356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125.43835616438356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125.43835616438356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125.43835616438356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125.43835616438356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125.43835616438356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125.43835616438356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125.43835616438356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125.43835616438356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125.43835616438356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125.43835616438356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125.43835616438356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125.43835616438356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125.43835616438356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125.43835616438356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125.43835616438356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125.43835616438356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125.43835616438356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125.43835616438356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125.43835616438356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125.43835616438356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125.43835616438356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125.43835616438356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125.43835616438356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125.43835616438356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125.43835616438356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125.43835616438356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125.43835616438356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125.43835616438356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125.43835616438356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125.43835616438356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125.43835616438356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125.43835616438356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125.43835616438356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125.43835616438356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125.43835616438356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125.43835616438356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125.43835616438356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125.43835616438356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125.43835616438356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125.43835616438356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125.43835616438356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125.43835616438356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125.43835616438356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125.43835616438356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125.43835616438356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125.43835616438356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125.43835616438356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125.43835616438356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125.43835616438356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125.43835616438356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125.43835616438356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125.43835616438356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125.43835616438356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125.43835616438356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125.43835616438356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125.43835616438356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125.43835616438356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125.43835616438356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125.43835616438356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125.43835616438356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125.43835616438356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125.43835616438356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125.43835616438356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125.43835616438356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125.43835616438356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125.43835616438356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125.43835616438356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125.43835616438356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125.43835616438356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125.43835616438356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125.43835616438356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125.43835616438356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125.43835616438356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125.43835616438356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125.43835616438356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125.43835616438356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125.43835616438356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125.43835616438356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125.43835616438356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125.43835616438356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125.43835616438356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125.43835616438356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125.43835616438356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125.43835616438356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125.43835616438356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125.43835616438356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125.43835616438356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125.43835616438356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125.43835616438356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125.43835616438356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125.43835616438356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125.43835616438356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125.43835616438356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125.43835616438356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125.43835616438356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125.43835616438356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125.43835616438356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125.43835616438356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125.43835616438356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125.43835616438356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125.43835616438356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125.43835616438356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125.43835616438356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125.43835616438356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125.43835616438356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125.43835616438356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125.43835616438356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125.43835616438356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125.43835616438356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125.43835616438356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125.43835616438356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125.43835616438356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125.43835616438356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125.43835616438356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125.43835616438356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125.43835616438356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125.43835616438356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125.43835616438356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125.43835616438356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125.43835616438356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125.43835616438356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125.43835616438356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125.43835616438356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125.43835616438356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125.43835616438356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125.43835616438356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125.43835616438356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125.43835616438356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125.43835616438356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125.43835616438356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125.43835616438356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125.43835616438356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125.43835616438356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125.43835616438356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125.43835616438356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125.43835616438356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125.43835616438356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125.43835616438356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125.43835616438356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125.43835616438356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125.43835616438356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125.43835616438356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125.43835616438356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125.43835616438356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125.43835616438356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125.43835616438356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125.43835616438356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125.43835616438356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125.43835616438356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125.43835616438356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125.43835616438356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125.43835616438356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125.43835616438356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125.43835616438356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125.43835616438356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125.43835616438356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125.43835616438356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125.43835616438356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125.43835616438356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125.43835616438356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125.43835616438356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125.43835616438356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125.43835616438356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125.43835616438356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125.43835616438356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125.43835616438356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125.43835616438356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125.43835616438356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125.43835616438356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125.43835616438356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125.43835616438356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125.43835616438356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125.43835616438356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125.43835616438356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125.43835616438356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125.43835616438356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125.43835616438356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125.43835616438356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125.43835616438356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125.43835616438356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125.43835616438356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125.43835616438356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125.43835616438356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125.43835616438356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125.43835616438356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125.43835616438356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125.43835616438356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125.43835616438356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125.43835616438356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125.43835616438356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125.43835616438356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125.43835616438356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125.43835616438356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125.43835616438356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125.43835616438356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125.43835616438356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125.43835616438356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125.43835616438356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125.43835616438356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125.43835616438356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125.43835616438356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125.43835616438356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125.43835616438356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125.43835616438356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125.43835616438356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125.43835616438356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125.43835616438356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125.43835616438356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125.43835616438356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125.43835616438356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125.43835616438356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125.43835616438356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125.43835616438356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125.43835616438356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125.43835616438356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125.43835616438356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125.43835616438356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125.43835616438356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125.43835616438356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125.43835616438356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125.43835616438356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125.43835616438356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125.43835616438356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125.43835616438356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125.43835616438356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125.43835616438356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125.43835616438356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125.43835616438356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125.43835616438356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125.43835616438356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125.43835616438356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125.43835616438356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125.43835616438356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125.43835616438356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125.43835616438356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125.43835616438356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125.43835616438356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125.43835616438356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125.43835616438356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125.43835616438356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125.43835616438356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125.43835616438356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125.43835616438356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125.43835616438356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125.43835616438356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125.43835616438356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125.43835616438356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125.43835616438356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125.43835616438356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125.43835616438356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125.43835616438356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125.43835616438356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125.43835616438356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125.43835616438356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125.43835616438356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125.43835616438356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125.43835616438356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125.43835616438356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125.43835616438356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125.43835616438356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125.43835616438356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125.43835616438356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125.43835616438356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125.43835616438356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125.43835616438356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125.43835616438356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125.43835616438356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125.43835616438356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125.43835616438356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125.43835616438356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125.43835616438356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125.43835616438356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125.43835616438356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125.43835616438356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125.43835616438356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125.43835616438356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125.43835616438356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125.43835616438356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125.43835616438356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125.43835616438356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125.43835616438356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125.43835616438356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125.43835616438356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125.43835616438356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125.43835616438356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125.43835616438356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125.43835616438356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125.43835616438356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125.43835616438356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125.43835616438356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125.43835616438356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125.43835616438356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125.43835616438356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125.43835616438356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125.43835616438356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125.43835616438356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125.43835616438356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125.43835616438356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125.43835616438356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125.43835616438356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125.43835616438356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125.43835616438356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125.43835616438356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125.43835616438356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125.43835616438356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125.43835616438356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125.43835616438356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125.43835616438356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125.43835616438356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125.43835616438356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125.43835616438356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125.43835616438356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125.43835616438356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125.43835616438356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125.43835616438356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125.43835616438356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125.43835616438356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125.43835616438356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125.43835616438356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125.43835616438356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125.43835616438356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125.43835616438356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125.43835616438356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125.43835616438356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125.43835616438356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125.43835616438356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125.43835616438356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125.43835616438356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125.43835616438356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125.43835616438356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125.43835616438356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125.43835616438356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125.43835616438356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125.43835616438356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125.43835616438356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125.43835616438356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125.43835616438356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125.43835616438356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125.43835616438356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125.43835616438356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125.43835616438356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125.43835616438356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125.43835616438356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125.43835616438356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125.43835616438356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125.43835616438356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125.43835616438356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125.43835616438356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125.43835616438356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125.43835616438356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125.43835616438356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125.43835616438356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125.43835616438356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125.43835616438356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125.43835616438356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125.43835616438356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125.43835616438356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125.43835616438356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125.43835616438356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125.43835616438356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125.43835616438356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125.43835616438356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125.43835616438356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125.43835616438356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125.43835616438356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125.43835616438356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125.43835616438356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125.43835616438356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125.43835616438356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125.43835616438356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125.43835616438356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125.43835616438356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125.43835616438356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125.43835616438356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125.43835616438356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125.43835616438356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125.43835616438356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125.43835616438356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125.43835616438356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125.43835616438356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125.43835616438356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125.43835616438356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125.43835616438356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125.43835616438356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125.43835616438356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125.43835616438356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125.43835616438356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125.43835616438356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125.43835616438356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125.43835616438356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125.43835616438356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125.43835616438356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125.43835616438356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125.43835616438356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125.43835616438356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125.43835616438356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125.43835616438356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125.43835616438356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125.43835616438356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125.43835616438356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125.43835616438356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125.43835616438356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125.43835616438356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125.43835616438356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125.43835616438356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125.43835616438356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125.43835616438356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125.43835616438356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125.43835616438356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125.43835616438356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125.43835616438356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125.43835616438356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125.43835616438356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125.43835616438356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125.43835616438356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125.43835616438356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125.43835616438356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125.43835616438356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125.43835616438356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125.43835616438356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125.43835616438356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125.43835616438356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125.43835616438356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125.43835616438356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125.43835616438356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125.43835616438356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125.43835616438356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125.43835616438356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125.43835616438356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125.43835616438356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125.43835616438356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125.43835616438356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125.43835616438356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125.43835616438356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125.43835616438356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125.43835616438356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125.43835616438356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125.43835616438356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125.43835616438356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125.43835616438356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125.43835616438356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125.43835616438356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125.43835616438356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125.43835616438356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125.43835616438356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125.43835616438356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125.43835616438356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125.43835616438356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125.43835616438356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125.43835616438356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125.43835616438356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125.43835616438356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125.43835616438356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125.43835616438356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125.43835616438356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125.43835616438356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125.43835616438356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125.43835616438356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125.43835616438356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125.43835616438356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125.43835616438356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125.43835616438356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125.43835616438356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125.43835616438356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125.43835616438356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125.43835616438356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125.43835616438356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125.43835616438356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125.43835616438356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125.43835616438356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125.43835616438356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125.43835616438356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125.43835616438356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125.43835616438356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125.43835616438356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125.43835616438356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125.43835616438356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125.43835616438356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125.43835616438356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125.43835616438356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125.43835616438356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125.43835616438356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125.43835616438356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125.43835616438356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125.43835616438356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125.43835616438356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125.43835616438356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125.43835616438356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125.43835616438356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125.43835616438356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125.43835616438356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125.43835616438356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125.43835616438356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125.43835616438356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125.43835616438356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125.43835616438356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125.43835616438356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125.43835616438356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125.43835616438356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125.43835616438356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125.43835616438356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125.43835616438356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125.43835616438356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125.43835616438356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125.43835616438356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125.43835616438356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125.43835616438356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125.43835616438356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125.43835616438356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125.43835616438356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125.43835616438356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125.43835616438356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125.43835616438356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125.43835616438356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125.43835616438356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125.43835616438356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125.43835616438356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125.43835616438356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125.43835616438356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125.43835616438356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125.43835616438356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125.43835616438356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125.43835616438356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125.43835616438356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125.43835616438356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125.43835616438356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125.43835616438356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125.43835616438356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125.43835616438356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125.43835616438356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125.43835616438356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125.43835616438356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125.43835616438356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125.43835616438356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125.43835616438356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125.43835616438356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125.43835616438356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125.43835616438356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125.43835616438356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125.43835616438356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125.43835616438356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125.43835616438356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125.43835616438356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125.43835616438356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125.43835616438356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125.43835616438356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125.43835616438356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125.43835616438356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125.43835616438356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125.43835616438356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125.43835616438356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125.43835616438356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125.43835616438356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125.43835616438356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125.43835616438356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125.43835616438356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125.43835616438356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125.43835616438356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125.43835616438356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125.43835616438356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125.43835616438356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125.43835616438356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125.43835616438356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125.43835616438356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125.43835616438356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125.43835616438356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125.43835616438356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125.43835616438356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125.43835616438356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125.43835616438356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125.43835616438356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125.43835616438356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125.43835616438356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125.43835616438356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125.43835616438356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125.43835616438356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125.43835616438356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125.43835616438356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125.43835616438356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125.43835616438356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125.43835616438356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125.43835616438356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125.43835616438356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125.43835616438356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125.43835616438356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125.43835616438356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125.43835616438356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125.43835616438356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125.43835616438356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125.43835616438356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125.43835616438356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125.43835616438356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125.43835616438356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125.43835616438356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125.43835616438356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125.43835616438356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125.43835616438356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125.43835616438356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125.43835616438356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125.43835616438356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125.43835616438356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125.43835616438356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125.43835616438356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125.43835616438356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125.43835616438356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125.43835616438356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125.43835616438356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125.43835616438356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125.43835616438356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125.43835616438356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125.43835616438356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125.43835616438356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125.43835616438356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125.43835616438356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125.43835616438356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125.43835616438356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125.43835616438356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125.43835616438356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125.43835616438356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125.43835616438356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125.43835616438356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125.43835616438356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125.43835616438356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125.43835616438356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125.43835616438356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125.43835616438356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125.43835616438356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125.43835616438356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125.43835616438356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125.43835616438356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125.43835616438356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125.43835616438356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125.43835616438356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125.43835616438356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125.43835616438356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125.43835616438356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125.43835616438356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125.43835616438356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125.43835616438356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125.43835616438356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125.43835616438356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125.43835616438356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125.43835616438356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125.43835616438356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125.43835616438356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125.43835616438356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125.43835616438356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125.43835616438356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125.43835616438356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125.43835616438356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125.43835616438356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125.43835616438356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125.43835616438356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125.43835616438356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125.43835616438356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125.43835616438356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125.43835616438356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125.43835616438356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125.43835616438356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125.43835616438356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125.43835616438356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125.43835616438356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125.43835616438356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125.43835616438356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125.43835616438356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125.43835616438356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125.43835616438356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125.43835616438356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125.43835616438356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125.43835616438356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125.43835616438356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125.43835616438356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125.43835616438356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125.43835616438356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125.43835616438356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125.43835616438356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125.43835616438356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125.43835616438356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125.43835616438356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125.43835616438356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125.43835616438356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125.43835616438356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125.43835616438356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125.43835616438356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125.43835616438356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125.43835616438356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125.43835616438356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125.43835616438356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125.43835616438356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125.43835616438356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125.43835616438356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125.43835616438356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125.43835616438356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125.43835616438356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125.43835616438356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125.43835616438356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125.43835616438356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125.43835616438356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125.43835616438356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125.43835616438356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125.43835616438356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125.43835616438356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125.43835616438356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125.43835616438356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125.43835616438356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125.43835616438356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125.43835616438356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125.43835616438356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125.43835616438356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125.43835616438356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125.43835616438356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125.43835616438356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125.43835616438356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125.43835616438356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125.43835616438356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125.43835616438356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125.43835616438356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125.43835616438356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125.43835616438356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125.43835616438356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125.43835616438356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125.43835616438356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125.43835616438356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125.43835616438356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125.43835616438356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125.43835616438356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125.43835616438356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125.43835616438356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125.43835616438356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125.43835616438356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125.43835616438356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125.43835616438356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125.43835616438356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125.43835616438356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125.43835616438356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125.43835616438356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125.43835616438356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125.43835616438356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125.43835616438356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125.43835616438356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125.43835616438356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125.43835616438356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125.43835616438356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125.43835616438356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125.43835616438356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125.43835616438356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125.43835616438356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125.43835616438356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125.43835616438356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125.43835616438356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125.43835616438356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125.43835616438356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125.43835616438356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125.43835616438356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125.43835616438356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125.43835616438356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125.43835616438356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125.43835616438356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125.43835616438356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125.43835616438356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125.43835616438356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125.43835616438356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125.43835616438356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125.43835616438356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125.43835616438356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125.43835616438356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125.43835616438356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125.43835616438356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125.43835616438356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125.43835616438356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125.43835616438356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125.43835616438356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125.43835616438356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125.43835616438356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125.43835616438356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125.43835616438356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125.43835616438356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125.43835616438356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125.43835616438356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125.43835616438356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125.43835616438356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125.43835616438356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125.43835616438356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125.43835616438356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125.43835616438356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125.43835616438356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125.43835616438356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125.43835616438356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125.43835616438356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125.43835616438356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125.43835616438356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125.43835616438356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125.43835616438356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125.43835616438356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125.43835616438356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125.43835616438356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125.43835616438356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125.43835616438356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125.43835616438356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125.43835616438356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125.43835616438356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125.43835616438356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125.43835616438356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125.43835616438356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125.43835616438356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125.43835616438356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125.43835616438356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125.43835616438356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125.43835616438356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125.43835616438356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125.43835616438356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125.43835616438356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125.43835616438356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125.43835616438356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125.43835616438356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125.43835616438356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125.43835616438356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125.43835616438356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125.43835616438356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125.43835616438356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125.43835616438356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125.43835616438356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125.43835616438356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125.43835616438356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125.43835616438356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125.43835616438356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125.43835616438356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125.43835616438356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125.43835616438356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125.43835616438356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125.43835616438356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125.43835616438356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125.43835616438356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125.43835616438356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125.43835616438356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125.43835616438356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125.43835616438356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125.43835616438356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125.43835616438356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125.43835616438356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125.43835616438356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125.43835616438356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125.43835616438356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125.43835616438356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125.43835616438356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125.43835616438356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125.43835616438356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125.43835616438356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125.43835616438356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125.43835616438356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125.43835616438356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125.43835616438356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125.43835616438356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125.43835616438356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125.43835616438356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125.43835616438356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125.43835616438356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125.43835616438356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125.43835616438356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125.43835616438356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125.43835616438356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125.43835616438356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125.43835616438356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125.43835616438356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125.43835616438356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125.43835616438356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125.43835616438356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125.43835616438356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125.43835616438356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125.43835616438356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125.43835616438356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125.43835616438356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125.43835616438356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125.43835616438356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125.43835616438356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125.43835616438356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125.43835616438356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125.43835616438356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125.43835616438356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125.43835616438356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125.43835616438356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125.43835616438356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125.43835616438356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125.43835616438356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125.43835616438356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125.43835616438356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125.43835616438356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125.43835616438356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125.43835616438356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125.43835616438356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125.43835616438356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125.43835616438356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125.43835616438356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125.43835616438356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125.43835616438356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125.43835616438356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125.43835616438356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125.43835616438356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125.43835616438356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125.43835616438356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125.43835616438356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125.43835616438356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125.43835616438356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125.43835616438356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125.43835616438356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125.43835616438356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125.43835616438356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125.43835616438356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125.43835616438356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125.43835616438356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125.43835616438356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125.43835616438356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125.43835616438356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125.43835616438356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125.43835616438356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125.43835616438356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125.43835616438356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125.43835616438356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125.43835616438356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125.43835616438356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125.43835616438356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125.43835616438356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125.43835616438356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125.43835616438356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125.43835616438356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125.43835616438356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125.43835616438356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125.43835616438356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125.43835616438356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125.43835616438356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125.43835616438356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125.43835616438356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125.43835616438356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125.43835616438356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125.43835616438356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125.43835616438356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125.43835616438356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125.43835616438356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125.43835616438356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125.43835616438356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125.43835616438356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125.43835616438356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125.43835616438356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125.43835616438356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125.43835616438356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125.43835616438356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125.43835616438356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125.43835616438356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125.43835616438356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125.43835616438356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125.43835616438356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125.43835616438356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125.43835616438356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125.43835616438356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125.43835616438356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125.43835616438356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125.43835616438356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125.43835616438356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125.43835616438356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125.43835616438356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125.43835616438356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125.43835616438356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125.43835616438356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125.43835616438356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125.43835616438356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125.43835616438356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125.43835616438356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125.43835616438356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125.43835616438356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125.43835616438356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125.43835616438356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125.43835616438356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125.43835616438356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125.43835616438356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125.43835616438356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125.43835616438356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125.43835616438356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125.43835616438356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125.43835616438356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125.43835616438356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125.43835616438356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125.43835616438356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125.43835616438356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125.43835616438356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125.43835616438356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125.43835616438356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125.43835616438356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125.43835616438356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125.43835616438356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125.43835616438356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125.43835616438356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125.43835616438356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125.43835616438356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125.43835616438356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125.43835616438356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125.43835616438356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125.43835616438356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125.43835616438356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125.43835616438356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125.43835616438356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125.43835616438356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125.43835616438356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125.43835616438356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125.43835616438356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125.43835616438356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125.43835616438356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125.43835616438356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125.43835616438356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125.43835616438356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125.43835616438356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125.43835616438356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125.43835616438356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125.43835616438356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125.43835616438356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125.43835616438356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125.43835616438356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125.43835616438356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125.43835616438356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125.43835616438356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125.43835616438356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125.43835616438356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125.43835616438356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125.43835616438356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125.43835616438356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125.43835616438356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125.43835616438356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125.43835616438356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125.43835616438356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125.43835616438356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125.43835616438356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125.43835616438356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125.43835616438356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125.43835616438356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125.43835616438356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125.43835616438356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125.43835616438356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125.43835616438356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125.43835616438356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125.43835616438356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125.43835616438356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125.43835616438356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125.43835616438356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125.43835616438356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125.43835616438356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125.43835616438356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125.43835616438356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125.43835616438356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125.43835616438356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125.43835616438356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125.43835616438356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125.43835616438356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125.43835616438356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125.43835616438356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125.43835616438356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125.43835616438356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125.43835616438356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125.43835616438356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125.43835616438356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125.43835616438356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125.43835616438356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125.43835616438356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125.43835616438356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125.43835616438356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125.43835616438356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125.43835616438356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125.43835616438356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125.43835616438356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125.43835616438356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125.43835616438356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125.43835616438356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125.43835616438356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125.43835616438356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125.43835616438356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125.43835616438356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125.43835616438356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125.43835616438356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125.43835616438356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125.43835616438356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125.43835616438356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125.43835616438356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125.43835616438356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125.43835616438356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125.43835616438356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125.43835616438356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125.43835616438356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125.43835616438356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125.43835616438356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125.43835616438356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125.43835616438356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125.43835616438356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125.43835616438356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125.43835616438356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125.43835616438356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125.43835616438356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125.43835616438356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125.43835616438356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125.43835616438356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125.43835616438356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125.43835616438356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125.43835616438356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125.43835616438356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125.43835616438356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125.43835616438356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125.43835616438356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125.43835616438356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125.43835616438356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125.43835616438356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125.43835616438356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125.43835616438356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125.43835616438356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125.43835616438356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125.43835616438356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125.43835616438356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125.43835616438356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125.43835616438356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125.43835616438356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125.43835616438356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125.43835616438356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125.43835616438356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125.43835616438356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125.43835616438356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125.43835616438356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125.43835616438356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125.43835616438356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125.43835616438356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125.43835616438356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125.43835616438356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125.43835616438356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125.43835616438356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125.43835616438356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125.43835616438356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125.43835616438356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125.43835616438356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125.43835616438356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125.43835616438356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125.43835616438356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125.43835616438356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125.43835616438356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125.43835616438356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125.43835616438356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125.43835616438356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125.43835616438356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125.43835616438356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125.43835616438356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125.43835616438356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125.43835616438356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125.43835616438356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125.43835616438356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125.43835616438356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125.43835616438356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125.43835616438356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125.43835616438356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125.43835616438356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125.43835616438356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125.43835616438356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125.43835616438356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125.43835616438356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125.43835616438356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125.43835616438356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125.43835616438356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125.43835616438356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125.43835616438356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125.43835616438356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125.43835616438356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125.43835616438356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125.43835616438356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125.43835616438356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125.43835616438356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125.43835616438356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125.43835616438356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125.43835616438356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125.43835616438356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125.43835616438356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125.43835616438356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125.43835616438356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125.43835616438356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125.43835616438356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125.43835616438356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125.43835616438356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125.43835616438356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125.43835616438356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125.43835616438356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125.43835616438356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125.43835616438356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125.43835616438356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125.43835616438356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125.43835616438356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125.43835616438356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125.43835616438356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125.43835616438356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125.43835616438356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125.43835616438356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125.43835616438356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125.43835616438356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125.43835616438356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125.43835616438356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125.43835616438356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125.43835616438356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125.43835616438356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125.43835616438356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125.43835616438356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125.43835616438356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125.43835616438356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125.43835616438356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125.43835616438356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125.43835616438356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125.43835616438356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125.43835616438356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125.43835616438356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125.43835616438356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125.43835616438356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125.43835616438356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125.43835616438356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125.43835616438356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125.43835616438356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125.43835616438356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125.43835616438356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125.43835616438356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125.43835616438356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125.43835616438356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125.43835616438356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125.43835616438356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125.43835616438356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125.43835616438356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125.43835616438356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125.43835616438356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125.43835616438356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125.43835616438356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125.43835616438356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125.43835616438356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125.43835616438356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125.43835616438356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125.43835616438356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125.43835616438356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125.43835616438356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125.43835616438356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125.43835616438356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125.43835616438356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125.43835616438356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125.43835616438356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125.43835616438356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125.43835616438356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125.43835616438356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125.43835616438356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125.43835616438356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125.43835616438356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125.43835616438356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125.43835616438356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125.43835616438356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125.43835616438356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125.43835616438356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125.43835616438356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125.43835616438356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125.43835616438356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125.43835616438356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125.43835616438356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125.43835616438356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125.43835616438356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125.43835616438356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125.43835616438356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125.43835616438356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125.43835616438356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125.43835616438356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125.43835616438356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125.43835616438356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125.43835616438356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125.43835616438356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125.43835616438356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125.43835616438356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125.43835616438356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125.43835616438356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125.43835616438356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125.43835616438356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125.43835616438356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125.43835616438356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125.43835616438356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125.43835616438356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125.43835616438356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125.43835616438356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125.43835616438356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125.43835616438356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125.43835616438356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125.43835616438356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125.43835616438356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125.43835616438356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125.43835616438356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125.43835616438356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125.43835616438356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125.43835616438356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125.43835616438356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125.43835616438356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125.43835616438356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125.43835616438356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125.43835616438356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125.43835616438356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125.43835616438356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125.43835616438356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125.43835616438356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125.43835616438356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125.43835616438356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125.43835616438356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125.43835616438356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125.43835616438356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125.43835616438356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125.43835616438356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125.43835616438356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125.43835616438356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125.43835616438356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125.43835616438356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125.43835616438356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125.43835616438356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125.43835616438356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125.43835616438356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125.43835616438356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125.43835616438356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125.43835616438356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125.43835616438356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125.43835616438356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125.43835616438356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125.43835616438356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125.43835616438356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125.43835616438356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125.43835616438356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125.43835616438356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125.43835616438356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125.43835616438356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125.43835616438356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125.43835616438356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125.43835616438356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125.43835616438356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125.43835616438356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125.43835616438356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125.43835616438356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125.43835616438356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125.43835616438356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125.43835616438356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125.43835616438356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125.43835616438356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125.43835616438356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125.43835616438356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125.43835616438356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125.43835616438356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125.43835616438356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125.43835616438356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125.43835616438356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125.43835616438356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125.43835616438356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125.43835616438356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125.43835616438356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125.43835616438356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125.43835616438356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125.43835616438356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125.43835616438356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125.43835616438356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125.43835616438356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125.43835616438356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125.43835616438356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125.43835616438356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125.43835616438356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125.43835616438356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125.43835616438356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125.43835616438356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125.43835616438356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125.43835616438356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125.43835616438356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125.43835616438356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125.43835616438356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125.43835616438356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125.43835616438356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125.43835616438356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125.43835616438356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125.43835616438356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125.43835616438356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125.43835616438356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125.43835616438356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125.43835616438356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125.43835616438356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125.43835616438356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125.43835616438356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125.43835616438356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125.43835616438356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125.43835616438356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125.43835616438356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125.43835616438356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125.43835616438356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125.43835616438356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125.43835616438356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125.43835616438356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125.43835616438356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125.43835616438356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125.43835616438356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125.43835616438356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125.43835616438356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125.43835616438356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125.43835616438356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125.43835616438356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125.43835616438356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125.43835616438356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125.43835616438356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125.43835616438356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125.43835616438356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125.43835616438356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125.43835616438356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125.43835616438356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125.43835616438356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125.43835616438356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125.43835616438356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125.43835616438356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125.43835616438356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125.43835616438356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125.43835616438356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125.43835616438356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125.43835616438356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125.43835616438356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125.43835616438356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125.43835616438356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125.43835616438356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125.43835616438356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125.43835616438356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125.43835616438356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125.43835616438356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125.43835616438356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125.43835616438356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125.43835616438356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125.43835616438356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125.43835616438356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125.43835616438356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125.43835616438356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125.43835616438356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125.43835616438356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125.43835616438356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125.43835616438356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125.43835616438356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125.43835616438356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125.43835616438356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125.43835616438356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125.43835616438356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125.43835616438356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125.43835616438356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125.43835616438356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125.43835616438356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125.43835616438356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125.43835616438356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125.43835616438356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125.43835616438356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125.43835616438356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125.43835616438356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125.43835616438356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125.43835616438356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125.43835616438356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125.43835616438356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125.43835616438356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125.43835616438356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125.43835616438356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125.43835616438356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125.43835616438356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125.43835616438356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125.43835616438356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125.43835616438356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125.43835616438356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125.43835616438356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125.43835616438356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125.43835616438356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125.43835616438356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125.43835616438356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125.43835616438356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125.43835616438356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125.43835616438356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125.43835616438356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125.43835616438356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125.43835616438356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125.43835616438356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125.43835616438356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125.43835616438356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125.43835616438356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125.43835616438356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125.43835616438356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125.43835616438356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125.43835616438356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125.43835616438356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125.43835616438356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125.43835616438356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125.43835616438356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125.43835616438356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125.43835616438356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125.43835616438356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125.43835616438356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125.43835616438356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125.43835616438356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125.43835616438356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125.43835616438356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125.43835616438356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125.43835616438356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125.43835616438356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125.43835616438356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125.43835616438356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125.43835616438356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125.43835616438356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125.43835616438356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125.43835616438356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125.43835616438356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125.43835616438356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125.43835616438356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125.43835616438356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125.43835616438356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125.43835616438356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125.43835616438356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125.43835616438356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125.43835616438356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125.43835616438356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125.43835616438356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125.43835616438356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125.43835616438356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125.43835616438356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125.43835616438356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125.43835616438356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125.43835616438356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125.43835616438356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125.43835616438356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125.43835616438356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125.43835616438356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125.43835616438356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125.43835616438356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125.43835616438356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125.43835616438356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125.43835616438356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125.43835616438356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125.43835616438356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125.43835616438356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125.43835616438356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125.43835616438356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125.43835616438356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125.43835616438356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125.43835616438356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125.43835616438356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125.43835616438356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125.43835616438356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125.43835616438356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125.43835616438356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125.43835616438356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125.43835616438356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125.43835616438356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125.43835616438356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125.43835616438356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125.43835616438356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125.43835616438356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125.43835616438356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125.43835616438356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125.43835616438356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125.43835616438356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125.43835616438356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125.43835616438356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125.43835616438356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125.43835616438356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125.43835616438356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125.43835616438356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125.43835616438356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125.43835616438356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125.43835616438356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125.43835616438356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125.43835616438356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125.43835616438356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125.43835616438356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125.43835616438356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125.43835616438356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125.43835616438356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125.43835616438356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125.43835616438356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125.43835616438356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125.43835616438356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125.43835616438356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125.43835616438356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125.43835616438356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125.43835616438356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125.43835616438356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125.43835616438356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125.43835616438356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125.43835616438356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125.43835616438356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125.43835616438356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125.43835616438356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125.43835616438356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125.43835616438356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125.43835616438356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125.43835616438356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125.43835616438356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125.43835616438356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125.43835616438356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125.43835616438356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125.43835616438356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125.43835616438356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125.43835616438356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125.43835616438356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125.43835616438356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125.43835616438356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125.43835616438356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125.43835616438356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125.43835616438356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125.43835616438356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125.43835616438356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125.43835616438356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125.43835616438356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125.43835616438356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125.43835616438356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125.43835616438356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125.43835616438356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125.43835616438356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125.43835616438356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125.43835616438356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125.43835616438356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125.43835616438356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125.43835616438356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125.43835616438356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125.43835616438356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125.43835616438356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125.43835616438356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125.43835616438356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125.43835616438356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125.43835616438356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125.43835616438356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125.43835616438356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125.43835616438356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125.43835616438356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125.43835616438356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125.43835616438356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125.43835616438356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125.43835616438356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125.43835616438356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125.43835616438356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125.43835616438356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125.43835616438356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125.43835616438356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125.43835616438356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125.43835616438356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125.43835616438356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125.43835616438356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125.43835616438356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125.43835616438356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125.43835616438356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125.43835616438356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125.43835616438356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125.43835616438356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125.43835616438356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125.43835616438356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125.43835616438356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125.43835616438356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125.43835616438356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125.43835616438356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125.43835616438356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125.43835616438356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125.43835616438356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125.43835616438356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125.43835616438356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125.43835616438356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125.43835616438356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125.43835616438356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125.43835616438356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125.43835616438356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125.43835616438356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125.43835616438356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125.43835616438356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125.43835616438356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125.43835616438356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125.43835616438356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125.43835616438356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125.43835616438356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125.43835616438356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125.43835616438356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125.43835616438356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125.43835616438356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125.43835616438356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125.43835616438356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125.43835616438356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125.43835616438356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125.43835616438356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125.43835616438356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125.43835616438356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125.43835616438356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125.43835616438356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125.43835616438356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125.43835616438356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125.43835616438356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125.43835616438356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125.43835616438356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125.43835616438356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125.43835616438356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125.43835616438356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125.43835616438356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125.43835616438356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125.43835616438356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125.43835616438356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125.43835616438356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125.43835616438356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125.43835616438356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125.43835616438356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125.43835616438356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125.43835616438356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125.43835616438356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125.43835616438356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125.43835616438356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125.43835616438356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125.43835616438356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125.43835616438356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125.43835616438356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125.43835616438356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125.43835616438356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125.43835616438356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125.43835616438356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125.43835616438356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125.43835616438356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125.43835616438356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125.43835616438356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125.43835616438356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125.43835616438356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125.43835616438356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125.43835616438356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125.43835616438356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125.43835616438356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125.43835616438356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125.43835616438356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125.43835616438356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125.43835616438356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125.43835616438356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125.43835616438356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125.43835616438356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125.43835616438356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125.43835616438356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125.43835616438356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125.43835616438356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125.43835616438356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125.43835616438356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125.43835616438356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125.43835616438356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125.43835616438356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125.43835616438356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125.43835616438356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125.43835616438356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125.43835616438356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125.43835616438356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125.43835616438356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125.43835616438356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125.43835616438356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125.43835616438356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125.43835616438356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125.43835616438356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125.43835616438356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125.43835616438356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125.43835616438356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125.43835616438356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125.43835616438356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125.43835616438356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125.43835616438356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125.43835616438356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125.43835616438356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125.43835616438356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125.43835616438356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125.43835616438356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125.43835616438356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125.43835616438356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125.43835616438356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125.43835616438356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125.43835616438356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125.43835616438356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125.43835616438356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125.43835616438356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125.43835616438356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125.43835616438356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125.43835616438356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125.43835616438356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125.43835616438356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125.43835616438356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125.43835616438356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125.43835616438356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125.43835616438356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125.43835616438356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125.43835616438356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125.43835616438356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125.43835616438356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125.43835616438356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125.43835616438356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125.43835616438356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125.43835616438356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125.43835616438356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125.43835616438356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125.43835616438356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125.43835616438356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125.43835616438356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125.43835616438356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125.43835616438356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125.43835616438356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125.43835616438356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125.43835616438356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125.43835616438356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125.43835616438356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125.43835616438356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125.43835616438356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125.43835616438356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125.43835616438356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125.43835616438356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125.43835616438356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125.43835616438356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125.43835616438356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125.43835616438356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125.43835616438356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125.43835616438356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125.43835616438356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125.43835616438356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125.43835616438356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125.43835616438356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125.43835616438356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125.43835616438356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125.43835616438356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125.43835616438356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125.43835616438356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125.43835616438356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125.43835616438356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125.43835616438356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125.43835616438356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125.43835616438356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125.43835616438356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125.43835616438356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125.43835616438356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125.43835616438356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125.43835616438356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125.43835616438356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125.43835616438356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125.43835616438356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125.43835616438356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125.43835616438356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125.43835616438356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125.43835616438356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125.43835616438356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125.43835616438356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125.43835616438356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125.43835616438356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125.43835616438356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125.43835616438356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125.43835616438356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125.43835616438356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125.43835616438356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125.43835616438356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125.43835616438356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125.43835616438356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125.43835616438356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125.43835616438356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125.43835616438356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125.43835616438356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125.43835616438356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125.43835616438356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125.43835616438356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125.43835616438356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125.43835616438356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125.43835616438356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125.43835616438356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125.43835616438356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125.43835616438356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125.43835616438356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125.43835616438356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125.43835616438356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125.43835616438356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125.43835616438356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125.43835616438356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125.43835616438356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125.43835616438356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125.43835616438356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125.43835616438356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125.43835616438356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125.43835616438356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125.43835616438356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125.43835616438356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125.43835616438356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125.43835616438356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125.43835616438356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125.43835616438356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125.43835616438356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125.43835616438356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125.43835616438356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125.43835616438356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125.43835616438356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125.43835616438356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125.43835616438356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125.43835616438356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125.43835616438356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125.43835616438356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125.43835616438356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125.43835616438356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125.43835616438356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125.43835616438356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125.43835616438356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125.43835616438356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125.43835616438356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125.43835616438356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125.43835616438356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125.43835616438356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125.43835616438356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125.43835616438356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125.43835616438356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125.43835616438356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125.43835616438356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125.43835616438356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125.43835616438356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125.43835616438356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125.43835616438356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125.43835616438356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125.43835616438356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125.43835616438356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125.43835616438356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125.43835616438356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125.43835616438356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125.43835616438356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125.43835616438356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125.43835616438356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125.43835616438356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125.43835616438356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125.43835616438356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125.43835616438356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125.43835616438356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125.43835616438356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125.43835616438356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125.43835616438356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125.43835616438356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125.43835616438356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125.43835616438356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125.43835616438356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125.43835616438356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125.43835616438356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125.43835616438356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125.43835616438356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125.43835616438356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125.43835616438356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125.43835616438356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125.43835616438356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125.43835616438356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125.43835616438356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125.43835616438356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125.43835616438356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125.43835616438356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125.43835616438356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125.43835616438356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125.43835616438356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125.43835616438356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125.43835616438356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125.43835616438356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125.43835616438356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125.43835616438356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125.43835616438356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125.43835616438356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125.43835616438356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125.43835616438356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125.43835616438356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125.43835616438356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125.43835616438356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125.43835616438356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125.43835616438356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125.43835616438356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125.43835616438356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125.43835616438356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125.43835616438356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125.43835616438356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125.43835616438356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125.43835616438356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125.43835616438356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125.43835616438356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125.43835616438356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125.43835616438356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125.43835616438356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125.43835616438356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125.43835616438356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125.43835616438356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125.43835616438356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125.43835616438356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125.43835616438356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125.43835616438356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125.43835616438356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125.43835616438356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125.43835616438356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125.43835616438356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125.43835616438356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125.43835616438356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125.43835616438356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125.43835616438356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125.43835616438356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125.43835616438356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125.43835616438356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125.43835616438356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125.43835616438356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125.43835616438356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125.43835616438356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125.43835616438356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125.43835616438356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125.43835616438356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125.43835616438356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125.43835616438356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125.43835616438356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125.43835616438356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125.43835616438356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125.43835616438356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125.43835616438356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125.43835616438356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125.43835616438356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125.43835616438356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125.43835616438356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125.43835616438356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125.43835616438356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125.43835616438356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125.43835616438356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125.43835616438356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125.43835616438356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125.43835616438356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125.43835616438356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125.43835616438356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125.43835616438356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125.43835616438356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125.43835616438356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125.43835616438356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125.43835616438356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125.43835616438356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125.43835616438356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125.43835616438356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125.43835616438356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125.43835616438356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125.43835616438356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125.43835616438356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125.43835616438356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125.43835616438356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125.43835616438356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125.43835616438356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125.43835616438356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125.43835616438356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125.43835616438356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125.43835616438356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125.43835616438356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125.43835616438356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125.43835616438356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125.43835616438356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125.43835616438356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125.43835616438356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125.43835616438356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125.43835616438356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125.43835616438356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125.43835616438356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125.43835616438356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125.43835616438356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125.43835616438356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125.43835616438356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125.43835616438356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125.43835616438356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125.43835616438356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125.43835616438356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125.43835616438356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125.43835616438356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125.43835616438356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125.43835616438356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125.43835616438356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125.43835616438356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125.43835616438356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125.43835616438356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125.43835616438356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125.43835616438356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125.43835616438356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125.43835616438356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125.43835616438356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125.43835616438356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125.43835616438356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125.43835616438356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125.43835616438356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125.43835616438356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125.43835616438356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125.43835616438356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125.43835616438356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125.43835616438356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125.43835616438356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125.43835616438356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125.43835616438356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125.43835616438356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125.43835616438356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125.43835616438356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125.43835616438356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125.43835616438356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125.43835616438356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125.43835616438356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125.43835616438356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125.43835616438356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125.43835616438356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125.43835616438356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125.43835616438356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125.43835616438356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125.43835616438356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125.43835616438356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125.43835616438356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125.43835616438356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125.43835616438356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125.43835616438356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125.43835616438356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125.43835616438356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125.43835616438356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125.43835616438356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125.43835616438356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125.43835616438356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125.43835616438356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125.43835616438356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125.43835616438356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125.43835616438356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125.43835616438356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125.43835616438356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125.43835616438356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125.43835616438356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125.43835616438356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125.43835616438356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125.43835616438356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125.43835616438356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125.43835616438356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125.43835616438356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125.43835616438356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125.43835616438356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125.43835616438356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125.43835616438356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125.43835616438356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125.43835616438356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125.43835616438356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125.43835616438356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125.43835616438356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125.43835616438356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125.43835616438356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125.43835616438356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125.43835616438356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125.43835616438356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125.43835616438356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125.43835616438356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125.43835616438356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125.43835616438356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125.43835616438356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125.43835616438356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125.43835616438356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125.43835616438356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125.43835616438356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125.43835616438356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125.43835616438356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125.43835616438356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125.43835616438356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125.43835616438356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125.43835616438356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125.43835616438356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125.43835616438356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125.43835616438356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125.43835616438356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125.43835616438356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125.43835616438356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125.43835616438356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125.43835616438356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125.43835616438356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125.43835616438356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125.43835616438356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125.43835616438356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125.43835616438356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125.43835616438356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125.43835616438356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125.43835616438356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125.43835616438356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125.43835616438356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125.43835616438356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125.43835616438356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125.43835616438356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125.43835616438356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125.43835616438356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125.43835616438356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125.43835616438356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125.43835616438356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125.43835616438356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125.43835616438356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125.43835616438356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125.43835616438356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125.43835616438356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125.43835616438356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125.43835616438356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125.43835616438356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125.43835616438356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125.43835616438356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125.43835616438356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125.43835616438356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125.43835616438356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125.43835616438356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125.43835616438356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125.43835616438356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125.43835616438356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125.43835616438356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125.43835616438356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125.43835616438356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125.43835616438356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125.43835616438356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125.43835616438356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125.43835616438356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125.43835616438356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125.43835616438356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125.43835616438356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125.43835616438356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125.43835616438356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125.43835616438356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125.43835616438356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125.43835616438356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125.43835616438356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125.43835616438356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125.43835616438356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125.43835616438356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125.43835616438356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125.43835616438356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125.43835616438356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125.43835616438356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125.43835616438356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125.43835616438356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125.43835616438356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125.43835616438356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125.43835616438356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125.43835616438356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125.43835616438356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125.43835616438356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125.43835616438356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125.43835616438356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125.43835616438356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125.43835616438356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125.43835616438356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125.43835616438356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125.43835616438356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125.43835616438356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125.43835616438356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125.43835616438356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125.43835616438356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125.43835616438356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125.43835616438356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125.43835616438356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125.43835616438356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125.43835616438356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125.43835616438356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125.43835616438356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125.43835616438356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125.43835616438356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125.43835616438356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125.43835616438356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125.43835616438356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125.43835616438356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125.43835616438356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125.43835616438356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125.43835616438356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125.43835616438356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125.43835616438356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125.43835616438356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125.43835616438356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125.43835616438356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125.43835616438356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125.43835616438356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125.43835616438356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125.43835616438356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125.43835616438356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125.43835616438356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125.43835616438356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125.43835616438356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125.43835616438356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125.43835616438356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125.43835616438356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125.43835616438356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125.43835616438356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125.43835616438356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125.43835616438356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125.43835616438356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125.43835616438356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125.43835616438356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125.43835616438356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125.43835616438356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125.43835616438356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125.43835616438356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125.43835616438356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125.43835616438356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125.43835616438356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125.43835616438356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125.43835616438356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125.43835616438356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125.43835616438356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125.43835616438356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125.43835616438356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125.43835616438356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125.43835616438356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125.43835616438356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125.43835616438356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125.43835616438356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125.43835616438356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125.43835616438356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125.43835616438356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125.43835616438356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125.43835616438356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125.43835616438356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125.43835616438356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125.43835616438356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125.43835616438356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125.43835616438356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125.43835616438356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125.43835616438356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125.43835616438356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125.43835616438356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125.43835616438356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125.43835616438356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125.43835616438356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125.43835616438356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125.43835616438356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125.43835616438356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125.43835616438356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125.43835616438356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125.43835616438356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125.43835616438356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125.43835616438356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125.43835616438356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125.43835616438356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125.43835616438356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125.43835616438356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125.43835616438356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125.43835616438356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125.43835616438356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125.43835616438356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125.43835616438356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125.43835616438356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125.43835616438356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125.43835616438356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125.43835616438356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125.43835616438356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125.43835616438356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125.43835616438356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125.43835616438356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125.43835616438356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125.43835616438356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125.43835616438356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125.43835616438356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125.43835616438356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125.43835616438356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125.43835616438356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125.43835616438356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125.43835616438356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125.43835616438356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125.43835616438356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125.43835616438356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125.43835616438356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125.43835616438356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125.43835616438356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125.43835616438356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125.43835616438356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125.43835616438356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125.43835616438356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125.43835616438356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125.43835616438356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125.43835616438356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125.43835616438356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125.43835616438356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125.43835616438356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125.43835616438356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125.43835616438356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125.43835616438356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125.43835616438356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125.43835616438356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125.43835616438356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125.43835616438356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125.43835616438356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125.43835616438356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125.43835616438356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125.43835616438356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125.43835616438356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125.43835616438356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125.43835616438356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125.43835616438356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125.43835616438356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125.43835616438356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125.43835616438356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125.43835616438356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125.43835616438356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125.43835616438356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125.43835616438356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125.43835616438356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125.43835616438356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125.43835616438356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125.43835616438356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125.43835616438356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125.43835616438356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125.43835616438356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125.43835616438356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125.43835616438356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125.43835616438356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125.43835616438356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125.43835616438356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125.43835616438356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125.43835616438356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125.43835616438356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125.43835616438356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125.43835616438356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125.43835616438356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125.43835616438356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125.43835616438356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125.43835616438356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125.43835616438356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125.43835616438356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125.43835616438356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125.43835616438356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125.43835616438356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125.43835616438356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125.43835616438356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125.43835616438356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125.43835616438356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125.43835616438356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125.43835616438356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125.43835616438356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125.43835616438356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125.43835616438356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125.43835616438356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125.43835616438356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125.43835616438356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125.43835616438356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125.43835616438356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125.43835616438356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125.43835616438356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125.43835616438356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125.43835616438356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125.43835616438356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125.43835616438356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125.43835616438356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125.43835616438356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125.43835616438356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125.43835616438356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125.43835616438356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125.43835616438356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125.43835616438356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125.43835616438356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125.43835616438356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125.43835616438356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125.43835616438356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125.43835616438356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125.43835616438356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125.43835616438356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125.43835616438356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125.43835616438356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125.43835616438356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125.43835616438356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125.43835616438356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125.43835616438356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125.43835616438356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125.43835616438356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125.43835616438356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125.43835616438356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125.43835616438356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125.43835616438356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125.43835616438356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125.43835616438356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125.43835616438356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125.43835616438356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125.43835616438356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125.43835616438356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125.43835616438356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125.43835616438356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125.43835616438356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125.43835616438356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125.43835616438356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125.43835616438356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125.43835616438356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125.43835616438356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125.43835616438356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125.43835616438356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125.43835616438356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125.43835616438356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125.43835616438356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125.43835616438356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125.43835616438356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125.43835616438356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125.43835616438356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125.43835616438356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125.43835616438356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125.43835616438356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125.43835616438356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125.43835616438356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125.43835616438356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125.43835616438356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125.43835616438356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125.43835616438356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125.43835616438356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125.43835616438356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125.43835616438356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125.43835616438356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125.43835616438356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125.43835616438356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125.43835616438356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125.43835616438356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125.43835616438356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125.43835616438356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125.43835616438356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125.43835616438356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125.43835616438356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125.43835616438356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125.43835616438356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125.43835616438356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125.43835616438356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125.43835616438356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125.43835616438356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125.43835616438356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125.43835616438356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125.43835616438356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125.43835616438356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125.43835616438356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125.43835616438356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125.43835616438356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125.43835616438356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125.43835616438356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125.43835616438356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125.43835616438356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125.43835616438356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125.43835616438356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125.43835616438356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125.43835616438356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125.43835616438356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125.43835616438356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125.43835616438356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125.43835616438356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125.43835616438356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125.43835616438356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125.43835616438356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125.43835616438356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125.43835616438356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125.43835616438356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125.43835616438356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125.43835616438356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125.43835616438356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125.43835616438356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125.43835616438356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125.43835616438356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125.43835616438356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125.43835616438356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125.43835616438356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125.43835616438356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125.43835616438356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125.43835616438356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125.43835616438356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125.43835616438356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125.43835616438356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125.43835616438356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125.43835616438356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125.43835616438356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125.43835616438356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125.43835616438356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125.43835616438356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125.43835616438356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125.43835616438356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125.43835616438356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125.43835616438356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125.43835616438356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125.43835616438356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125.43835616438356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125.43835616438356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125.43835616438356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125.43835616438356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125.43835616438356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125.43835616438356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125.43835616438356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125.43835616438356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125.43835616438356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125.43835616438356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125.43835616438356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125.43835616438356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125.43835616438356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125.43835616438356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125.43835616438356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125.43835616438356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125.43835616438356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125.43835616438356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125.43835616438356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125.43835616438356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125.43835616438356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125.43835616438356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125.43835616438356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125.43835616438356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125.43835616438356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125.43835616438356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125.43835616438356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125.43835616438356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125.43835616438356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125.43835616438356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125.43835616438356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125.43835616438356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125.43835616438356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125.43835616438356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125.43835616438356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125.43835616438356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125.43835616438356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125.43835616438356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125.43835616438356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125.43835616438356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125.43835616438356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125.43835616438356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125.43835616438356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125.43835616438356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125.43835616438356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125.43835616438356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125.43835616438356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125.43835616438356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125.43835616438356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125.43835616438356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125.43835616438356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125.43835616438356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125.43835616438356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125.43835616438356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125.43835616438356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125.43835616438356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125.43835616438356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125.43835616438356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125.43835616438356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125.43835616438356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125.43835616438356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125.43835616438356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125.43835616438356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125.43835616438356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125.43835616438356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125.43835616438356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125.43835616438356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125.43835616438356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125.43835616438356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125.43835616438356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125.43835616438356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125.43835616438356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125.43835616438356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125.43835616438356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125.43835616438356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125.43835616438356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125.43835616438356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125.43835616438356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125.43835616438356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125.43835616438356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125.43835616438356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125.43835616438356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125.43835616438356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125.43835616438356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125.43835616438356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125.43835616438356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125.43835616438356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125.43835616438356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125.43835616438356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125.43835616438356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125.43835616438356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125.43835616438356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125.43835616438356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125.43835616438356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125.43835616438356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125.43835616438356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125.43835616438356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125.43835616438356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125.43835616438356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125.43835616438356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125.43835616438356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125.43835616438356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125.43835616438356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125.43835616438356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125.43835616438356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125.43835616438356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125.43835616438356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125.43835616438356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125.43835616438356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125.43835616438356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125.43835616438356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125.43835616438356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125.43835616438356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125.43835616438356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125.43835616438356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125.43835616438356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125.43835616438356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125.43835616438356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125.43835616438356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125.43835616438356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125.43835616438356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125.43835616438356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125.43835616438356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125.43835616438356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125.43835616438356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125.43835616438356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125.43835616438356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125.43835616438356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125.43835616438356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125.43835616438356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125.43835616438356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125.43835616438356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125.43835616438356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125.43835616438356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125.43835616438356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125.43835616438356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125.43835616438356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125.43835616438356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125.43835616438356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125.43835616438356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125.43835616438356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125.43835616438356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125.43835616438356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125.43835616438356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125.43835616438356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125.43835616438356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125.43835616438356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125.43835616438356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125.43835616438356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125.43835616438356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125.43835616438356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125.43835616438356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125.43835616438356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125.43835616438356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125.43835616438356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125.43835616438356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125.43835616438356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125.43835616438356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125.43835616438356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125.43835616438356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125.43835616438356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125.43835616438356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125.43835616438356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125.43835616438356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125.43835616438356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125.43835616438356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125.43835616438356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125.43835616438356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125.43835616438356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125.43835616438356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125.43835616438356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125.43835616438356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125.43835616438356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125.43835616438356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125.43835616438356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125.43835616438356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125.43835616438356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125.43835616438356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125.43835616438356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125.43835616438356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125.43835616438356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125.43835616438356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125.43835616438356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125.43835616438356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125.43835616438356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125.43835616438356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125.43835616438356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125.43835616438356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125.43835616438356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125.43835616438356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125.43835616438356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125.43835616438356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125.43835616438356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125.43835616438356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125.43835616438356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125.43835616438356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125.43835616438356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125.43835616438356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125.43835616438356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125.43835616438356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125.43835616438356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125.43835616438356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125.43835616438356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125.43835616438356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125.43835616438356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125.43835616438356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125.43835616438356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125.43835616438356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125.43835616438356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125.43835616438356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125.43835616438356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125.43835616438356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125.43835616438356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125.43835616438356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125.43835616438356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125.43835616438356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125.43835616438356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125.43835616438356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125.43835616438356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125.43835616438356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125.43835616438356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125.43835616438356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125.43835616438356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125.43835616438356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125.43835616438356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125.43835616438356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125.43835616438356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125.43835616438356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125.43835616438356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125.43835616438356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125.43835616438356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125.43835616438356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125.43835616438356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125.43835616438356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125.43835616438356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125.43835616438356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125.43835616438356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125.43835616438356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125.43835616438356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125.43835616438356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125.43835616438356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125.43835616438356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125.43835616438356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125.43835616438356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125.43835616438356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125.43835616438356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125.43835616438356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125.43835616438356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125.43835616438356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125.43835616438356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125.43835616438356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125.43835616438356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125.43835616438356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125.43835616438356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125.43835616438356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125.43835616438356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125.43835616438356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125.43835616438356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125.43835616438356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125.43835616438356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125.43835616438356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125.43835616438356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125.43835616438356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125.43835616438356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125.43835616438356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125.43835616438356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125.43835616438356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125.43835616438356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125.43835616438356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125.43835616438356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125.43835616438356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125.43835616438356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125.43835616438356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125.43835616438356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125.43835616438356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125.43835616438356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125.43835616438356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125.43835616438356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125.43835616438356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125.43835616438356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125.43835616438356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125.43835616438356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125.43835616438356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125.43835616438356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125.43835616438356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125.43835616438356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125.43835616438356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125.43835616438356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125.43835616438356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125.43835616438356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125.43835616438356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125.43835616438356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125.43835616438356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125.43835616438356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125.43835616438356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125.43835616438356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125.43835616438356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125.43835616438356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125.43835616438356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125.43835616438356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125.43835616438356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125.43835616438356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125.43835616438356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125.43835616438356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125.43835616438356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125.43835616438356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125.43835616438356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125.43835616438356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125.43835616438356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125.43835616438356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125.43835616438356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125.43835616438356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125.43835616438356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125.43835616438356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125.43835616438356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125.43835616438356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125.43835616438356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125.43835616438356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125.43835616438356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125.43835616438356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125.43835616438356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125.43835616438356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125.43835616438356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125.43835616438356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125.43835616438356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125.43835616438356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125.43835616438356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125.43835616438356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125.43835616438356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125.43835616438356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125.43835616438356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125.43835616438356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125.43835616438356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125.43835616438356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125.43835616438356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125.43835616438356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125.43835616438356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125.43835616438356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125.43835616438356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125.43835616438356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125.43835616438356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125.43835616438356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125.43835616438356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125.43835616438356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125.43835616438356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125.43835616438356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125.43835616438356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125.43835616438356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125.43835616438356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125.43835616438356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125.43835616438356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125.43835616438356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125.43835616438356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125.43835616438356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125.43835616438356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125.43835616438356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125.43835616438356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125.43835616438356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125.43835616438356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125.43835616438356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125.43835616438356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125.43835616438356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125.43835616438356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125.43835616438356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125.43835616438356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125.43835616438356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125.43835616438356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125.43835616438356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125.43835616438356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125.43835616438356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125.43835616438356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125.43835616438356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125.43835616438356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125.43835616438356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125.43835616438356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125.43835616438356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125.43835616438356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125.43835616438356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125.43835616438356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125.43835616438356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125.43835616438356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125.43835616438356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125.43835616438356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125.43835616438356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125.43835616438356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125.43835616438356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125.43835616438356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125.43835616438356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125.43835616438356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125.43835616438356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125.43835616438356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125.43835616438356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125.43835616438356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125.43835616438356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125.43835616438356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125.43835616438356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125.43835616438356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125.43835616438356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125.43835616438356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125.43835616438356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125.43835616438356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125.43835616438356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125.43835616438356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125.43835616438356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125.43835616438356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125.43835616438356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125.43835616438356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125.43835616438356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125.43835616438356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125.43835616438356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125.43835616438356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125.43835616438356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125.43835616438356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125.43835616438356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125.43835616438356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125.43835616438356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125.43835616438356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125.43835616438356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125.43835616438356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125.43835616438356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125.43835616438356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125.43835616438356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125.43835616438356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125.43835616438356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125.43835616438356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125.43835616438356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125.43835616438356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125.43835616438356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125.43835616438356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125.43835616438356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125.43835616438356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125.43835616438356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125.43835616438356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125.43835616438356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125.43835616438356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125.43835616438356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125.43835616438356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125.43835616438356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125.43835616438356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125.43835616438356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125.43835616438356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125.43835616438356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125.43835616438356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125.43835616438356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125.43835616438356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125.43835616438356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125.43835616438356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125.43835616438356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125.43835616438356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125.43835616438356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125.43835616438356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125.43835616438356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125.43835616438356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125.43835616438356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125.43835616438356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125.43835616438356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125.43835616438356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125.43835616438356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125.43835616438356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125.43835616438356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125.43835616438356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125.43835616438356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125.43835616438356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125.43835616438356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125.43835616438356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125.43835616438356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125.43835616438356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125.43835616438356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125.43835616438356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125.43835616438356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125.43835616438356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125.43835616438356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125.43835616438356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125.43835616438356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125.43835616438356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125.43835616438356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125.43835616438356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125.43835616438356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125.43835616438356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125.43835616438356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125.43835616438356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125.43835616438356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125.43835616438356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125.43835616438356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125.43835616438356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125.43835616438356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125.43835616438356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125.43835616438356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125.43835616438356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125.43835616438356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125.43835616438356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125.43835616438356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125.43835616438356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125.43835616438356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125.43835616438356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125.43835616438356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125.43835616438356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125.43835616438356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125.43835616438356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125.43835616438356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125.43835616438356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125.43835616438356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125.43835616438356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125.43835616438356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125.43835616438356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125.43835616438356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125.43835616438356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125.43835616438356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125.43835616438356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125.43835616438356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125.43835616438356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125.43835616438356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125.43835616438356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125.43835616438356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125.43835616438356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125.43835616438356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125.43835616438356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125.43835616438356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125.43835616438356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125.43835616438356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125.43835616438356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125.43835616438356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125.43835616438356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125.43835616438356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125.43835616438356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125.43835616438356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125.43835616438356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125.43835616438356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125.43835616438356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125.43835616438356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125.43835616438356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125.43835616438356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125.43835616438356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125.43835616438356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125.43835616438356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125.43835616438356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125.43835616438356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125.43835616438356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125.43835616438356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125.43835616438356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125.43835616438356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125.43835616438356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125.43835616438356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125.43835616438356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125.43835616438356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125.43835616438356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125.43835616438356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125.43835616438356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125.43835616438356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125.43835616438356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125.43835616438356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125.43835616438356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125.43835616438356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125.43835616438356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125.43835616438356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125.43835616438356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125.43835616438356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125.43835616438356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125.43835616438356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125.43835616438356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125.43835616438356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125.43835616438356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125.43835616438356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125.43835616438356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125.43835616438356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125.43835616438356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125.43835616438356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125.43835616438356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125.43835616438356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125.43835616438356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125.43835616438356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125.43835616438356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125.43835616438356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125.43835616438356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125.43835616438356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125.43835616438356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125.43835616438356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125.43835616438356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125.43835616438356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125.43835616438356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125.43835616438356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125.43835616438356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125.43835616438356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125.43835616438356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125.43835616438356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125.43835616438356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125.43835616438356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125.43835616438356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125.43835616438356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125.43835616438356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125.43835616438356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125.43835616438356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125.43835616438356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125.43835616438356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125.43835616438356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125.43835616438356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125.43835616438356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125.43835616438356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125.43835616438356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125.43835616438356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125.43835616438356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125.43835616438356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125.43835616438356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125.43835616438356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125.43835616438356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125.43835616438356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125.43835616438356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125.43835616438356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125.43835616438356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125.43835616438356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125.43835616438356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125.43835616438356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125.43835616438356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125.43835616438356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125.43835616438356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125.43835616438356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125.43835616438356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125.43835616438356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125.43835616438356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125.43835616438356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125.43835616438356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125.43835616438356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125.43835616438356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125.43835616438356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125.43835616438356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125.43835616438356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125.43835616438356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125.43835616438356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125.43835616438356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125.43835616438356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125.43835616438356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125.43835616438356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125.43835616438356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125.43835616438356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125.43835616438356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125.43835616438356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125.43835616438356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125.43835616438356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125.43835616438356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125.43835616438356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125.43835616438356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125.43835616438356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125.43835616438356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125.43835616438356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125.43835616438356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125.43835616438356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125.43835616438356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125.43835616438356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125.43835616438356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125.43835616438356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125.43835616438356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125.43835616438356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125.43835616438356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125.43835616438356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125.43835616438356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125.43835616438356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125.43835616438356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125.43835616438356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125.43835616438356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125.43835616438356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125.43835616438356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125.43835616438356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125.43835616438356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125.43835616438356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125.43835616438356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125.43835616438356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125.43835616438356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125.43835616438356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125.43835616438356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125.43835616438356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125.43835616438356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125.43835616438356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125.43835616438356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125.43835616438356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125.43835616438356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125.43835616438356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125.43835616438356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125.43835616438356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125.43835616438356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125.43835616438356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125.43835616438356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125.43835616438356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125.43835616438356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125.43835616438356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125.43835616438356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125.43835616438356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125.43835616438356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125.43835616438356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125.43835616438356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125.43835616438356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125.43835616438356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125.43835616438356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125.43835616438356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125.43835616438356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125.43835616438356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125.43835616438356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125.43835616438356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125.43835616438356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125.43835616438356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125.43835616438356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125.43835616438356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125.43835616438356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125.43835616438356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125.43835616438356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125.43835616438356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125.43835616438356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125.43835616438356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125.43835616438356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125.43835616438356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125.43835616438356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125.43835616438356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125.43835616438356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125.43835616438356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125.43835616438356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125.43835616438356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125.43835616438356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125.43835616438356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125.43835616438356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125.43835616438356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125.43835616438356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125.43835616438356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125.43835616438356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125.43835616438356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125.43835616438356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125.43835616438356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125.43835616438356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125.43835616438356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125.43835616438356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125.43835616438356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125.43835616438356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125.43835616438356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125.43835616438356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125.43835616438356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125.43835616438356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125.43835616438356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125.43835616438356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125.43835616438356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125.43835616438356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125.43835616438356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125.43835616438356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125.43835616438356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125.43835616438356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125.43835616438356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125.43835616438356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125.43835616438356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125.43835616438356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125.43835616438356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125.43835616438356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125.43835616438356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125.43835616438356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125.43835616438356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125.43835616438356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125.43835616438356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125.43835616438356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125.43835616438356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125.43835616438356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125.43835616438356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125.43835616438356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125.43835616438356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125.43835616438356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125.43835616438356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125.43835616438356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125.43835616438356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125.43835616438356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125.43835616438356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125.43835616438356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125.43835616438356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125.43835616438356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125.43835616438356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125.43835616438356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125.43835616438356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125.43835616438356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125.43835616438356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125.43835616438356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125.43835616438356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125.43835616438356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125.43835616438356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125.43835616438356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125.43835616438356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125.43835616438356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125.43835616438356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125.43835616438356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125.43835616438356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125.43835616438356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125.43835616438356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125.43835616438356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125.43835616438356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125.43835616438356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125.43835616438356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125.43835616438356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125.43835616438356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125.43835616438356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125.43835616438356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125.43835616438356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125.43835616438356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125.43835616438356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125.43835616438356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125.43835616438356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125.43835616438356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125.43835616438356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125.43835616438356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125.43835616438356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125.43835616438356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125.43835616438356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125.43835616438356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125.43835616438356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125.43835616438356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125.43835616438356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125.43835616438356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125.43835616438356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125.43835616438356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125.43835616438356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125.43835616438356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125.43835616438356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125.43835616438356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125.43835616438356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125.43835616438356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125.43835616438356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125.43835616438356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125.43835616438356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125.43835616438356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125.43835616438356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125.43835616438356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125.43835616438356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125.43835616438356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125.43835616438356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125.43835616438356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125.43835616438356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125.43835616438356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125.43835616438356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125.43835616438356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125.43835616438356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125.43835616438356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125.43835616438356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125.43835616438356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125.43835616438356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125.43835616438356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125.43835616438356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125.43835616438356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125.43835616438356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125.43835616438356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125.43835616438356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125.43835616438356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125.43835616438356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125.43835616438356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125.43835616438356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125.43835616438356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125.43835616438356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125.43835616438356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125.43835616438356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125.43835616438356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125.43835616438356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125.43835616438356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125.43835616438356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125.43835616438356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125.43835616438356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125.43835616438356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125.43835616438356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125.43835616438356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125.43835616438356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125.43835616438356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125.43835616438356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125.43835616438356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125.43835616438356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125.43835616438356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125.43835616438356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125.43835616438356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125.43835616438356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125.43835616438356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125.43835616438356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125.43835616438356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125.43835616438356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125.43835616438356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125.43835616438356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125.43835616438356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125.43835616438356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125.43835616438356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125.43835616438356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125.43835616438356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125.43835616438356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125.43835616438356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125.43835616438356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125.43835616438356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125.43835616438356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125.43835616438356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125.43835616438356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125.43835616438356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125.43835616438356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125.43835616438356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125.43835616438356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125.43835616438356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125.43835616438356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125.43835616438356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125.43835616438356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125.43835616438356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125.43835616438356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125.43835616438356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125.43835616438356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125.43835616438356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125.43835616438356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125.43835616438356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125.43835616438356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125.43835616438356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125.43835616438356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125.43835616438356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125.43835616438356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125.43835616438356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125.43835616438356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125.43835616438356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125.43835616438356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125.43835616438356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125.43835616438356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125.43835616438356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125.43835616438356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125.43835616438356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125.43835616438356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125.43835616438356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125.43835616438356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125.43835616438356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125.43835616438356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125.43835616438356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125.43835616438356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125.43835616438356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125.43835616438356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125.43835616438356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125.43835616438356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125.43835616438356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125.43835616438356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125.43835616438356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125.43835616438356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125.43835616438356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125.43835616438356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125.43835616438356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125.43835616438356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125.43835616438356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125.43835616438356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125.43835616438356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125.43835616438356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125.43835616438356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125.43835616438356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125.43835616438356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125.43835616438356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125.43835616438356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125.43835616438356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125.43835616438356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125.43835616438356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125.43835616438356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125.43835616438356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125.43835616438356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125.43835616438356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125.43835616438356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125.43835616438356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125.43835616438356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125.43835616438356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125.43835616438356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125.43835616438356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125.43835616438356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125.43835616438356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125.43835616438356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125.43835616438356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125.43835616438356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125.43835616438356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125.43835616438356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125.43835616438356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125.43835616438356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125.43835616438356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125.43835616438356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125.43835616438356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125.43835616438356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125.43835616438356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125.43835616438356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125.43835616438356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125.43835616438356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125.43835616438356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125.43835616438356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125.43835616438356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125.43835616438356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125.43835616438356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125.43835616438356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125.43835616438356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125.43835616438356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125.43835616438356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125.43835616438356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125.43835616438356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125.43835616438356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125.43835616438356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125.43835616438356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125.43835616438356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125.43835616438356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125.43835616438356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125.43835616438356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125.43835616438356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125.43835616438356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125.43835616438356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125.43835616438356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125.43835616438356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125.43835616438356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125.43835616438356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125.43835616438356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125.43835616438356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125.43835616438356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125.43835616438356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125.43835616438356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125.43835616438356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125.43835616438356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125.43835616438356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125.43835616438356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125.43835616438356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125.43835616438356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125.43835616438356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125.43835616438356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125.43835616438356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125.43835616438356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125.43835616438356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125.43835616438356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125.43835616438356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125.43835616438356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125.43835616438356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125.43835616438356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125.43835616438356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125.43835616438356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125.43835616438356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125.43835616438356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125.43835616438356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125.43835616438356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125.43835616438356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125.43835616438356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125.43835616438356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125.43835616438356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125.43835616438356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125.43835616438356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125.43835616438356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125.43835616438356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125.43835616438356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125.43835616438356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125.43835616438356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125.43835616438356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125.43835616438356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125.43835616438356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125.43835616438356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125.43835616438356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125.43835616438356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125.43835616438356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125.43835616438356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125.43835616438356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125.43835616438356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125.43835616438356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125.43835616438356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125.43835616438356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125.43835616438356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125.43835616438356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125.43835616438356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125.43835616438356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125.43835616438356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125.43835616438356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125.43835616438356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125.43835616438356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125.43835616438356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125.43835616438356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125.43835616438356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125.43835616438356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125.43835616438356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125.43835616438356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125.43835616438356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125.43835616438356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125.43835616438356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125.43835616438356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125.43835616438356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125.43835616438356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125.43835616438356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125.43835616438356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125.43835616438356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125.43835616438356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125.43835616438356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125.43835616438356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125.43835616438356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125.43835616438356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125.43835616438356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125.43835616438356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125.43835616438356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125.43835616438356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125.43835616438356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125.43835616438356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125.43835616438356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125.43835616438356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125.43835616438356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125.43835616438356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125.43835616438356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125.43835616438356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125.43835616438356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125.43835616438356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125.43835616438356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125.43835616438356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125.43835616438356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125.43835616438356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125.43835616438356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125.43835616438356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125.43835616438356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125.43835616438356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125.43835616438356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125.43835616438356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125.43835616438356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125.43835616438356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125.43835616438356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125.43835616438356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125.43835616438356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125.43835616438356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125.43835616438356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125.43835616438356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125.43835616438356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125.43835616438356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125.43835616438356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125.43835616438356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125.43835616438356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125.43835616438356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125.43835616438356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125.43835616438356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125.43835616438356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125.43835616438356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125.43835616438356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125.43835616438356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125.43835616438356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125.43835616438356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125.43835616438356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125.43835616438356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125.43835616438356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125.43835616438356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125.43835616438356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125.43835616438356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125.43835616438356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125.43835616438356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125.43835616438356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125.43835616438356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125.43835616438356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125.43835616438356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125.43835616438356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125.43835616438356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125.43835616438356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125.43835616438356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125.43835616438356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125.43835616438356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125.43835616438356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125.43835616438356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125.43835616438356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125.43835616438356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125.43835616438356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125.43835616438356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125.43835616438356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125.43835616438356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125.43835616438356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125.43835616438356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125.43835616438356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125.43835616438356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125.43835616438356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125.43835616438356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125.43835616438356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125.43835616438356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125.43835616438356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125.43835616438356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125.43835616438356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125.43835616438356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125.43835616438356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125.43835616438356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125.43835616438356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125.43835616438356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125.43835616438356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125.43835616438356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125.43835616438356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125.43835616438356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125.43835616438356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125.43835616438356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125.43835616438356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125.43835616438356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125.43835616438356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125.43835616438356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125.43835616438356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125.43835616438356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125.43835616438356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125.43835616438356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125.43835616438356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125.43835616438356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125.43835616438356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125.43835616438356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125.43835616438356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125.43835616438356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125.43835616438356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125.43835616438356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125.43835616438356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125.43835616438356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125.43835616438356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125.43835616438356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125.43835616438356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125.43835616438356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125.43835616438356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125.43835616438356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125.43835616438356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125.43835616438356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125.43835616438356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125.43835616438356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125.43835616438356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125.43835616438356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125.43835616438356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125.43835616438356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125.43835616438356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125.43835616438356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125.43835616438356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125.43835616438356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125.43835616438356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125.43835616438356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125.43835616438356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125.43835616438356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125.43835616438356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125.43835616438356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125.43835616438356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125.43835616438356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125.43835616438356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125.43835616438356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125.43835616438356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125.43835616438356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125.43835616438356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125.43835616438356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125.43835616438356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125.43835616438356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125.43835616438356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125.43835616438356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125.43835616438356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125.43835616438356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125.43835616438356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125.43835616438356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125.43835616438356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125.43835616438356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125.43835616438356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125.43835616438356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125.43835616438356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125.43835616438356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125.43835616438356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125.43835616438356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125.43835616438356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125.43835616438356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125.43835616438356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125.43835616438356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125.43835616438356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125.43835616438356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125.43835616438356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125.43835616438356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125.43835616438356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125.43835616438356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125.43835616438356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125.43835616438356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125.43835616438356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125.43835616438356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125.43835616438356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125.43835616438356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125.43835616438356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125.43835616438356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125.43835616438356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125.43835616438356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125.43835616438356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125.43835616438356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125.43835616438356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125.43835616438356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125.43835616438356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125.43835616438356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125.43835616438356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125.43835616438356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125.43835616438356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125.43835616438356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125.43835616438356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125.43835616438356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125.43835616438356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125.43835616438356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125.43835616438356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125.43835616438356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125.43835616438356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125.43835616438356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125.43835616438356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125.43835616438356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125.43835616438356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125.43835616438356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125.43835616438356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125.43835616438356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125.43835616438356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125.43835616438356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125.43835616438356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125.43835616438356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125.43835616438356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125.43835616438356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125.43835616438356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125.43835616438356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125.43835616438356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125.43835616438356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125.43835616438356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125.43835616438356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125.43835616438356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125.43835616438356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125.43835616438356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125.43835616438356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125.43835616438356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125.43835616438356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125.43835616438356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125.43835616438356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125.43835616438356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125.43835616438356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125.43835616438356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125.43835616438356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125.43835616438356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125.43835616438356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125.43835616438356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125.43835616438356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125.43835616438356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125.43835616438356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125.43835616438356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125.43835616438356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125.43835616438356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125.43835616438356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125.43835616438356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125.43835616438356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125.43835616438356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125.43835616438356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125.43835616438356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125.43835616438356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125.43835616438356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125.43835616438356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125.43835616438356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125.43835616438356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125.43835616438356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125.43835616438356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125.43835616438356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125.43835616438356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125.43835616438356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125.43835616438356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125.43835616438356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125.43835616438356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125.43835616438356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125.43835616438356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125.43835616438356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125.43835616438356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125.43835616438356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125.43835616438356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125.43835616438356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125.43835616438356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125.43835616438356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125.43835616438356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125.43835616438356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125.43835616438356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125.43835616438356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125.43835616438356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125.43835616438356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125.43835616438356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125.43835616438356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125.43835616438356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125.43835616438356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125.43835616438356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125.43835616438356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125.43835616438356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125.43835616438356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125.43835616438356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125.43835616438356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125.43835616438356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125.43835616438356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125.43835616438356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125.43835616438356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125.43835616438356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125.43835616438356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125.43835616438356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125.43835616438356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125.43835616438356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125.43835616438356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125.43835616438356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125.43835616438356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125.43835616438356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125.43835616438356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125.43835616438356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125.43835616438356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125.43835616438356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125.43835616438356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125.43835616438356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125.43835616438356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125.43835616438356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125.43835616438356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125.43835616438356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125.43835616438356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125.43835616438356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125.43835616438356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125.43835616438356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125.43835616438356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125.43835616438356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125.43835616438356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125.43835616438356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125.43835616438356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125.43835616438356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125.43835616438356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125.43835616438356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125.43835616438356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125.43835616438356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125.43835616438356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125.43835616438356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125.43835616438356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125.43835616438356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125.43835616438356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125.43835616438356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125.43835616438356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125.43835616438356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125.43835616438356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125.43835616438356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125.43835616438356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125.43835616438356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125.43835616438356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125.43835616438356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125.43835616438356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125.43835616438356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125.43835616438356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125.43835616438356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125.43835616438356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125.43835616438356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125.43835616438356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125.43835616438356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125.43835616438356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125.43835616438356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125.43835616438356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125.43835616438356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125.43835616438356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125.43835616438356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125.43835616438356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125.43835616438356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125.43835616438356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125.43835616438356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125.43835616438356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125.43835616438356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125.43835616438356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125.43835616438356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125.43835616438356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125.43835616438356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125.43835616438356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125.43835616438356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125.43835616438356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125.43835616438356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125.43835616438356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125.43835616438356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125.43835616438356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125.43835616438356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125.43835616438356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125.43835616438356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125.43835616438356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125.43835616438356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125.43835616438356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125.43835616438356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125.43835616438356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125.43835616438356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125.43835616438356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125.43835616438356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125.43835616438356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125.43835616438356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125.43835616438356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125.43835616438356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125.43835616438356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125.43835616438356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125.43835616438356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125.43835616438356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125.43835616438356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125.43835616438356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125.43835616438356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125.43835616438356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125.43835616438356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125.43835616438356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125.43835616438356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125.43835616438356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125.43835616438356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125.43835616438356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125.43835616438356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125.43835616438356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125.43835616438356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125.43835616438356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125.43835616438356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125.43835616438356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125.43835616438356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125.43835616438356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125.43835616438356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125.43835616438356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125.43835616438356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125.43835616438356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125.43835616438356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125.43835616438356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125.43835616438356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125.43835616438356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125.43835616438356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125.43835616438356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125.43835616438356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125.43835616438356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125.43835616438356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125.43835616438356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125.43835616438356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125.43835616438356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125.43835616438356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125.43835616438356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125.43835616438356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125.43835616438356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125.43835616438356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125.43835616438356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125.43835616438356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125.43835616438356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125.43835616438356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125.43835616438356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125.43835616438356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125.43835616438356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125.43835616438356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125.43835616438356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125.43835616438356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125.43835616438356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125.43835616438356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125.43835616438356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125.43835616438356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125.43835616438356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125.43835616438356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125.43835616438356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125.43835616438356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125.43835616438356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125.43835616438356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125.43835616438356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125.43835616438356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125.43835616438356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125.43835616438356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125.43835616438356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125.43835616438356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125.43835616438356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125.43835616438356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125.43835616438356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125.43835616438356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125.43835616438356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125.43835616438356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125.43835616438356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125.43835616438356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125.43835616438356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125.43835616438356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125.43835616438356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125.43835616438356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125.43835616438356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125.43835616438356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125.43835616438356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125.43835616438356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125.43835616438356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125.43835616438356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125.43835616438356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125.43835616438356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125.43835616438356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125.43835616438356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125.43835616438356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125.43835616438356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125.43835616438356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125.43835616438356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125.43835616438356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125.43835616438356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125.43835616438356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125.43835616438356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125.43835616438356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125.43835616438356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125.43835616438356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125.43835616438356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125.43835616438356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125.43835616438356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125.43835616438356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125.43835616438356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125.43835616438356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125.43835616438356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125.43835616438356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125.43835616438356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125.43835616438356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125.43835616438356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125.43835616438356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125.43835616438356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125.43835616438356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125.43835616438356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125.43835616438356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125.43835616438356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125.43835616438356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125.43835616438356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125.43835616438356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125.43835616438356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125.43835616438356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125.43835616438356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125.43835616438356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125.43835616438356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125.43835616438356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125.43835616438356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125.43835616438356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125.43835616438356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125.43835616438356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125.43835616438356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125.43835616438356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125.43835616438356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125.43835616438356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125.43835616438356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125.43835616438356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125.43835616438356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125.43835616438356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125.43835616438356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125.43835616438356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125.43835616438356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125.43835616438356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125.43835616438356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125.43835616438356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125.43835616438356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125.43835616438356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125.43835616438356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125.43835616438356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125.43835616438356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125.43835616438356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125.43835616438356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125.43835616438356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125.43835616438356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125.43835616438356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125.43835616438356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125.43835616438356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125.43835616438356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125.43835616438356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125.43835616438356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125.43835616438356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125.43835616438356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125.43835616438356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125.43835616438356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125.43835616438356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125.43835616438356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125.43835616438356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125.43835616438356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125.43835616438356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125.43835616438356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125.43835616438356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125.43835616438356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125.43835616438356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125.43835616438356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125.43835616438356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125.43835616438356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125.43835616438356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125.43835616438356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125.43835616438356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125.43835616438356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125.43835616438356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125.43835616438356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125.43835616438356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125.43835616438356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125.43835616438356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125.43835616438356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125.43835616438356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125.43835616438356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125.43835616438356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125.43835616438356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125.43835616438356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125.43835616438356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125.43835616438356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125.43835616438356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125.43835616438356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125.43835616438356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125.43835616438356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125.43835616438356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125.43835616438356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125.43835616438356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125.43835616438356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125.43835616438356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125.43835616438356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125.43835616438356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125.43835616438356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125.43835616438356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125.43835616438356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125.43835616438356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125.43835616438356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125.43835616438356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125.43835616438356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125.43835616438356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125.43835616438356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125.43835616438356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125.43835616438356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125.43835616438356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125.43835616438356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125.43835616438356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125.43835616438356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125.43835616438356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125.43835616438356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125.43835616438356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125.43835616438356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125.43835616438356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125.43835616438356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125.43835616438356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125.43835616438356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125.43835616438356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125.43835616438356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125.43835616438356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125.43835616438356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125.43835616438356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125.43835616438356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125.43835616438356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125.43835616438356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125.43835616438356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125.43835616438356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125.43835616438356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125.43835616438356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125.43835616438356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125.43835616438356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125.43835616438356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125.43835616438356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125.43835616438356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125.43835616438356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125.43835616438356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125.43835616438356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125.43835616438356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125.43835616438356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125.43835616438356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125.43835616438356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125.43835616438356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125.43835616438356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125.43835616438356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125.43835616438356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125.43835616438356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125.43835616438356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125.43835616438356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125.43835616438356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125.43835616438356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125.43835616438356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125.43835616438356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125.43835616438356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125.43835616438356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125.43835616438356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125.43835616438356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125.43835616438356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125.43835616438356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125.43835616438356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125.43835616438356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125.43835616438356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125.43835616438356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125.43835616438356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125.43835616438356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125.43835616438356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125.43835616438356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125.43835616438356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125.43835616438356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125.43835616438356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125.43835616438356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125.43835616438356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125.43835616438356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125.43835616438356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125.43835616438356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125.43835616438356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125.43835616438356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125.43835616438356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125.43835616438356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125.43835616438356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125.43835616438356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125.43835616438356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125.43835616438356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125.43835616438356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125.43835616438356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125.43835616438356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125.43835616438356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125.43835616438356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125.43835616438356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125.43835616438356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125.43835616438356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125.43835616438356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125.43835616438356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125.43835616438356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125.43835616438356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125.43835616438356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125.43835616438356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125.43835616438356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125.43835616438356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125.43835616438356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125.43835616438356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125.43835616438356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125.43835616438356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125.43835616438356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125.43835616438356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125.43835616438356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125.43835616438356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125.43835616438356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125.43835616438356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125.43835616438356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125.43835616438356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125.43835616438356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125.43835616438356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125.43835616438356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125.43835616438356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125.43835616438356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125.43835616438356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125.43835616438356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125.43835616438356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125.43835616438356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125.43835616438356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125.43835616438356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125.43835616438356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125.43835616438356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125.43835616438356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125.43835616438356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125.43835616438356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125.43835616438356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125.43835616438356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125.43835616438356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125.43835616438356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125.43835616438356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125.43835616438356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125.43835616438356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125.43835616438356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125.43835616438356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125.43835616438356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125.43835616438356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125.43835616438356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125.43835616438356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125.43835616438356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125.43835616438356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125.43835616438356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125.43835616438356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125.43835616438356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125.43835616438356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125.43835616438356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125.43835616438356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125.43835616438356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125.43835616438356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125.43835616438356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125.43835616438356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125.43835616438356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125.43835616438356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125.43835616438356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125.43835616438356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125.43835616438356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125.43835616438356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125.43835616438356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125.43835616438356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125.43835616438356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125.43835616438356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125.43835616438356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125.43835616438356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125.43835616438356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125.43835616438356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125.43835616438356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125.43835616438356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125.43835616438356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125.43835616438356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125.43835616438356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125.43835616438356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125.43835616438356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125.43835616438356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125.43835616438356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125.43835616438356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125.43835616438356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125.43835616438356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125.43835616438356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125.43835616438356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125.43835616438356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125.43835616438356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125.43835616438356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125.43835616438356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125.43835616438356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125.43835616438356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125.43835616438356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125.43835616438356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125.43835616438356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125.43835616438356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125.43835616438356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125.43835616438356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125.43835616438356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125.43835616438356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125.43835616438356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125.43835616438356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125.43835616438356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125.43835616438356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125.43835616438356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125.43835616438356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125.43835616438356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125.43835616438356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125.43835616438356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125.43835616438356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125.43835616438356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125.43835616438356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125.43835616438356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125.43835616438356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125.43835616438356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125.43835616438356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125.43835616438356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125.43835616438356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125.43835616438356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125.43835616438356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125.43835616438356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125.43835616438356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125.43835616438356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125.43835616438356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125.43835616438356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125.43835616438356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125.43835616438356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125.43835616438356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125.43835616438356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125.43835616438356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125.43835616438356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125.43835616438356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125.43835616438356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125.43835616438356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125.43835616438356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125.43835616438356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125.43835616438356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125.43835616438356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125.43835616438356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125.43835616438356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125.43835616438356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125.43835616438356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125.43835616438356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125.43835616438356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125.43835616438356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125.43835616438356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125.43835616438356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125.43835616438356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125.43835616438356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125.43835616438356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125.43835616438356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125.43835616438356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125.43835616438356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125.43835616438356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125.43835616438356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125.43835616438356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125.43835616438356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125.43835616438356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125.43835616438356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125.43835616438356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125.43835616438356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125.43835616438356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125.43835616438356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125.43835616438356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125.43835616438356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125.43835616438356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125.43835616438356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125.43835616438356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125.43835616438356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125.43835616438356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125.43835616438356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125.43835616438356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125.43835616438356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125.43835616438356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125.43835616438356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125.43835616438356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125.43835616438356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125.43835616438356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125.43835616438356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125.43835616438356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125.43835616438356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125.43835616438356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125.43835616438356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125.43835616438356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125.43835616438356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125.43835616438356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125.43835616438356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125.43835616438356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125.43835616438356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125.43835616438356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125.43835616438356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125.43835616438356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125.43835616438356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125.43835616438356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125.43835616438356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125.43835616438356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125.43835616438356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125.43835616438356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125.43835616438356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125.43835616438356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125.43835616438356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125.43835616438356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125.43835616438356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125.43835616438356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125.43835616438356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125.43835616438356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125.43835616438356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125.43835616438356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125.43835616438356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125.43835616438356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125.43835616438356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125.43835616438356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125.43835616438356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125.43835616438356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125.43835616438356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125.43835616438356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125.43835616438356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125.43835616438356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125.43835616438356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125.43835616438356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125.43835616438356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125.43835616438356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125.43835616438356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125.43835616438356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125.43835616438356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125.43835616438356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125.43835616438356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125.43835616438356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125.43835616438356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125.43835616438356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125.43835616438356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125.43835616438356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125.43835616438356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125.43835616438356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125.43835616438356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125.43835616438356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125.43835616438356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125.43835616438356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125.43835616438356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125.43835616438356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125.43835616438356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125.43835616438356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125.43835616438356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125.43835616438356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125.43835616438356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125.43835616438356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125.43835616438356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125.43835616438356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125.43835616438356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125.43835616438356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125.43835616438356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125.43835616438356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125.43835616438356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125.43835616438356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125.43835616438356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125.43835616438356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125.43835616438356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125.43835616438356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125.43835616438356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125.43835616438356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125.43835616438356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125.43835616438356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125.43835616438356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125.43835616438356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125.43835616438356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125.43835616438356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125.43835616438356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125.43835616438356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125.43835616438356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125.43835616438356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125.43835616438356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125.43835616438356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125.43835616438356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125.43835616438356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125.43835616438356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125.43835616438356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125.43835616438356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125.43835616438356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125.43835616438356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125.43835616438356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125.43835616438356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125.43835616438356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125.43835616438356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125.43835616438356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125.43835616438356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125.43835616438356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125.43835616438356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125.43835616438356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125.43835616438356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125.43835616438356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125.43835616438356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125.43835616438356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125.43835616438356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125.43835616438356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125.43835616438356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125.43835616438356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125.43835616438356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125.43835616438356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125.43835616438356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125.43835616438356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125.43835616438356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125.43835616438356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125.43835616438356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125.43835616438356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125.43835616438356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125.43835616438356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125.43835616438356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125.43835616438356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125.43835616438356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125.43835616438356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125.43835616438356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125.43835616438356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125.43835616438356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125.43835616438356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125.43835616438356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125.43835616438356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125.43835616438356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125.43835616438356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125.43835616438356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125.43835616438356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125.43835616438356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125.43835616438356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125.43835616438356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125.43835616438356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125.43835616438356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125.43835616438356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125.43835616438356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125.43835616438356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125.43835616438356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125.43835616438356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125.43835616438356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125.43835616438356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125.43835616438356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125.43835616438356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125.43835616438356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125.43835616438356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125.43835616438356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125.43835616438356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125.43835616438356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125.43835616438356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125.43835616438356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125.43835616438356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125.43835616438356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125.43835616438356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125.43835616438356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125.43835616438356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125.43835616438356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125.43835616438356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125.43835616438356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601" zoomScale="98" zoomScaleNormal="98" workbookViewId="0">
      <selection activeCell="I1627" sqref="I1627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ADULTO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>
        <f t="shared" si="82"/>
        <v>2175</v>
      </c>
      <c r="C1578" s="124">
        <v>45770</v>
      </c>
      <c r="D1578" s="114">
        <f>YEAR(REGISTROS[[#This Row],[FECHA]])</f>
        <v>2025</v>
      </c>
      <c r="E1578" s="114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8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>
        <f t="shared" si="82"/>
        <v>2176</v>
      </c>
      <c r="C1579" s="124">
        <v>45770</v>
      </c>
      <c r="D1579" s="114">
        <f>YEAR(REGISTROS[[#This Row],[FECHA]])</f>
        <v>2025</v>
      </c>
      <c r="E1579" s="114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8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>
        <f t="shared" si="82"/>
        <v>2177</v>
      </c>
      <c r="C1580" s="124">
        <v>45770</v>
      </c>
      <c r="D1580" s="114">
        <f>YEAR(REGISTROS[[#This Row],[FECHA]])</f>
        <v>2025</v>
      </c>
      <c r="E1580" s="114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8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>
        <f t="shared" si="82"/>
        <v>2178</v>
      </c>
      <c r="C1581" s="124">
        <v>45770</v>
      </c>
      <c r="D1581" s="114">
        <f>YEAR(REGISTROS[[#This Row],[FECHA]])</f>
        <v>2025</v>
      </c>
      <c r="E1581" s="114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8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>
        <f t="shared" si="82"/>
        <v>2179</v>
      </c>
      <c r="C1582" s="124">
        <v>45770</v>
      </c>
      <c r="D1582" s="114">
        <f>YEAR(REGISTROS[[#This Row],[FECHA]])</f>
        <v>2025</v>
      </c>
      <c r="E1582" s="114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8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>
        <f t="shared" si="82"/>
        <v>2180</v>
      </c>
      <c r="C1583" s="124">
        <v>45771</v>
      </c>
      <c r="D1583" s="114">
        <f>YEAR(REGISTROS[[#This Row],[FECHA]])</f>
        <v>2025</v>
      </c>
      <c r="E1583" s="114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8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>
        <f t="shared" si="82"/>
        <v>2181</v>
      </c>
      <c r="C1584" s="124">
        <v>45771</v>
      </c>
      <c r="D1584" s="114">
        <f>YEAR(REGISTROS[[#This Row],[FECHA]])</f>
        <v>2025</v>
      </c>
      <c r="E1584" s="114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8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>
        <f t="shared" si="82"/>
        <v>2182</v>
      </c>
      <c r="C1585" s="124">
        <v>45771</v>
      </c>
      <c r="D1585" s="114">
        <f>YEAR(REGISTROS[[#This Row],[FECHA]])</f>
        <v>2025</v>
      </c>
      <c r="E1585" s="114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8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>
        <f t="shared" si="82"/>
        <v>2183</v>
      </c>
      <c r="C1586" s="124">
        <v>45771</v>
      </c>
      <c r="D1586" s="114">
        <f>YEAR(REGISTROS[[#This Row],[FECHA]])</f>
        <v>2025</v>
      </c>
      <c r="E1586" s="114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8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>
        <f t="shared" si="82"/>
        <v>2184</v>
      </c>
      <c r="C1587" s="124">
        <v>45772</v>
      </c>
      <c r="D1587" s="114">
        <f>YEAR(REGISTROS[[#This Row],[FECHA]])</f>
        <v>2025</v>
      </c>
      <c r="E1587" s="114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8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>
        <f t="shared" si="82"/>
        <v>2185</v>
      </c>
      <c r="C1588" s="124">
        <v>45772</v>
      </c>
      <c r="D1588" s="114">
        <f>YEAR(REGISTROS[[#This Row],[FECHA]])</f>
        <v>2025</v>
      </c>
      <c r="E1588" s="114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8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>
        <f t="shared" si="82"/>
        <v>2186</v>
      </c>
      <c r="C1589" s="124">
        <v>45772</v>
      </c>
      <c r="D1589" s="114">
        <f>YEAR(REGISTROS[[#This Row],[FECHA]])</f>
        <v>2025</v>
      </c>
      <c r="E1589" s="114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8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>
        <f t="shared" si="82"/>
        <v>2187</v>
      </c>
      <c r="C1590" s="124">
        <v>45772</v>
      </c>
      <c r="D1590" s="114">
        <f>YEAR(REGISTROS[[#This Row],[FECHA]])</f>
        <v>2025</v>
      </c>
      <c r="E1590" s="114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8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>
        <f t="shared" si="82"/>
        <v>2188</v>
      </c>
      <c r="C1591" s="124">
        <v>45772</v>
      </c>
      <c r="D1591" s="114">
        <f>YEAR(REGISTROS[[#This Row],[FECHA]])</f>
        <v>2025</v>
      </c>
      <c r="E1591" s="114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8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>
        <f t="shared" si="82"/>
        <v>2189</v>
      </c>
      <c r="C1592" s="124">
        <v>45772</v>
      </c>
      <c r="D1592" s="114">
        <f>YEAR(REGISTROS[[#This Row],[FECHA]])</f>
        <v>2025</v>
      </c>
      <c r="E1592" s="114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8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>
        <f t="shared" si="82"/>
        <v>2190</v>
      </c>
      <c r="C1593" s="124">
        <v>45773</v>
      </c>
      <c r="D1593" s="114">
        <f>YEAR(REGISTROS[[#This Row],[FECHA]])</f>
        <v>2025</v>
      </c>
      <c r="E1593" s="114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8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>
        <f t="shared" ref="B1594:B1657" si="84">IF(F1594&lt;&gt;"",1+B1593,"")</f>
        <v>2191</v>
      </c>
      <c r="C1594" s="124">
        <v>45773</v>
      </c>
      <c r="D1594" s="114">
        <f>YEAR(REGISTROS[[#This Row],[FECHA]])</f>
        <v>2025</v>
      </c>
      <c r="E1594" s="114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8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>
        <f t="shared" si="84"/>
        <v>2192</v>
      </c>
      <c r="C1595" s="124">
        <v>45773</v>
      </c>
      <c r="D1595" s="114">
        <f>YEAR(REGISTROS[[#This Row],[FECHA]])</f>
        <v>2025</v>
      </c>
      <c r="E1595" s="114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8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>
        <f t="shared" si="84"/>
        <v>2193</v>
      </c>
      <c r="C1596" s="124">
        <v>45773</v>
      </c>
      <c r="D1596" s="114">
        <f>YEAR(REGISTROS[[#This Row],[FECHA]])</f>
        <v>2025</v>
      </c>
      <c r="E1596" s="114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8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>
        <f t="shared" si="84"/>
        <v>2194</v>
      </c>
      <c r="C1597" s="124">
        <v>45775</v>
      </c>
      <c r="D1597" s="114">
        <f>YEAR(REGISTROS[[#This Row],[FECHA]])</f>
        <v>2025</v>
      </c>
      <c r="E1597" s="114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8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>
        <f t="shared" si="84"/>
        <v>2195</v>
      </c>
      <c r="C1598" s="124">
        <v>45775</v>
      </c>
      <c r="D1598" s="114">
        <f>YEAR(REGISTROS[[#This Row],[FECHA]])</f>
        <v>2025</v>
      </c>
      <c r="E1598" s="114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8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>
        <f t="shared" si="84"/>
        <v>2196</v>
      </c>
      <c r="C1599" s="124">
        <v>45775</v>
      </c>
      <c r="D1599" s="114">
        <f>YEAR(REGISTROS[[#This Row],[FECHA]])</f>
        <v>2025</v>
      </c>
      <c r="E1599" s="114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8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>
        <f t="shared" si="84"/>
        <v>2197</v>
      </c>
      <c r="C1600" s="124">
        <v>45776</v>
      </c>
      <c r="D1600" s="114">
        <f>YEAR(REGISTROS[[#This Row],[FECHA]])</f>
        <v>2025</v>
      </c>
      <c r="E1600" s="114">
        <f>MONTH(REGISTROS[[#This Row],[FECHA]])</f>
        <v>4</v>
      </c>
      <c r="F1600" t="s">
        <v>3295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8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>
        <f t="shared" si="84"/>
        <v>2198</v>
      </c>
      <c r="C1601" s="124">
        <v>45776</v>
      </c>
      <c r="D1601" s="124">
        <f>YEAR(REGISTROS[[#This Row],[FECHA]])</f>
        <v>2025</v>
      </c>
      <c r="E1601" s="114">
        <f>MONTH(REGISTROS[[#This Row],[FECHA]])</f>
        <v>4</v>
      </c>
      <c r="F1601" t="s">
        <v>3297</v>
      </c>
      <c r="G1601" s="11" t="str">
        <f ca="1">VLOOKUP(EXAMENES!F1601,PACIENTE[[APELLIDO / NOMBRE]:[GRUPO ETARIO]],4,0)</f>
        <v>ADULTO</v>
      </c>
      <c r="H1601" s="10" t="s">
        <v>203</v>
      </c>
      <c r="I1601" s="10" t="s">
        <v>5</v>
      </c>
      <c r="J1601" s="48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>
        <f t="shared" si="84"/>
        <v>2199</v>
      </c>
      <c r="C1602" s="124">
        <v>45776</v>
      </c>
      <c r="D1602" s="124">
        <f>YEAR(REGISTROS[[#This Row],[FECHA]])</f>
        <v>2025</v>
      </c>
      <c r="E1602" s="114">
        <f>MONTH(REGISTROS[[#This Row],[FECHA]])</f>
        <v>4</v>
      </c>
      <c r="F1602" t="s">
        <v>3299</v>
      </c>
      <c r="G1602" s="11" t="str">
        <f ca="1">VLOOKUP(EXAMENES!F1602,PACIENTE[[APELLIDO / NOMBRE]:[GRUPO ETARIO]],4,0)</f>
        <v>ADOLECENTE</v>
      </c>
      <c r="H1602" s="10" t="s">
        <v>1784</v>
      </c>
      <c r="I1602" s="10" t="s">
        <v>5</v>
      </c>
      <c r="J1602" s="48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>
        <f t="shared" si="84"/>
        <v>2200</v>
      </c>
      <c r="C1603" s="124">
        <v>45776</v>
      </c>
      <c r="D1603" s="124">
        <f>YEAR(REGISTROS[[#This Row],[FECHA]])</f>
        <v>2025</v>
      </c>
      <c r="E1603" s="114">
        <f>MONTH(REGISTROS[[#This Row],[FECHA]])</f>
        <v>4</v>
      </c>
      <c r="F1603" t="s">
        <v>3301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8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>
        <f t="shared" si="84"/>
        <v>2201</v>
      </c>
      <c r="C1604" s="124">
        <v>45776</v>
      </c>
      <c r="D1604" s="124">
        <f>YEAR(REGISTROS[[#This Row],[FECHA]])</f>
        <v>2025</v>
      </c>
      <c r="E1604" s="114">
        <f>MONTH(REGISTROS[[#This Row],[FECHA]])</f>
        <v>4</v>
      </c>
      <c r="F1604" t="s">
        <v>3302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8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>
        <f t="shared" si="84"/>
        <v>2202</v>
      </c>
      <c r="C1605" s="124">
        <v>45777</v>
      </c>
      <c r="D1605" s="124">
        <f>YEAR(REGISTROS[[#This Row],[FECHA]])</f>
        <v>2025</v>
      </c>
      <c r="E1605" s="114">
        <f>MONTH(REGISTROS[[#This Row],[FECHA]])</f>
        <v>4</v>
      </c>
      <c r="F1605" t="s">
        <v>3304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8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>
        <f t="shared" si="84"/>
        <v>2203</v>
      </c>
      <c r="C1606" s="124">
        <v>45778</v>
      </c>
      <c r="D1606" s="124">
        <f>YEAR(REGISTROS[[#This Row],[FECHA]])</f>
        <v>2025</v>
      </c>
      <c r="E1606" s="114">
        <f>MONTH(REGISTROS[[#This Row],[FECHA]])</f>
        <v>5</v>
      </c>
      <c r="F1606" t="s">
        <v>3306</v>
      </c>
      <c r="G1606" s="11" t="str">
        <f ca="1">VLOOKUP(EXAMENES!F1606,PACIENTE[[APELLIDO / NOMBRE]:[GRUPO ETARIO]],4,0)</f>
        <v>ADULTO</v>
      </c>
      <c r="H1606" s="10" t="s">
        <v>623</v>
      </c>
      <c r="I1606" s="10" t="s">
        <v>5</v>
      </c>
      <c r="J1606" s="48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>
        <f t="shared" si="84"/>
        <v>2204</v>
      </c>
      <c r="C1607" s="124">
        <v>45778</v>
      </c>
      <c r="D1607" s="124">
        <f>YEAR(REGISTROS[[#This Row],[FECHA]])</f>
        <v>2025</v>
      </c>
      <c r="E1607" s="114">
        <f>MONTH(REGISTROS[[#This Row],[FECHA]])</f>
        <v>5</v>
      </c>
      <c r="F1607" t="s">
        <v>3308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8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>
        <f t="shared" si="84"/>
        <v>2205</v>
      </c>
      <c r="C1608" s="124">
        <v>45778</v>
      </c>
      <c r="D1608" s="124">
        <f>YEAR(REGISTROS[[#This Row],[FECHA]])</f>
        <v>2025</v>
      </c>
      <c r="E1608" s="114">
        <f>MONTH(REGISTROS[[#This Row],[FECHA]])</f>
        <v>5</v>
      </c>
      <c r="F1608" t="s">
        <v>3310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8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>
        <f t="shared" si="84"/>
        <v>2206</v>
      </c>
      <c r="C1609" s="124">
        <v>45778</v>
      </c>
      <c r="D1609" s="124">
        <f>YEAR(REGISTROS[[#This Row],[FECHA]])</f>
        <v>2025</v>
      </c>
      <c r="E1609" s="114">
        <f>MONTH(REGISTROS[[#This Row],[FECHA]])</f>
        <v>5</v>
      </c>
      <c r="F1609" t="s">
        <v>3312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8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>
        <f t="shared" si="84"/>
        <v>2207</v>
      </c>
      <c r="C1610" s="124">
        <v>45778</v>
      </c>
      <c r="D1610" s="124">
        <f>YEAR(REGISTROS[[#This Row],[FECHA]])</f>
        <v>2025</v>
      </c>
      <c r="E1610" s="114">
        <f>MONTH(REGISTROS[[#This Row],[FECHA]])</f>
        <v>5</v>
      </c>
      <c r="F1610" t="s">
        <v>3314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8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>
        <f t="shared" si="84"/>
        <v>2208</v>
      </c>
      <c r="C1611" s="124">
        <v>45780</v>
      </c>
      <c r="D1611" s="124">
        <f>YEAR(REGISTROS[[#This Row],[FECHA]])</f>
        <v>2025</v>
      </c>
      <c r="E1611" s="114">
        <f>MONTH(REGISTROS[[#This Row],[FECHA]])</f>
        <v>5</v>
      </c>
      <c r="F1611" t="s">
        <v>3316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8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>
        <f t="shared" si="84"/>
        <v>2209</v>
      </c>
      <c r="C1612" s="124">
        <v>45780</v>
      </c>
      <c r="D1612" s="124">
        <f>YEAR(REGISTROS[[#This Row],[FECHA]])</f>
        <v>2025</v>
      </c>
      <c r="E1612" s="114">
        <f>MONTH(REGISTROS[[#This Row],[FECHA]])</f>
        <v>5</v>
      </c>
      <c r="F1612" t="s">
        <v>3318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8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>
        <f t="shared" si="84"/>
        <v>2210</v>
      </c>
      <c r="C1613" s="124">
        <v>45782</v>
      </c>
      <c r="D1613" s="124">
        <f>YEAR(REGISTROS[[#This Row],[FECHA]])</f>
        <v>2025</v>
      </c>
      <c r="E1613" s="114">
        <f>MONTH(REGISTROS[[#This Row],[FECHA]])</f>
        <v>5</v>
      </c>
      <c r="F1613" t="s">
        <v>3320</v>
      </c>
      <c r="G1613" s="11" t="str">
        <f ca="1">VLOOKUP(EXAMENES!F1613,PACIENTE[[APELLIDO / NOMBRE]:[GRUPO ETARIO]],4,0)</f>
        <v>ADOLECENTE</v>
      </c>
      <c r="H1613" s="10" t="s">
        <v>1788</v>
      </c>
      <c r="I1613" s="10" t="s">
        <v>5</v>
      </c>
      <c r="J1613" s="48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>
        <f t="shared" si="84"/>
        <v>2211</v>
      </c>
      <c r="C1614" s="124">
        <v>45782</v>
      </c>
      <c r="D1614" s="124">
        <f>YEAR(REGISTROS[[#This Row],[FECHA]])</f>
        <v>2025</v>
      </c>
      <c r="E1614" s="114">
        <f>MONTH(REGISTROS[[#This Row],[FECHA]])</f>
        <v>5</v>
      </c>
      <c r="F1614" t="s">
        <v>3322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8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>
        <f t="shared" si="84"/>
        <v>2212</v>
      </c>
      <c r="C1615" s="124">
        <v>45782</v>
      </c>
      <c r="D1615" s="124">
        <f>YEAR(REGISTROS[[#This Row],[FECHA]])</f>
        <v>2025</v>
      </c>
      <c r="E1615" s="114">
        <f>MONTH(REGISTROS[[#This Row],[FECHA]])</f>
        <v>5</v>
      </c>
      <c r="F1615" t="s">
        <v>3324</v>
      </c>
      <c r="G1615" s="11" t="str">
        <f ca="1">VLOOKUP(EXAMENES!F1615,PACIENTE[[APELLIDO / NOMBRE]:[GRUPO ETARIO]],4,0)</f>
        <v>ADULTO</v>
      </c>
      <c r="H1615" s="10" t="s">
        <v>1788</v>
      </c>
      <c r="I1615" s="10" t="s">
        <v>5</v>
      </c>
      <c r="J1615" s="48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>
        <f t="shared" si="84"/>
        <v>2213</v>
      </c>
      <c r="C1616" s="124">
        <v>45782</v>
      </c>
      <c r="D1616" s="124">
        <f>YEAR(REGISTROS[[#This Row],[FECHA]])</f>
        <v>2025</v>
      </c>
      <c r="E1616" s="114">
        <f>MONTH(REGISTROS[[#This Row],[FECHA]])</f>
        <v>5</v>
      </c>
      <c r="F1616" t="s">
        <v>3326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8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>
        <f t="shared" si="84"/>
        <v>2214</v>
      </c>
      <c r="C1617" s="124">
        <v>45783</v>
      </c>
      <c r="D1617" s="124">
        <f>YEAR(REGISTROS[[#This Row],[FECHA]])</f>
        <v>2025</v>
      </c>
      <c r="E1617" s="114">
        <f>MONTH(REGISTROS[[#This Row],[FECHA]])</f>
        <v>5</v>
      </c>
      <c r="F1617" t="s">
        <v>3329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8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>
        <f t="shared" si="84"/>
        <v>2215</v>
      </c>
      <c r="C1618" s="124">
        <v>45783</v>
      </c>
      <c r="D1618" s="124">
        <f>YEAR(REGISTROS[[#This Row],[FECHA]])</f>
        <v>2025</v>
      </c>
      <c r="E1618" s="114">
        <f>MONTH(REGISTROS[[#This Row],[FECHA]])</f>
        <v>5</v>
      </c>
      <c r="F1618" t="s">
        <v>3330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8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>
        <f t="shared" si="84"/>
        <v>2216</v>
      </c>
      <c r="C1619" s="124">
        <v>45783</v>
      </c>
      <c r="D1619" s="124">
        <f>YEAR(REGISTROS[[#This Row],[FECHA]])</f>
        <v>2025</v>
      </c>
      <c r="E1619" s="114">
        <f>MONTH(REGISTROS[[#This Row],[FECHA]])</f>
        <v>5</v>
      </c>
      <c r="F1619" t="s">
        <v>3332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8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>
        <f t="shared" si="84"/>
        <v>2217</v>
      </c>
      <c r="C1620" s="124">
        <v>45783</v>
      </c>
      <c r="D1620" s="124">
        <f>YEAR(REGISTROS[[#This Row],[FECHA]])</f>
        <v>2025</v>
      </c>
      <c r="E1620" s="114">
        <f>MONTH(REGISTROS[[#This Row],[FECHA]])</f>
        <v>5</v>
      </c>
      <c r="F1620" t="s">
        <v>3334</v>
      </c>
      <c r="G1620" s="11" t="str">
        <f ca="1">VLOOKUP(EXAMENES!F1620,PACIENTE[[APELLIDO / NOMBRE]:[GRUPO ETARIO]],4,0)</f>
        <v>ADULTO</v>
      </c>
      <c r="H1620" s="10" t="s">
        <v>1780</v>
      </c>
      <c r="I1620" s="10" t="s">
        <v>5</v>
      </c>
      <c r="J1620" s="48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>
        <f t="shared" si="84"/>
        <v>2218</v>
      </c>
      <c r="C1621" s="124">
        <v>45783</v>
      </c>
      <c r="D1621" s="124">
        <f>YEAR(REGISTROS[[#This Row],[FECHA]])</f>
        <v>2025</v>
      </c>
      <c r="E1621" s="114">
        <f>MONTH(REGISTROS[[#This Row],[FECHA]])</f>
        <v>5</v>
      </c>
      <c r="F1621" t="s">
        <v>3336</v>
      </c>
      <c r="G1621" s="11" t="str">
        <f ca="1">VLOOKUP(EXAMENES!F1621,PACIENTE[[APELLIDO / NOMBRE]:[GRUPO ETARIO]],4,0)</f>
        <v>ADOLECENTE</v>
      </c>
      <c r="H1621" s="10" t="s">
        <v>203</v>
      </c>
      <c r="I1621" s="10" t="s">
        <v>5</v>
      </c>
      <c r="J1621" s="48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>
        <f t="shared" si="84"/>
        <v>2219</v>
      </c>
      <c r="C1622" s="124">
        <v>45784</v>
      </c>
      <c r="D1622" s="124">
        <f>YEAR(REGISTROS[[#This Row],[FECHA]])</f>
        <v>2025</v>
      </c>
      <c r="E1622" s="114">
        <f>MONTH(REGISTROS[[#This Row],[FECHA]])</f>
        <v>5</v>
      </c>
      <c r="F1622" t="s">
        <v>1428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8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>
        <f t="shared" si="84"/>
        <v>2220</v>
      </c>
      <c r="C1623" s="124">
        <v>45784</v>
      </c>
      <c r="D1623" s="124">
        <f>YEAR(REGISTROS[[#This Row],[FECHA]])</f>
        <v>2025</v>
      </c>
      <c r="E1623" s="114">
        <f>MONTH(REGISTROS[[#This Row],[FECHA]])</f>
        <v>5</v>
      </c>
      <c r="F1623" t="s">
        <v>3338</v>
      </c>
      <c r="G1623" s="11" t="str">
        <f ca="1">VLOOKUP(EXAMENES!F1623,PACIENTE[[APELLIDO / NOMBRE]:[GRUPO ETARIO]],4,0)</f>
        <v>ADULTO</v>
      </c>
      <c r="H1623" s="10" t="s">
        <v>1780</v>
      </c>
      <c r="I1623" s="10" t="s">
        <v>5</v>
      </c>
      <c r="J1623" s="48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>
        <f t="shared" si="84"/>
        <v>2221</v>
      </c>
      <c r="C1624" s="124">
        <v>45784</v>
      </c>
      <c r="D1624" s="124">
        <f>YEAR(REGISTROS[[#This Row],[FECHA]])</f>
        <v>2025</v>
      </c>
      <c r="E1624" s="114">
        <f>MONTH(REGISTROS[[#This Row],[FECHA]])</f>
        <v>5</v>
      </c>
      <c r="F1624" t="s">
        <v>3340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8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>
        <f t="shared" si="84"/>
        <v>2222</v>
      </c>
      <c r="C1625" s="124">
        <v>45785</v>
      </c>
      <c r="D1625" s="124">
        <f>YEAR(REGISTROS[[#This Row],[FECHA]])</f>
        <v>2025</v>
      </c>
      <c r="E1625" s="114">
        <f>MONTH(REGISTROS[[#This Row],[FECHA]])</f>
        <v>5</v>
      </c>
      <c r="F1625" t="s">
        <v>3342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8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>
        <f t="shared" si="84"/>
        <v>2223</v>
      </c>
      <c r="C1626" s="124">
        <v>45785</v>
      </c>
      <c r="D1626" s="124">
        <f>YEAR(REGISTROS[[#This Row],[FECHA]])</f>
        <v>2025</v>
      </c>
      <c r="E1626" s="114">
        <f>MONTH(REGISTROS[[#This Row],[FECHA]])</f>
        <v>5</v>
      </c>
      <c r="F1626" t="s">
        <v>3345</v>
      </c>
      <c r="G1626" s="11" t="str">
        <f ca="1">VLOOKUP(EXAMENES!F1626,PACIENTE[[APELLIDO / NOMBRE]:[GRUPO ETARIO]],4,0)</f>
        <v>ADOLECENTE</v>
      </c>
      <c r="H1626" s="10" t="s">
        <v>1774</v>
      </c>
      <c r="I1626" s="10" t="s">
        <v>20</v>
      </c>
      <c r="J1626" s="48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>
        <f t="shared" si="84"/>
        <v>2224</v>
      </c>
      <c r="C1627" s="124">
        <v>45785</v>
      </c>
      <c r="D1627" s="124">
        <f>YEAR(REGISTROS[[#This Row],[FECHA]])</f>
        <v>2025</v>
      </c>
      <c r="E1627" s="114">
        <f>MONTH(REGISTROS[[#This Row],[FECHA]])</f>
        <v>5</v>
      </c>
      <c r="F1627" t="s">
        <v>3346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8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28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22120</v>
      </c>
      <c r="D11" s="15"/>
      <c r="E11" s="75">
        <v>1</v>
      </c>
      <c r="F11" s="75">
        <f>COUNTIFS(REGISTROS[[TIPO DE EXAMEN ]],"RX PANORAMICA",REGISTROS[N° MES],$L$9,REGISTROS[N° ANO],M9)</f>
        <v>88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4505</v>
      </c>
      <c r="D12" s="15"/>
      <c r="E12" s="75">
        <v>2</v>
      </c>
      <c r="F12" s="75">
        <f>COUNTIFS(REGISTROS[[TIPO DE EXAMEN ]],"RX PERIAPICAL",REGISTROS[N° MES],$L$9,REGISTROS[N° ANO],M9)</f>
        <v>30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610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3060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800</v>
      </c>
      <c r="P16" s="95"/>
      <c r="Q16" s="15"/>
      <c r="R16" s="93"/>
      <c r="S16" s="93"/>
      <c r="T16" s="91"/>
      <c r="U16" s="15"/>
      <c r="V16" s="15"/>
      <c r="W16" s="104">
        <f>O14-O16</f>
        <v>-800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3860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27235</v>
      </c>
      <c r="D19" s="15"/>
      <c r="E19" s="15"/>
      <c r="F19" s="15"/>
      <c r="G19" s="155" t="s">
        <v>19</v>
      </c>
      <c r="H19" s="148">
        <f>SUM(H11:H18)</f>
        <v>2100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163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-1659.5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57" sqref="C5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40">
        <f>COMISIONES[[#This Row],[CANTIDAD]]*2</f>
        <v>28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9">
        <f>COMISIONES[[#This Row],[CANTIDAD]]*2</f>
        <v>2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9">
        <f>COMISIONES[[#This Row],[CANTIDAD]]*2</f>
        <v>12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5</v>
      </c>
      <c r="D17" s="39">
        <f>COMISIONES[[#This Row],[CANTIDAD]]*2</f>
        <v>10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9">
        <f>COMISIONES[[#This Row],[CANTIDAD]]*2</f>
        <v>6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9">
        <f>COMISIONES[[#This Row],[CANTIDAD]]*2</f>
        <v>16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9">
        <f>COMISIONES[[#This Row],[CANTIDAD]]*2</f>
        <v>4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9">
        <f>COMISIONES[[#This Row],[CANTIDAD]]*2</f>
        <v>8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138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1612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24</v>
      </c>
      <c r="D41" s="39">
        <f>COMISIONES[[#This Row],[CANTIDAD]]*2</f>
        <v>48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9">
        <f>COMISIONES[[#This Row],[CANTIDAD]]*2</f>
        <v>4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9">
        <f>COMISIONES[[#This Row],[CANTIDAD]]*2</f>
        <v>12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88</v>
      </c>
      <c r="D71" s="168">
        <f>C71*2</f>
        <v>176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176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165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10</v>
      </c>
      <c r="E11" s="87">
        <f>ESTADISTICA[[#This Row],[RX PANORAMICA]]+ESTADISTICA[[#This Row],[RX PERIAPICAL ]]+ESTADISTICA[[#This Row],[RX PARCIAL]]</f>
        <v>236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20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90</v>
      </c>
      <c r="C16" s="17">
        <f>COUNTIFS(REGISTROS[DR. SOLICITANTE],ESTADISTICA[[#This Row],[MEDICO ]],REGISTROS[[TIPO DE EXAMEN ]],"RX PERIAPICAL")</f>
        <v>44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163</v>
      </c>
      <c r="C17" s="17">
        <f>COUNTIFS(REGISTROS[DR. SOLICITANTE],ESTADISTICA[[#This Row],[MEDICO ]],REGISTROS[[TIPO DE EXAMEN ]],"RX PERIAPICAL")</f>
        <v>131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303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50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59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10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1</v>
      </c>
      <c r="E28" s="87">
        <f>ESTADISTICA[[#This Row],[RX PANORAMICA]]+ESTADISTICA[[#This Row],[RX PERIAPICAL ]]+ESTADISTICA[[#This Row],[RX PARCIAL]]</f>
        <v>16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6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9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249</v>
      </c>
      <c r="C41" s="17">
        <f>COUNTIFS(REGISTROS[DR. SOLICITANTE],ESTADISTICA[[#This Row],[MEDICO ]],REGISTROS[[TIPO DE EXAMEN ]],"RX PERIAPICAL")</f>
        <v>94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377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18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3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7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7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914</v>
      </c>
      <c r="C64" s="209">
        <f>SUM(ESTADISTICA[[RX PERIAPICAL ]])</f>
        <v>403</v>
      </c>
      <c r="D64" s="210">
        <f>SUM(ESTADISTICA[RX PARCIAL])</f>
        <v>57</v>
      </c>
      <c r="E64" s="211">
        <f>SUM(ESTADISTICA[TOTAL])</f>
        <v>1374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2025-05-08T22:25:43Z</dcterms:modified>
</cp:coreProperties>
</file>