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3" i="11" l="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C63" i="7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E85" i="7" l="1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E63" i="7" s="1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E62" i="7" s="1"/>
  <c r="B62" i="11"/>
  <c r="A1524" i="3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E69" i="7" l="1"/>
  <c r="E70" i="7"/>
  <c r="E82" i="7"/>
  <c r="E94" i="7"/>
  <c r="E93" i="7"/>
  <c r="E81" i="7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E61" i="7" l="1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D1707" i="3"/>
  <c r="E1707" i="3" s="1"/>
  <c r="G1707" i="1" s="1"/>
  <c r="D1708" i="3"/>
  <c r="E1708" i="3" s="1"/>
  <c r="G1708" i="1" s="1"/>
  <c r="D1709" i="3"/>
  <c r="E1709" i="3" s="1"/>
  <c r="D1710" i="3"/>
  <c r="E1710" i="3" s="1"/>
  <c r="G1710" i="1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G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G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G1706" i="1"/>
  <c r="J1706" i="1"/>
  <c r="E1707" i="1"/>
  <c r="J1707" i="1"/>
  <c r="E1708" i="1"/>
  <c r="J1708" i="1"/>
  <c r="E1709" i="1"/>
  <c r="G1709" i="1"/>
  <c r="J1709" i="1"/>
  <c r="E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694" i="1" l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D13" i="1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C100" i="11" l="1"/>
  <c r="D100" i="11" s="1"/>
  <c r="N39" i="1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<sst xmlns="http://schemas.openxmlformats.org/spreadsheetml/2006/main" count="24070" uniqueCount="3505">
  <si>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</si>
  <si>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</si>
  <si>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</si>
  <si>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</si>
  <si>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</si>
  <si>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</si>
  <si>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</si>
  <si>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</si>
  <si>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</si>
  <si>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</si>
  <si>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</si>
  <si>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</si>
  <si>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</si>
  <si>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</si>
  <si>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</si>
  <si>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</si>
  <si>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</si>
  <si>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</si>
  <si>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</si>
  <si>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</si>
  <si>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</si>
  <si>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</si>
  <si>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</si>
  <si>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</si>
  <si>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</si>
  <si>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</si>
  <si>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</si>
  <si>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</si>
  <si>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</si>
  <si>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</si>
  <si>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</si>
  <si>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</si>
  <si>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</si>
  <si>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</si>
  <si>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</si>
  <si>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</si>
  <si>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</si>
  <si>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</si>
  <si>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</si>
  <si>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</si>
  <si>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</si>
  <si>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</si>
  <si>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</si>
  <si>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</si>
  <si>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</si>
  <si>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</si>
  <si>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</si>
  <si>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</si>
  <si>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</si>
  <si>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</si>
  <si>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</si>
  <si>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</si>
  <si>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</si>
  <si>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</si>
  <si>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</si>
  <si>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</si>
  <si>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</si>
  <si>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</si>
  <si>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</si>
  <si>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</si>
  <si>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</si>
  <si>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</si>
  <si>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</si>
  <si>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</si>
  <si>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</si>
  <si>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</si>
  <si>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</si>
  <si>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</si>
  <si>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</si>
  <si>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</si>
  <si>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</si>
  <si>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</si>
  <si>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</si>
  <si>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</si>
  <si>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</si>
  <si>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</si>
  <si>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</si>
  <si>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</si>
  <si>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</si>
  <si>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</si>
  <si>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</si>
  <si>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</si>
  <si>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</si>
  <si>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</si>
  <si>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</si>
  <si>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</si>
  <si>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</si>
  <si>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</si>
  <si>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</si>
  <si>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</si>
  <si>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</si>
  <si>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</si>
  <si>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</si>
  <si>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</si>
  <si>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</si>
  <si>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</si>
  <si>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</si>
  <si>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</si>
  <si>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</si>
  <si>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</si>
  <si>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</si>
  <si>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</si>
  <si>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</si>
  <si>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</si>
  <si>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</si>
  <si>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</si>
  <si>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</si>
  <si>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</si>
  <si>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</si>
  <si>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</si>
  <si>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</si>
  <si>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</si>
  <si>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</si>
  <si>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</si>
  <si>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</si>
  <si>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</si>
  <si>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</si>
  <si>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</si>
  <si>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</si>
  <si>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</si>
  <si>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</si>
  <si>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</si>
  <si>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</si>
  <si>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</si>
  <si>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</si>
  <si>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</si>
  <si>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</si>
  <si>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</si>
  <si>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</si>
  <si>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</si>
  <si>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</si>
  <si>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</si>
  <si>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</si>
  <si>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</si>
  <si>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</si>
  <si>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</si>
  <si>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</si>
  <si>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</si>
  <si>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</si>
  <si>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</si>
  <si>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</si>
  <si>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</si>
  <si>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</si>
  <si>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</si>
  <si>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</si>
  <si>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</si>
  <si>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</si>
  <si>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</si>
  <si>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</si>
  <si>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</si>
  <si>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</si>
  <si>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</si>
  <si>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</si>
  <si>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</si>
  <si>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</si>
  <si>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</si>
  <si>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</si>
  <si>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</si>
  <si>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</si>
  <si>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</si>
  <si>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</si>
  <si>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</si>
  <si>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</si>
  <si>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</si>
  <si>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</si>
  <si>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</si>
  <si>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</si>
  <si>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</si>
  <si>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</si>
  <si>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</si>
  <si>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</si>
  <si>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</si>
  <si>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</si>
  <si>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</si>
  <si>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</si>
  <si>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</si>
  <si>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</si>
  <si>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</si>
  <si>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</si>
  <si>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</si>
  <si>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</si>
  <si>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</si>
  <si>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</si>
  <si>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</si>
  <si>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</si>
  <si>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</si>
  <si>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</si>
  <si>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</si>
  <si>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</si>
  <si>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</si>
  <si>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</si>
  <si>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</si>
  <si>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</si>
  <si>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</si>
  <si>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</si>
  <si>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</si>
  <si>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</si>
  <si>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</si>
  <si>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</si>
  <si>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</si>
  <si>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</si>
  <si>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</si>
  <si>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</si>
  <si>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</si>
  <si>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</si>
  <si>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</si>
  <si>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</si>
  <si>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</si>
  <si>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</si>
  <si>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</si>
  <si>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</si>
  <si>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</si>
  <si>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</si>
  <si>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</si>
  <si>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</si>
  <si>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</si>
  <si>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</si>
  <si>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</si>
  <si>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</si>
  <si>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</si>
  <si>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</si>
  <si>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</si>
  <si>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</si>
  <si>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</si>
  <si>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</si>
  <si>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</si>
  <si>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</si>
  <si>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</si>
  <si>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</si>
  <si>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</si>
  <si>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</si>
  <si>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</si>
  <si>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</si>
  <si>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</si>
  <si>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</si>
  <si>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</si>
  <si>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</si>
  <si>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</si>
  <si>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</si>
  <si>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</si>
  <si>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</si>
  <si>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</si>
  <si>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</si>
  <si>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</si>
  <si>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</si>
  <si>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</si>
  <si>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</si>
  <si>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</si>
  <si>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</si>
  <si>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</si>
  <si>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</si>
  <si>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</si>
  <si>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</si>
  <si>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</si>
  <si>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</si>
  <si>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</si>
  <si>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</si>
  <si>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</si>
  <si>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</si>
  <si>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</si>
  <si>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</si>
  <si>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</si>
  <si>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</si>
  <si>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</si>
  <si>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</si>
  <si>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</si>
  <si>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</si>
  <si>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</si>
  <si>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</si>
  <si>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</si>
  <si>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</si>
  <si>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</si>
  <si>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</si>
  <si>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</si>
  <si>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</si>
  <si>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</si>
  <si>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</si>
  <si>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</si>
  <si>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</si>
  <si>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</si>
  <si>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</si>
  <si>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</si>
  <si>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</si>
  <si>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</si>
  <si>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</si>
  <si>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</si>
  <si>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</si>
  <si>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</si>
  <si>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</si>
  <si>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</si>
  <si>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</si>
  <si>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</si>
  <si>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</si>
  <si>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</si>
  <si>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</si>
  <si>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</si>
  <si>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</si>
  <si>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</si>
  <si>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</si>
  <si>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</si>
  <si>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</si>
  <si>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</si>
  <si>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</si>
  <si>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</si>
  <si>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</si>
  <si>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</si>
  <si>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</si>
  <si>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</si>
  <si>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</si>
  <si>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</si>
  <si>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</si>
  <si>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</si>
  <si>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</si>
  <si>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</si>
  <si>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</si>
  <si>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</si>
  <si>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</si>
  <si>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</si>
  <si>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</si>
  <si>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</si>
  <si>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</si>
  <si>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</si>
  <si>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</si>
  <si>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</si>
  <si>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</si>
  <si>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</si>
  <si>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</si>
  <si>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</si>
  <si>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</si>
  <si>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</si>
  <si>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</si>
  <si>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</si>
  <si>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</si>
  <si>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</si>
  <si>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</si>
  <si>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</si>
  <si>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</si>
  <si>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</si>
  <si>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</si>
  <si>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</si>
  <si>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</si>
  <si>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</si>
  <si>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</si>
  <si>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</si>
  <si>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</si>
  <si>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</si>
  <si>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</si>
  <si>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</si>
  <si>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</si>
  <si>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</si>
  <si>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</si>
  <si>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</si>
  <si>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</si>
  <si>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</si>
  <si>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</si>
  <si>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</si>
  <si>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</si>
  <si>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</si>
  <si>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</si>
  <si>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</si>
  <si>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</si>
  <si>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</si>
  <si>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</si>
  <si>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</si>
  <si>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</si>
  <si>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</si>
  <si>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</si>
  <si>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</si>
  <si>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</si>
  <si>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</si>
  <si>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</si>
  <si>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</si>
  <si>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</si>
  <si>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</si>
  <si>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</si>
  <si>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</si>
  <si>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</si>
  <si>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</si>
  <si>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</si>
  <si>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</si>
  <si>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</si>
  <si>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</si>
  <si>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</si>
  <si>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</si>
  <si>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</si>
  <si>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</si>
  <si>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</si>
  <si>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</si>
  <si>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</si>
  <si>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</si>
  <si>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</si>
  <si>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</si>
  <si>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</si>
  <si>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</si>
  <si>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</si>
  <si>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</si>
  <si>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</si>
  <si>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</si>
  <si>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</si>
  <si>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</si>
  <si>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</si>
  <si>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</si>
  <si>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</si>
  <si>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</si>
  <si>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</si>
  <si>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</si>
  <si>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</si>
  <si>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</si>
  <si>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</si>
  <si>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</si>
  <si>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</si>
  <si>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</si>
  <si>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</si>
  <si>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</si>
  <si>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</si>
  <si>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</si>
  <si>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</si>
  <si>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</si>
  <si>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</si>
  <si>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</si>
  <si>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</si>
  <si>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</si>
  <si>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</si>
  <si>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</si>
  <si>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</si>
  <si>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</si>
  <si>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</si>
  <si>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</si>
  <si>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</si>
  <si>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</si>
  <si>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</si>
  <si>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</si>
  <si>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</si>
  <si>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</si>
  <si>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</si>
  <si>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</si>
  <si>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</si>
  <si>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</si>
  <si>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</si>
  <si>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</si>
  <si>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</si>
  <si>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</si>
  <si>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</si>
  <si>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</si>
  <si>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</si>
  <si>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</si>
  <si>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</si>
  <si>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</si>
  <si>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</si>
  <si>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</si>
  <si>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</si>
  <si>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</si>
  <si>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</si>
  <si>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</si>
  <si>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</si>
  <si>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</si>
  <si>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</si>
  <si>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</si>
  <si>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</si>
  <si>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</si>
  <si>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</si>
  <si>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</si>
  <si>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</si>
  <si>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</si>
  <si>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</si>
  <si>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</si>
  <si>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</si>
  <si>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</si>
  <si>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</si>
  <si>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</si>
  <si>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</si>
  <si>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</si>
  <si>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</si>
  <si>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</si>
  <si>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</si>
  <si>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</si>
  <si>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</si>
  <si>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</si>
  <si>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</si>
  <si>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</si>
  <si>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</si>
  <si>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</si>
  <si>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</si>
  <si>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</si>
  <si>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</si>
  <si>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</si>
  <si>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</si>
  <si>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</si>
  <si>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</si>
  <si>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</si>
  <si>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</si>
  <si>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</si>
  <si>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</si>
  <si>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</si>
  <si>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</si>
  <si>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</si>
  <si>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</si>
  <si>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</si>
  <si>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</si>
  <si>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</si>
  <si>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</si>
  <si>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</si>
  <si>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</si>
  <si>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</si>
  <si>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</si>
  <si>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</si>
  <si>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</si>
  <si>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</si>
  <si>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</si>
  <si>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</si>
  <si>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</si>
  <si>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</si>
  <si>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</si>
  <si>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</si>
  <si>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</si>
  <si>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</si>
  <si>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</si>
  <si>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</si>
  <si>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</si>
  <si>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</si>
  <si>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</si>
  <si>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</si>
  <si>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</si>
  <si>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</si>
  <si>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</si>
  <si>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</si>
  <si>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</si>
  <si>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</si>
  <si>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</si>
  <si>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</si>
  <si>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</si>
  <si>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</si>
  <si>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</si>
  <si>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</si>
  <si>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</si>
  <si>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</si>
  <si>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</si>
  <si>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</si>
  <si>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</si>
  <si>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</si>
  <si>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</si>
  <si>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</si>
  <si>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</si>
  <si>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</si>
  <si>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</si>
  <si>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</si>
  <si>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</si>
  <si>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</si>
  <si>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</si>
  <si>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</si>
  <si>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</si>
  <si>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</si>
  <si>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</si>
  <si>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</si>
  <si>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</si>
  <si>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</si>
  <si>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</si>
  <si>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</si>
  <si>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</si>
  <si>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</si>
  <si>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</si>
  <si>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</si>
  <si>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</si>
  <si>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</si>
  <si>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</si>
  <si>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</si>
  <si>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</si>
  <si>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</si>
  <si>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</si>
  <si>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</si>
  <si>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</si>
  <si>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</si>
  <si>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</si>
  <si>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</si>
  <si>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</si>
  <si>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</si>
  <si>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</si>
  <si>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</si>
  <si>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</si>
  <si>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</si>
  <si>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</si>
  <si>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</si>
  <si>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</si>
  <si>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</si>
  <si>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</si>
  <si>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</si>
  <si>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</si>
  <si>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</si>
  <si>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</si>
  <si>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</si>
  <si>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</si>
  <si>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</si>
  <si>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</si>
  <si>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</si>
  <si>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</si>
  <si>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</si>
  <si>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</si>
  <si>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</si>
  <si>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</si>
  <si>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</si>
  <si>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</si>
  <si>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</si>
  <si>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</si>
  <si>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</si>
  <si>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</si>
  <si>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</si>
  <si>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</si>
  <si>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</si>
  <si>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</si>
  <si>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</si>
  <si>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</si>
  <si>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</si>
  <si>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</si>
  <si>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</si>
  <si>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</si>
  <si>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</si>
  <si>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</si>
  <si>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</si>
  <si>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</si>
  <si>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</si>
  <si>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</si>
  <si>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</si>
  <si>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</si>
  <si>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</si>
  <si>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</si>
  <si>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</si>
  <si>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</si>
  <si>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</si>
  <si>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</si>
  <si>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</si>
  <si>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</si>
  <si>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</si>
  <si>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</si>
  <si>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</si>
  <si>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</si>
  <si>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</si>
  <si>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</si>
  <si>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</si>
  <si>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</si>
  <si>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</si>
  <si>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</si>
  <si>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</si>
  <si>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</si>
  <si>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</si>
  <si>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</si>
  <si>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</si>
  <si>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</si>
  <si>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</si>
  <si>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</si>
  <si>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</si>
  <si>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</si>
  <si>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</si>
  <si>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</si>
  <si>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</si>
  <si>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</si>
  <si>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</si>
  <si>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</si>
  <si>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</si>
  <si>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</si>
  <si>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</si>
  <si>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</si>
  <si>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</si>
  <si>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</si>
  <si>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</si>
  <si>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</si>
  <si>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</si>
  <si>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</si>
  <si>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</si>
  <si>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</si>
  <si>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</si>
  <si>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</si>
  <si>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</si>
  <si>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</si>
  <si>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</si>
  <si>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</si>
  <si>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</si>
  <si>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</si>
  <si>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</si>
  <si>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</si>
  <si>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</si>
  <si>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</si>
  <si>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</si>
  <si>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</si>
  <si>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</si>
  <si>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</si>
  <si>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</si>
  <si>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</si>
  <si>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</si>
  <si>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</si>
  <si>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</si>
  <si>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</si>
  <si>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</si>
  <si>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</si>
  <si>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</si>
  <si>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</si>
  <si>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</si>
  <si>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</si>
  <si>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</si>
  <si>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</si>
  <si>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</si>
  <si>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</si>
  <si>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</si>
  <si>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</si>
  <si>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</si>
  <si>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</si>
  <si>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</si>
  <si>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</si>
  <si>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</si>
  <si>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</si>
  <si>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</si>
  <si>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</si>
  <si>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</si>
  <si>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</si>
  <si>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</si>
  <si>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</si>
  <si>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</si>
  <si>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</si>
  <si>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</si>
  <si>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</si>
  <si>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</si>
  <si>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</si>
  <si>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</si>
  <si>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</si>
  <si>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</si>
  <si>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</si>
  <si>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</si>
  <si>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</si>
  <si>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</si>
  <si>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</si>
  <si>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</si>
  <si>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</si>
  <si>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</si>
  <si>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</si>
  <si>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</si>
  <si>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</si>
  <si>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</si>
  <si>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</si>
  <si>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</si>
  <si>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</si>
  <si>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</si>
  <si>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</si>
  <si>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</si>
  <si>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</si>
  <si>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</si>
  <si>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</si>
  <si>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</si>
  <si>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</si>
  <si>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</si>
  <si>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</si>
  <si>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</si>
  <si>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</si>
  <si>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</si>
  <si>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</si>
  <si>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</si>
  <si>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</si>
  <si>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</si>
  <si>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</si>
  <si>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</si>
  <si>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</si>
  <si>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</si>
  <si>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</si>
  <si>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</si>
  <si>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</si>
  <si>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</si>
  <si>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</si>
  <si>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</si>
  <si>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</si>
  <si>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</si>
  <si>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</si>
  <si>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</si>
  <si>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</si>
  <si>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</si>
  <si>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</si>
  <si>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</si>
  <si>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</si>
  <si>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</si>
  <si>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</si>
  <si>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</si>
  <si>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</si>
  <si>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</si>
  <si>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</si>
  <si>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</si>
  <si>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</si>
  <si>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</si>
  <si>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</si>
  <si>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</si>
  <si>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</si>
  <si>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</si>
  <si>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</si>
  <si>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</si>
  <si>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</si>
  <si>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</si>
  <si>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</si>
  <si>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</si>
  <si>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</si>
  <si>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</si>
  <si>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</si>
  <si>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</si>
  <si>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</si>
  <si>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</si>
  <si>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</si>
  <si>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</si>
  <si>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</si>
  <si>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</si>
  <si>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</si>
  <si>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</si>
  <si>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</si>
  <si>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</si>
  <si>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</si>
  <si>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</si>
  <si>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</si>
  <si>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</si>
  <si>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</si>
  <si>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</si>
  <si>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</si>
  <si>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</si>
  <si>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</si>
  <si>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</si>
  <si>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</si>
  <si>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</si>
  <si>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</si>
  <si>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</si>
  <si>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</si>
  <si>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</si>
  <si>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</si>
  <si>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</si>
  <si>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</si>
  <si>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</si>
  <si>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</si>
  <si>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</si>
  <si>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</si>
  <si>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</si>
  <si>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</si>
  <si>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</si>
  <si>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</si>
  <si>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</si>
  <si>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</si>
  <si>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</si>
  <si>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</si>
  <si>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</si>
  <si>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</si>
  <si>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</si>
  <si>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</si>
  <si>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</si>
  <si>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</si>
  <si>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</si>
  <si>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</si>
  <si>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</si>
  <si>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</si>
  <si>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</si>
  <si>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</si>
  <si>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</si>
  <si>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</si>
  <si>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</si>
  <si>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</si>
  <si>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</si>
  <si>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</si>
  <si>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</si>
  <si>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</si>
  <si>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</si>
  <si>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</si>
  <si>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</si>
  <si>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</si>
  <si>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</si>
  <si>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</si>
  <si>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</si>
  <si>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</si>
  <si>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</si>
  <si>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</si>
  <si>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</si>
  <si>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</si>
  <si>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</si>
  <si>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</si>
  <si>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</si>
  <si>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</si>
  <si>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</si>
  <si>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</si>
  <si>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</si>
  <si>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</si>
  <si>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</si>
  <si>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</si>
  <si>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</si>
  <si>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</si>
  <si>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</si>
  <si>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</si>
  <si>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</si>
  <si>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</si>
  <si>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</si>
  <si>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</si>
  <si>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</si>
  <si>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</si>
  <si>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</si>
  <si>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</si>
  <si>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</si>
  <si>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</si>
  <si>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</si>
  <si>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</si>
  <si>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</si>
  <si>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</si>
  <si>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</si>
  <si>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</si>
  <si>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</si>
  <si>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</si>
  <si>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</si>
  <si>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</si>
  <si>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</si>
  <si>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</si>
  <si>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</si>
  <si>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</si>
  <si>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</si>
  <si>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</si>
  <si>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</si>
  <si>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</si>
  <si>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</si>
  <si>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</si>
  <si>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</si>
  <si>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</si>
  <si>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</si>
  <si>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</si>
  <si>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</si>
  <si>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</si>
  <si>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</si>
  <si>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</si>
  <si>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</si>
  <si>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</si>
  <si>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</si>
  <si>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</si>
  <si>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</si>
  <si>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</si>
  <si>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</si>
  <si>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</si>
  <si>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</si>
  <si>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</si>
  <si>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</si>
  <si>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</si>
  <si>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</si>
  <si>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</si>
  <si>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</si>
  <si>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</si>
  <si>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</si>
  <si>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</si>
  <si>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</si>
  <si>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</si>
  <si>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</si>
  <si>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</si>
  <si>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</si>
  <si>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</si>
  <si>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</si>
  <si>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</si>
  <si>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</si>
  <si>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</si>
  <si>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</si>
  <si>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</si>
  <si>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</si>
  <si>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</si>
  <si>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</si>
  <si>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</si>
  <si>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</si>
  <si>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</si>
  <si>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</si>
  <si>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</si>
  <si>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</si>
  <si>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</si>
  <si>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</si>
  <si>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</si>
  <si>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</si>
  <si>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</si>
  <si>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</si>
  <si>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</si>
  <si>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</si>
  <si>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</si>
  <si>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</si>
  <si>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</si>
  <si>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</si>
  <si>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</si>
  <si>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</si>
  <si>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</si>
  <si>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</si>
  <si>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</si>
  <si>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</si>
  <si>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</si>
  <si>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</si>
  <si>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</si>
  <si>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</si>
  <si>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</si>
  <si>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</si>
  <si>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</si>
  <si>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</si>
  <si>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</si>
  <si>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</si>
  <si>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</si>
  <si>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</si>
  <si>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</si>
  <si>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</si>
  <si>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</si>
  <si>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</si>
  <si>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</si>
  <si>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</si>
  <si>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</si>
  <si>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</si>
  <si>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</si>
  <si>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</si>
  <si>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</si>
  <si>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</si>
  <si>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</si>
  <si>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</si>
  <si>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</si>
  <si>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</si>
  <si>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</si>
  <si>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</si>
  <si>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</si>
  <si>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</si>
  <si>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</si>
  <si>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</si>
  <si>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</si>
  <si>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</si>
  <si>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</si>
  <si>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</si>
  <si>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</si>
  <si>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</si>
  <si>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</si>
  <si>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</si>
  <si>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</si>
  <si>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</si>
  <si>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</si>
  <si>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</si>
  <si>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</si>
  <si>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</si>
  <si>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</si>
  <si>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</si>
  <si>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</si>
  <si>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</si>
  <si>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</si>
  <si>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</si>
  <si>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</si>
  <si>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</si>
  <si>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</si>
  <si>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</si>
  <si>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</si>
  <si>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</si>
  <si>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</si>
  <si>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</si>
  <si>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</si>
  <si>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</si>
  <si>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</si>
  <si>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</si>
  <si>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</si>
  <si>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</si>
  <si>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</si>
  <si>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</si>
  <si>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</si>
  <si>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</si>
  <si>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</si>
  <si>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</si>
  <si>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</si>
  <si>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</si>
  <si>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</si>
  <si>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</si>
  <si>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</si>
  <si>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</si>
  <si>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</si>
  <si>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</si>
  <si>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</si>
  <si>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</si>
  <si>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</si>
  <si>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</si>
  <si>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</si>
  <si>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</si>
  <si>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</si>
  <si>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</si>
  <si>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</si>
  <si>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</si>
  <si>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</si>
  <si>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</si>
  <si>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</si>
  <si>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</si>
  <si>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</si>
  <si>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</si>
  <si>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</si>
  <si>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</si>
  <si>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</si>
  <si>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</si>
  <si>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</si>
  <si>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</si>
  <si>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</si>
  <si>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</si>
  <si>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</si>
  <si>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</si>
  <si>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</si>
  <si>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</si>
  <si>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</si>
  <si>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</si>
  <si>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</si>
  <si>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</si>
  <si>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</si>
  <si>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</si>
  <si>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</si>
  <si>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</si>
  <si>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</si>
  <si>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</si>
  <si>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</si>
  <si>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</si>
  <si>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</si>
  <si>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</si>
  <si>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</si>
  <si>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</si>
  <si>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</si>
  <si>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</si>
  <si>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</si>
  <si>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</si>
  <si>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</si>
  <si>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</si>
  <si>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</si>
  <si>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</si>
  <si>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</si>
  <si>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</si>
  <si>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</si>
  <si>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</si>
  <si>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</si>
  <si>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</si>
  <si>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</si>
  <si>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</si>
  <si>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</si>
  <si>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</si>
  <si>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</si>
  <si>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</si>
  <si>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</si>
  <si>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</si>
  <si>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</si>
  <si>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</si>
  <si>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</si>
  <si>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</si>
  <si>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</si>
  <si>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</si>
  <si>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</si>
  <si>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</si>
  <si>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</si>
  <si>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</si>
  <si>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</si>
  <si>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</si>
  <si>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</si>
  <si>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</si>
  <si>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</si>
  <si>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</si>
  <si>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</si>
  <si>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</si>
  <si>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</si>
  <si>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</si>
  <si>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</si>
  <si>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</si>
  <si>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</si>
  <si>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</si>
  <si>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</si>
  <si>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</si>
  <si>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</si>
  <si>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</si>
  <si>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</si>
  <si>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</si>
  <si>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</si>
  <si>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</si>
  <si>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</si>
  <si>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</si>
  <si>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</si>
  <si>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</si>
  <si>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</si>
  <si>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</si>
  <si>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</si>
  <si>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</si>
  <si>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</si>
  <si>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</si>
  <si>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</si>
  <si>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</si>
  <si>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</si>
  <si>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</si>
  <si>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</si>
  <si>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</si>
  <si>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</si>
  <si>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</si>
  <si>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</si>
  <si>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</si>
  <si>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</si>
  <si>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</si>
  <si>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</si>
  <si>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</si>
  <si>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</si>
  <si>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</si>
  <si>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</si>
  <si>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</si>
  <si>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</si>
  <si>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</si>
  <si>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</si>
  <si>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</si>
  <si>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</si>
  <si>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</si>
  <si>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</si>
  <si>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</si>
  <si>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</si>
  <si>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</si>
  <si>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</si>
  <si>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</si>
  <si>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</si>
  <si>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</si>
  <si>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</si>
  <si>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</si>
  <si>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</si>
  <si>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</si>
  <si>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</si>
  <si>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</si>
  <si>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</si>
  <si>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</si>
  <si>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</si>
  <si>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</si>
  <si>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</si>
  <si>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</si>
  <si>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</si>
  <si>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</si>
  <si>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</si>
  <si>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</si>
  <si>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</si>
  <si>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</si>
  <si>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</si>
  <si>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</si>
  <si>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</si>
  <si>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</si>
  <si>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</si>
  <si>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</si>
  <si>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</si>
  <si>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</si>
  <si>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</si>
  <si>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</si>
  <si>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</si>
  <si>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</si>
  <si>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</si>
  <si>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</si>
  <si>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</si>
  <si>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</si>
  <si>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</si>
  <si>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</si>
  <si>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</si>
  <si>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</si>
  <si>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</si>
  <si>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</si>
  <si>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</si>
  <si>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</si>
  <si>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</si>
  <si>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</si>
  <si>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</si>
  <si>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</si>
  <si>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</si>
  <si>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</si>
  <si>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</si>
  <si>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</si>
  <si>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</si>
  <si>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</si>
  <si>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</si>
  <si>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</si>
  <si>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</si>
  <si>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</si>
  <si>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</si>
  <si>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</si>
  <si>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</si>
  <si>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</si>
  <si>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</si>
  <si>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</si>
  <si>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</si>
  <si>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</si>
  <si>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</si>
  <si>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</si>
  <si>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</si>
  <si>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</si>
  <si>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</si>
  <si>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</si>
  <si>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</si>
  <si>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</si>
  <si>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</si>
  <si>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</si>
  <si>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</si>
  <si>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</si>
  <si>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</si>
  <si>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</si>
  <si>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</si>
  <si>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</si>
  <si>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</si>
  <si>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</si>
  <si>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</si>
  <si>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</si>
  <si>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</si>
  <si>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</si>
  <si>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</si>
  <si>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</si>
  <si>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</si>
  <si>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</si>
  <si>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</si>
  <si>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</si>
  <si>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</si>
  <si>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</si>
  <si>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</si>
  <si>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</si>
  <si>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</si>
  <si>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</si>
  <si>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</si>
  <si>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</si>
  <si>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</si>
  <si>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</si>
  <si>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</si>
  <si>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</si>
  <si>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</si>
  <si>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</si>
  <si>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</si>
  <si>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</si>
  <si>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</si>
  <si>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</si>
  <si>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</si>
  <si>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</si>
  <si>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</si>
  <si>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</si>
  <si>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</si>
  <si>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</si>
  <si>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</si>
  <si>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</si>
  <si>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</si>
  <si>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</si>
  <si>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</si>
  <si>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</si>
  <si>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</si>
  <si>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</si>
  <si>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</si>
  <si>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</si>
  <si>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</si>
  <si>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</si>
  <si>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</si>
  <si>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</si>
  <si>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</si>
  <si>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</si>
  <si>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</si>
  <si>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</si>
  <si>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</si>
  <si>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</si>
  <si>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</si>
  <si>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</si>
  <si>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</si>
  <si>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</si>
  <si>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</si>
  <si>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</si>
  <si>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</si>
  <si>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</si>
  <si>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</si>
  <si>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</si>
  <si>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</si>
  <si>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</si>
  <si>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</si>
  <si>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</si>
  <si>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</si>
  <si>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</si>
  <si>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</si>
  <si>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</si>
  <si>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</si>
  <si>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</si>
  <si>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</si>
  <si>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</si>
  <si>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</si>
  <si>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</si>
  <si>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</si>
  <si>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</si>
  <si>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</si>
  <si>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</si>
  <si>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</si>
  <si>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</si>
  <si>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</si>
  <si>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</si>
  <si>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</si>
  <si>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</si>
  <si>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</si>
  <si>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</si>
  <si>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</si>
  <si>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</si>
  <si>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</si>
  <si>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</si>
  <si>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</si>
  <si>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</si>
  <si>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</si>
  <si>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</si>
  <si>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</si>
  <si>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</si>
  <si>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</si>
  <si>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</si>
  <si>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</si>
  <si>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</si>
  <si>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</si>
  <si>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</si>
  <si>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</si>
  <si>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</si>
  <si>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</si>
  <si>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</si>
  <si>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</si>
  <si>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</si>
  <si>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</si>
  <si>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</si>
  <si>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</si>
  <si>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</si>
  <si>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</si>
  <si>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</si>
  <si>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</si>
  <si>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</si>
  <si>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</si>
  <si>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</si>
  <si>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</si>
  <si>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</si>
  <si>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</si>
  <si>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</si>
  <si>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</si>
  <si>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</si>
  <si>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</si>
  <si>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</si>
  <si>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</si>
  <si>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</si>
  <si>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</si>
  <si>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</si>
  <si>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</si>
  <si>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</si>
  <si>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</si>
  <si>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</si>
  <si>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</si>
  <si>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</si>
  <si>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</si>
  <si>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</si>
  <si>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</si>
  <si>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</si>
  <si>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</si>
  <si>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</si>
  <si>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</si>
  <si>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</si>
  <si>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</si>
  <si>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</si>
  <si>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</si>
  <si>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</si>
  <si>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</si>
  <si>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</si>
  <si>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</si>
  <si>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</si>
  <si>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</si>
  <si>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</si>
  <si>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</si>
  <si>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</si>
  <si>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</si>
  <si>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</si>
  <si>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</si>
  <si>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</si>
  <si>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</si>
  <si>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</si>
  <si>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</si>
  <si>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</si>
  <si>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</si>
  <si>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</si>
  <si>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</si>
  <si>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</si>
  <si>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</si>
  <si>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</si>
  <si>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</si>
  <si>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</si>
  <si>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</si>
  <si>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</si>
  <si>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</si>
  <si>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</si>
  <si>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</si>
  <si>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</si>
  <si>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</si>
  <si>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</si>
  <si>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</si>
  <si>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</si>
  <si>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</si>
  <si>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</si>
  <si>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</si>
  <si>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</si>
  <si>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</si>
  <si>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</si>
  <si>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</si>
  <si>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</si>
  <si>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</si>
  <si>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</si>
  <si>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</si>
  <si>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</si>
  <si>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</si>
  <si>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</si>
  <si>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</si>
  <si>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</si>
  <si>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</si>
  <si>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</si>
  <si>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</si>
  <si>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</si>
  <si>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</si>
  <si>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</si>
  <si>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</si>
  <si>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</si>
  <si>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</si>
  <si>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</si>
  <si>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</si>
  <si>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</si>
  <si>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</si>
  <si>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</si>
  <si>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</si>
  <si>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</si>
  <si>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</si>
  <si>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</si>
  <si>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</si>
  <si>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</si>
  <si>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</si>
  <si>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</si>
  <si>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</si>
  <si>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</si>
  <si>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</si>
  <si>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</si>
  <si>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</si>
  <si>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</si>
  <si>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</si>
  <si>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</si>
  <si>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</si>
  <si>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</si>
  <si>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</si>
  <si>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</si>
  <si>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</si>
  <si>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</si>
  <si>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</si>
  <si>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</si>
  <si>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</si>
  <si>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</si>
  <si>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</si>
  <si>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</si>
  <si>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</si>
  <si>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</si>
  <si>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</si>
  <si>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</si>
  <si>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</si>
  <si>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</si>
  <si>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</si>
  <si>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</si>
  <si>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</si>
  <si>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</si>
  <si>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</si>
  <si>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</si>
  <si>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</si>
  <si>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</si>
  <si>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</si>
  <si>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</si>
  <si>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</si>
  <si>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</si>
  <si>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</si>
  <si>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</si>
  <si>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</si>
  <si>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</si>
  <si>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</si>
  <si>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</si>
  <si>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</si>
  <si>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</si>
  <si>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</si>
  <si>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</si>
  <si>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</si>
  <si>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</si>
  <si>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</si>
  <si>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</si>
  <si>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</si>
  <si>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</si>
  <si>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</si>
  <si>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</si>
  <si>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</si>
  <si>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</si>
  <si>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</si>
  <si>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</si>
  <si>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</si>
  <si>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</si>
  <si>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</si>
  <si>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</si>
  <si>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</si>
  <si>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</si>
  <si>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</si>
  <si>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</si>
  <si>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</si>
  <si>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</si>
  <si>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</si>
  <si>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</si>
  <si>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</si>
  <si>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</si>
  <si>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</si>
  <si>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</si>
  <si>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</si>
  <si>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</si>
  <si>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</si>
  <si>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</si>
  <si>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</si>
  <si>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</si>
  <si>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</si>
  <si>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</si>
  <si>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</si>
  <si>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</si>
  <si>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</si>
  <si>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</si>
  <si>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</si>
  <si>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</si>
  <si>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</si>
  <si>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</si>
  <si>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</si>
  <si>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</si>
  <si>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</si>
  <si>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</si>
  <si>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</si>
  <si>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</si>
  <si>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</si>
  <si>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</si>
  <si>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</si>
  <si>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</si>
  <si>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</si>
  <si>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</si>
  <si>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</si>
  <si>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</si>
  <si>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</si>
  <si>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</si>
  <si>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</si>
  <si>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</si>
  <si>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</si>
  <si>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</si>
  <si>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</si>
  <si>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</si>
  <si>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</si>
  <si>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</si>
  <si>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</si>
  <si>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</si>
  <si>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</si>
  <si>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</si>
  <si>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</si>
  <si>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</si>
  <si>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</si>
  <si>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</si>
  <si>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</si>
  <si>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</si>
  <si>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</si>
  <si>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</si>
  <si>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</si>
  <si>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</si>
  <si>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</si>
  <si>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</si>
  <si>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</si>
  <si>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</si>
  <si>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</si>
  <si>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</si>
  <si>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</si>
  <si>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</si>
  <si>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</si>
  <si>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</si>
  <si>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</si>
  <si>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</si>
  <si>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</si>
  <si>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</si>
  <si>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</si>
  <si>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</si>
  <si>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</si>
  <si>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</si>
  <si>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</si>
  <si>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</si>
  <si>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</si>
  <si>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</si>
  <si>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</si>
  <si>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</si>
  <si>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</si>
  <si>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</si>
  <si>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</si>
  <si>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</si>
  <si>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</si>
  <si>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</si>
  <si>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</si>
  <si>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</si>
  <si>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</si>
  <si>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</si>
  <si>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</si>
  <si>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</si>
  <si>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</si>
  <si>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</si>
  <si>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</si>
  <si>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</si>
  <si>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</si>
  <si>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</si>
  <si>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</si>
  <si>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</si>
  <si>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</si>
  <si>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</si>
  <si>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</si>
  <si>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</si>
  <si>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</si>
  <si>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</si>
  <si>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</si>
  <si>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</si>
  <si>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</si>
  <si>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</si>
  <si>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</si>
  <si>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</si>
  <si>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</si>
  <si>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</si>
  <si>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</si>
  <si>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</si>
  <si>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</si>
  <si>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</si>
  <si>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</si>
  <si>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</si>
  <si>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</si>
  <si>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</si>
  <si>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</si>
  <si>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</si>
  <si>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</si>
  <si>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</si>
  <si>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</si>
  <si>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</si>
  <si>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</si>
  <si>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</si>
  <si>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</si>
  <si>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</si>
  <si>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</si>
  <si>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</si>
  <si>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</si>
  <si>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</si>
  <si>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</si>
  <si>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</si>
  <si>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</si>
  <si>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</si>
  <si>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</si>
  <si>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</si>
  <si>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</si>
  <si>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</si>
  <si>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</si>
  <si>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</si>
  <si>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</si>
  <si>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</si>
  <si>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</si>
  <si>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</si>
  <si>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</si>
  <si>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</si>
  <si>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</si>
  <si>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</si>
  <si>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</si>
  <si>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</si>
  <si>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</si>
  <si>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</si>
  <si>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</si>
  <si>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</si>
  <si>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</si>
  <si>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</si>
  <si>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</si>
  <si>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</si>
  <si>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</si>
  <si>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</si>
  <si>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</si>
  <si>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</si>
  <si>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</si>
  <si>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</si>
  <si>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</si>
  <si>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</si>
  <si>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</si>
  <si>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</si>
  <si>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</si>
  <si>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</si>
  <si>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</si>
  <si>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</si>
  <si>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</si>
  <si>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</si>
  <si>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</si>
  <si>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</si>
  <si>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</si>
  <si>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</si>
  <si>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</si>
  <si>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</si>
  <si>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</si>
  <si>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</si>
  <si>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</si>
  <si>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</si>
  <si>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</si>
  <si>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</si>
  <si>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</si>
  <si>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</si>
  <si>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</si>
  <si>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</si>
  <si>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</si>
  <si>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</si>
  <si>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</si>
  <si>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</si>
  <si>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</si>
  <si>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</si>
  <si>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</si>
  <si>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</si>
  <si>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</si>
  <si>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</si>
  <si>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</si>
  <si>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</si>
  <si>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</si>
  <si>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</si>
  <si>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</si>
  <si>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</si>
  <si>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</si>
  <si>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</si>
  <si>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</si>
  <si>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</si>
  <si>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</si>
  <si>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</si>
  <si>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</si>
  <si>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</si>
  <si>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</si>
  <si>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</si>
  <si>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</si>
  <si>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</si>
  <si>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</si>
  <si>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</si>
  <si>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</si>
  <si>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</si>
  <si>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</si>
  <si>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</si>
  <si>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</si>
  <si>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</si>
  <si>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</si>
  <si>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</si>
  <si>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</si>
  <si>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</si>
  <si>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</si>
  <si>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</si>
  <si>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</si>
  <si>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</si>
  <si>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</si>
  <si>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</si>
  <si>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</si>
  <si>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</si>
  <si>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</si>
  <si>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</si>
  <si>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</si>
  <si>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</si>
  <si>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</si>
  <si>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</si>
  <si>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</si>
  <si>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</si>
  <si>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</si>
  <si>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</si>
  <si>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</si>
  <si>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</si>
  <si>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</si>
  <si>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</si>
  <si>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</si>
  <si>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</si>
  <si>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</si>
  <si>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</si>
  <si>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</si>
  <si>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</si>
  <si>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</si>
  <si>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</si>
  <si>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</si>
  <si>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</si>
  <si>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</si>
  <si>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</si>
  <si>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</si>
  <si>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</si>
  <si>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</si>
  <si>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</si>
  <si>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</si>
  <si>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</si>
  <si>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</si>
  <si>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</si>
  <si>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</si>
  <si>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</si>
  <si>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</si>
  <si>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</si>
  <si>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</si>
  <si>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</si>
  <si>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</si>
  <si>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</si>
  <si>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</si>
  <si>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</si>
  <si>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</si>
  <si>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</si>
  <si>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</si>
  <si>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</si>
  <si>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</si>
  <si>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</si>
  <si>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</si>
  <si>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</si>
  <si>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</si>
  <si>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</si>
  <si>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</si>
  <si>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</si>
  <si>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</si>
  <si>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</si>
  <si>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</si>
  <si>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</si>
  <si>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</si>
  <si>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</si>
  <si>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</si>
  <si>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</si>
  <si>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</si>
  <si>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</si>
  <si>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</si>
  <si>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</si>
  <si>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</si>
  <si>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</si>
  <si>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</si>
  <si>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</si>
  <si>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</si>
  <si>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</si>
  <si>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</si>
  <si>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</si>
  <si>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</si>
  <si>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</si>
  <si>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</si>
  <si>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</si>
  <si>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</si>
  <si>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</si>
  <si>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</si>
  <si>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</si>
  <si>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</si>
  <si>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</si>
  <si>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</si>
  <si>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</si>
  <si>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</si>
  <si>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</si>
  <si>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</si>
  <si>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</si>
  <si>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</si>
  <si>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</si>
  <si>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</si>
  <si>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</si>
  <si>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</si>
  <si>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</si>
  <si>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</si>
  <si>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</si>
  <si>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</si>
  <si>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</si>
  <si>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</si>
  <si>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</si>
  <si>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</si>
  <si>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</si>
  <si>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</si>
  <si>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</si>
  <si>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</si>
  <si>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</si>
  <si>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</si>
  <si>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</si>
  <si>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</si>
  <si>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</si>
  <si>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</si>
  <si>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</si>
  <si>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</si>
  <si>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</si>
  <si>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</si>
  <si>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</si>
  <si>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</si>
  <si>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</si>
  <si>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</si>
  <si>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</si>
  <si>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</si>
  <si>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</si>
  <si>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</si>
  <si>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</si>
  <si>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</si>
  <si>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</si>
  <si>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</si>
  <si>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</si>
  <si>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</si>
  <si>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</si>
  <si>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</si>
  <si>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</si>
  <si>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</si>
  <si>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</si>
  <si>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</si>
  <si>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</si>
  <si>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</si>
  <si>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</si>
  <si>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</si>
  <si>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</si>
  <si>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</si>
  <si>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</si>
  <si>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</si>
  <si>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</si>
  <si>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</si>
  <si>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</si>
  <si>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</si>
  <si>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</si>
  <si>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</si>
  <si>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</si>
  <si>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</si>
  <si>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</si>
  <si>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</si>
  <si>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</si>
  <si>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</si>
  <si>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</si>
  <si>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</si>
  <si>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</si>
  <si>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</si>
  <si>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</si>
  <si>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</si>
  <si>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</si>
  <si>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</si>
  <si>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</si>
  <si>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</si>
  <si>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</si>
  <si>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</si>
  <si>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</si>
  <si>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</si>
  <si>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</si>
  <si>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</si>
  <si>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</si>
  <si>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</si>
  <si>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</si>
  <si>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</si>
  <si>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</si>
  <si>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</si>
  <si>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</si>
  <si>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</si>
  <si>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</si>
  <si>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</si>
  <si>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</si>
  <si>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</si>
  <si>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</si>
  <si>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</si>
  <si>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</si>
  <si>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</si>
  <si>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</si>
  <si>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</si>
  <si>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</si>
  <si>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</si>
  <si>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</si>
  <si>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</si>
  <si>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</si>
  <si>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</si>
  <si>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</si>
  <si>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</si>
  <si>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</si>
  <si>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</si>
  <si>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</si>
  <si>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</si>
  <si>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</si>
  <si>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</si>
  <si>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</si>
  <si>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</si>
  <si>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</si>
  <si>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</si>
  <si>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</si>
  <si>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</si>
  <si>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</si>
  <si>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</si>
  <si>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</si>
  <si>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</si>
  <si>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</si>
  <si>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</si>
  <si>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</si>
  <si>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</si>
  <si>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</si>
  <si>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</si>
  <si>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</si>
  <si>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</si>
  <si>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</si>
  <si>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</si>
  <si>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</si>
  <si>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</si>
  <si>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</si>
  <si>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</si>
  <si>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</si>
  <si>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</si>
  <si>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</si>
  <si>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</si>
  <si>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</si>
  <si>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</si>
  <si>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</si>
  <si>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</si>
  <si>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</si>
  <si>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</si>
  <si>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</si>
  <si>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</si>
  <si>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</si>
  <si>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</si>
  <si>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</si>
  <si>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</si>
  <si>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</si>
  <si>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</si>
  <si>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</si>
  <si>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</si>
  <si>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</si>
  <si>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</si>
  <si>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</si>
  <si>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</si>
  <si>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</si>
  <si>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</si>
  <si>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</si>
  <si>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</si>
  <si>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</si>
  <si>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</si>
  <si>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</si>
  <si>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</si>
  <si>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</si>
  <si>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</si>
  <si>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</si>
  <si>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</si>
  <si>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</si>
  <si>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</si>
  <si>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</si>
  <si>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</si>
  <si>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</si>
  <si>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</si>
  <si>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</si>
  <si>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</si>
  <si>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</si>
  <si>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</si>
  <si>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</si>
  <si>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</si>
  <si>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</si>
  <si>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</si>
  <si>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</si>
  <si>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</si>
  <si>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</si>
  <si>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</si>
  <si>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</si>
  <si>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</si>
  <si>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</si>
  <si>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</si>
  <si>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</si>
  <si>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</si>
  <si>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</si>
  <si>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</si>
  <si>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</si>
  <si>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</si>
  <si>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</si>
  <si>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</si>
  <si>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</si>
  <si>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</si>
  <si>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</si>
  <si>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</si>
  <si>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</si>
  <si>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</si>
  <si>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</si>
  <si>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</si>
  <si>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</si>
  <si>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</si>
  <si>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</si>
  <si>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</si>
  <si>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</si>
  <si>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</si>
  <si>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</si>
  <si>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</si>
  <si>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</si>
  <si>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</si>
  <si>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</si>
  <si>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</si>
  <si>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</si>
  <si>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</si>
  <si>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</si>
  <si>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</si>
  <si>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</si>
  <si>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</si>
  <si>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</si>
  <si>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</si>
  <si>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</si>
  <si>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</si>
  <si>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</si>
  <si>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</si>
  <si>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</si>
  <si>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</si>
  <si>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</si>
  <si>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</si>
  <si>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</si>
  <si>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</si>
  <si>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</si>
  <si>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</si>
  <si>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</si>
  <si>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</si>
  <si>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</si>
  <si>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</si>
  <si>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</si>
  <si>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</si>
  <si>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</si>
  <si>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</si>
  <si>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</si>
  <si>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</si>
  <si>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</si>
  <si>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</si>
  <si>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</si>
  <si>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</si>
  <si>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</si>
  <si>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</si>
  <si>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</si>
  <si>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</si>
  <si>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</si>
  <si>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</si>
  <si>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</si>
  <si>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</si>
  <si>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</si>
  <si>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</si>
  <si>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</si>
  <si>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</si>
  <si>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</si>
  <si>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</si>
  <si>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</si>
  <si>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</si>
  <si>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</si>
  <si>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</si>
  <si>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</si>
  <si>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</si>
  <si>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</si>
  <si>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</si>
  <si>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</si>
  <si>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</si>
  <si>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</si>
  <si>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</si>
  <si>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</si>
  <si>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</si>
  <si>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</si>
  <si>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</si>
  <si>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</si>
  <si>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</si>
  <si>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</si>
  <si>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</si>
  <si>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</si>
  <si>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</si>
  <si>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</si>
  <si>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</si>
  <si>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</si>
  <si>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</si>
  <si>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</si>
  <si>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</si>
  <si>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</si>
  <si>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</si>
  <si>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</si>
  <si>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</si>
  <si>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</si>
  <si>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</si>
  <si>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</si>
  <si>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</si>
  <si>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</si>
  <si>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</si>
  <si>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</si>
  <si>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</si>
  <si>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</si>
  <si>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</si>
  <si>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</si>
  <si>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</si>
  <si>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</si>
  <si>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</si>
  <si>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</si>
  <si>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</si>
  <si>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</si>
  <si>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</si>
  <si>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</si>
  <si>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</si>
  <si>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</si>
  <si>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</si>
  <si>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</si>
  <si>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</si>
  <si>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</si>
  <si>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</si>
  <si>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</si>
  <si>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</si>
  <si>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</si>
  <si>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</si>
  <si>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</si>
  <si>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</si>
  <si>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</si>
  <si>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</si>
  <si>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</si>
  <si>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</si>
  <si>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</si>
  <si>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</si>
  <si>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</si>
  <si>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</si>
  <si>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</si>
  <si>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</si>
  <si>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</si>
  <si>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</si>
  <si>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</si>
  <si>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</si>
  <si>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</si>
  <si>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</si>
  <si>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</si>
  <si>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</si>
  <si>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</si>
  <si>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</si>
  <si>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</si>
  <si>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</si>
  <si>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</si>
  <si>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</si>
  <si>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</si>
  <si>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</si>
  <si>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</si>
  <si>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</si>
  <si>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</si>
  <si>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</si>
  <si>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</si>
  <si>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</si>
  <si>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</si>
  <si>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</si>
  <si>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</si>
  <si>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</si>
  <si>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</si>
  <si>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</si>
  <si>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</si>
  <si>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</si>
  <si>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</si>
  <si>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</si>
  <si>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</si>
  <si>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</si>
  <si>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</si>
  <si>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</si>
  <si>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</si>
  <si>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</si>
  <si>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</si>
  <si>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</si>
  <si>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</si>
  <si>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</si>
  <si>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</si>
  <si>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</si>
  <si>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</si>
  <si>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</si>
  <si>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</si>
  <si>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</si>
  <si>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</si>
  <si>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</si>
  <si>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</si>
  <si>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</si>
  <si>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</si>
  <si>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</si>
  <si>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</si>
  <si>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</si>
  <si>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</si>
  <si>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</si>
  <si>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</si>
  <si>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</si>
  <si>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</si>
  <si>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</si>
  <si>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</si>
  <si>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</si>
  <si>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</si>
  <si>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</si>
  <si>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</si>
  <si>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</si>
  <si>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</si>
  <si>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</si>
  <si>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</si>
  <si>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</si>
  <si>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</si>
  <si>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</si>
  <si>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</si>
  <si>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</si>
  <si>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</si>
  <si>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</si>
  <si>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</si>
  <si>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</si>
  <si>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</si>
  <si>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</si>
  <si>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</si>
  <si>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</si>
  <si>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</si>
  <si>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</si>
  <si>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</si>
  <si>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</si>
  <si>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</si>
  <si>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</si>
  <si>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</si>
  <si>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</si>
  <si>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</si>
  <si>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</si>
  <si>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</si>
  <si>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</si>
  <si>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</si>
  <si>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</si>
  <si>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</si>
  <si>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</si>
  <si>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</si>
  <si>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</si>
  <si>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</si>
  <si>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</si>
  <si>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</si>
  <si>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</si>
  <si>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</si>
  <si>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</si>
  <si>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</si>
  <si>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</si>
  <si>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</si>
  <si>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</si>
  <si>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</si>
  <si>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</si>
  <si>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</si>
  <si>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</si>
  <si>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</si>
  <si>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</si>
  <si>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</si>
  <si>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</si>
  <si>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</si>
  <si>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</si>
  <si>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</si>
  <si>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</si>
  <si>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</si>
  <si>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</si>
  <si>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</si>
  <si>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</si>
  <si>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</si>
  <si>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</si>
  <si>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</si>
  <si>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</si>
  <si>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</si>
  <si>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</si>
  <si>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</si>
  <si>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</si>
  <si>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</si>
  <si>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</si>
  <si>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</si>
  <si>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</si>
  <si>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</si>
  <si>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</si>
  <si>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</si>
  <si>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</si>
  <si>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</si>
  <si>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</si>
  <si>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</si>
  <si>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</si>
  <si>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</si>
  <si>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</si>
  <si>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</si>
  <si>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</si>
  <si>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</si>
  <si>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</si>
  <si>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</si>
  <si>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</si>
  <si>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</si>
  <si>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</si>
  <si>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</si>
  <si>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</si>
  <si>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</si>
  <si>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</si>
  <si>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</si>
  <si>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</si>
  <si>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</si>
  <si>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</si>
  <si>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</si>
  <si>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</si>
  <si>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</si>
  <si>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</si>
  <si>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</si>
  <si>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</si>
  <si>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</si>
  <si>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</si>
  <si>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</si>
  <si>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</si>
  <si>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</si>
  <si>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</si>
  <si>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</si>
  <si>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</si>
  <si>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</si>
  <si>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</si>
  <si>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</si>
  <si>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</si>
  <si>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</si>
  <si>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</si>
  <si>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</si>
  <si>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</si>
  <si>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</si>
  <si>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</si>
  <si>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</si>
  <si>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</si>
  <si>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</si>
  <si>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</si>
  <si>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</si>
  <si>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</si>
  <si>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</si>
  <si>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</si>
  <si>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</si>
  <si>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</si>
  <si>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</si>
  <si>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</si>
  <si>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</si>
  <si>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</si>
  <si>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</si>
  <si>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</si>
  <si>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</si>
  <si>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</si>
  <si>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</si>
  <si>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</si>
  <si>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</si>
  <si>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</si>
  <si>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</si>
  <si>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</si>
  <si>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</si>
  <si>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</si>
  <si>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</si>
  <si>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</si>
  <si>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</si>
  <si>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</si>
  <si>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</si>
  <si>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</si>
  <si>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</si>
  <si>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</si>
  <si>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</si>
  <si>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</si>
  <si>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</si>
  <si>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</si>
  <si>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</si>
  <si>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</si>
  <si>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</si>
  <si>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</si>
  <si>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</si>
  <si>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</si>
  <si>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</si>
  <si>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</si>
  <si>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</si>
  <si>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</si>
  <si>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</si>
  <si>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</si>
  <si>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</si>
  <si>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</si>
  <si>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</si>
  <si>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</si>
  <si>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</si>
  <si>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</si>
  <si>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</si>
  <si>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</si>
  <si>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</si>
  <si>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</si>
  <si>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</si>
  <si>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</si>
  <si>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</si>
  <si>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</si>
  <si>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</si>
  <si>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</si>
  <si>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</si>
  <si>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</si>
  <si>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</si>
  <si>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</si>
  <si>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</si>
  <si>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</si>
  <si>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</si>
  <si>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</si>
  <si>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</si>
  <si>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</si>
  <si>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</si>
  <si>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</si>
  <si>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</si>
  <si>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</si>
  <si>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</si>
  <si>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</si>
  <si>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</si>
  <si>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</si>
  <si>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</si>
  <si>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</si>
  <si>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</si>
  <si>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</si>
  <si>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</si>
  <si>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</si>
  <si>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</si>
  <si>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</si>
  <si>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</si>
  <si>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</si>
  <si>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</si>
  <si>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</si>
  <si>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</si>
  <si>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</si>
  <si>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</si>
  <si>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</si>
  <si>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</si>
  <si>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</si>
  <si>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</si>
  <si>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</si>
  <si>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</si>
  <si>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</si>
  <si>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</si>
  <si>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</si>
  <si>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</si>
  <si>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</si>
  <si>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</si>
  <si>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</si>
  <si>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</si>
  <si>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</si>
  <si>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</si>
  <si>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</si>
  <si>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</si>
  <si>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</si>
  <si>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</si>
  <si>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</si>
  <si>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</si>
  <si>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</si>
  <si>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</si>
  <si>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</si>
  <si>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</si>
  <si>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</si>
  <si>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</si>
  <si>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</si>
  <si>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</si>
  <si>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</si>
  <si>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</si>
  <si>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</si>
  <si>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</si>
  <si>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</si>
  <si>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</si>
  <si>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</si>
  <si>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</si>
  <si>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</si>
  <si>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</si>
  <si>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</si>
  <si>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</si>
  <si>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</si>
  <si>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</si>
  <si>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</si>
  <si>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</si>
  <si>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</si>
  <si>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</si>
  <si>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</si>
  <si>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</si>
  <si>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</si>
  <si>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</si>
  <si>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</si>
  <si>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</si>
  <si>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</si>
  <si>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</si>
  <si>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</si>
  <si>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</si>
  <si>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</si>
  <si>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</si>
  <si>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</si>
  <si>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</si>
  <si>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</si>
  <si>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</si>
  <si>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</si>
  <si>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</si>
  <si>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</si>
  <si>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</si>
  <si>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</si>
  <si>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</si>
  <si>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</si>
  <si>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</si>
  <si>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</si>
  <si>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</si>
  <si>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</si>
  <si>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</si>
  <si>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</si>
  <si>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</si>
  <si>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</si>
  <si>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</si>
  <si>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</si>
  <si>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</si>
  <si>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</si>
  <si>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</si>
  <si>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</si>
  <si>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</si>
  <si>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</si>
  <si>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</si>
  <si>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</si>
  <si>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</si>
  <si>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</si>
  <si>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</si>
  <si>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</si>
  <si>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</si>
  <si>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</si>
  <si>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</si>
  <si>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</si>
  <si>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</si>
  <si>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</si>
  <si>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</si>
  <si>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</si>
  <si>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</si>
  <si>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</si>
  <si>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</si>
  <si>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</si>
  <si>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</si>
  <si>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</si>
  <si>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</si>
  <si>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</si>
  <si>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</si>
  <si>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</si>
  <si>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</si>
  <si>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</si>
  <si>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</si>
  <si>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</si>
  <si>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</si>
  <si>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</si>
  <si>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</si>
  <si>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</si>
  <si>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</si>
  <si>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</si>
  <si>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</si>
  <si>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</si>
  <si>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</si>
  <si>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</si>
  <si>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</si>
  <si>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</si>
  <si>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</si>
  <si>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</si>
  <si>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</si>
  <si>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</si>
  <si>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</si>
  <si>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</si>
  <si>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</si>
  <si>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</si>
  <si>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</si>
  <si>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</si>
  <si>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</si>
  <si>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</si>
  <si>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</si>
  <si>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</si>
  <si>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</si>
  <si>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</si>
  <si>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</si>
  <si>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</si>
  <si>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</si>
  <si>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</si>
  <si>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</si>
  <si>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</si>
  <si>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</si>
  <si>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</si>
  <si>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</si>
  <si>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</si>
  <si>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</si>
  <si>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</si>
  <si>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</si>
  <si>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</si>
  <si>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</si>
  <si>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</si>
  <si>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</si>
  <si>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</si>
  <si>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</si>
  <si>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</si>
  <si>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</si>
  <si>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</si>
  <si>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</si>
  <si>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</si>
  <si>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</si>
  <si>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</si>
  <si>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</si>
  <si>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</si>
  <si>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</si>
  <si>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</si>
  <si>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</si>
  <si>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</si>
  <si>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</si>
  <si>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</si>
  <si>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</si>
  <si>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</si>
  <si>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</si>
  <si>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</si>
  <si>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</si>
  <si>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</si>
  <si>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</si>
  <si>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</si>
  <si>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</si>
  <si>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</si>
  <si>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</si>
  <si>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</si>
  <si>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</si>
  <si>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</si>
  <si>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</si>
  <si>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</si>
  <si>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</si>
  <si>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</si>
  <si>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</si>
  <si>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</si>
  <si>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</si>
  <si>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</si>
  <si>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</si>
  <si>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</si>
  <si>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</si>
  <si>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</si>
  <si>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</si>
  <si>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</si>
  <si>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</si>
  <si>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</si>
  <si>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</si>
  <si>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</si>
  <si>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</si>
  <si>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</si>
  <si>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</si>
  <si>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</si>
  <si>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</si>
  <si>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</si>
  <si>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</si>
  <si>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</si>
  <si>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</si>
  <si>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</si>
  <si>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</si>
  <si>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</si>
  <si>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</si>
  <si>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</si>
  <si>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</si>
  <si>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</si>
  <si>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</si>
  <si>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</si>
  <si>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</si>
  <si>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</si>
  <si>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</si>
  <si>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</si>
  <si>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</si>
  <si>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</si>
  <si>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</si>
  <si>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</si>
  <si>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</si>
  <si>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</si>
  <si>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</si>
  <si>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</si>
  <si>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</si>
  <si>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</si>
  <si>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</si>
  <si>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</si>
  <si>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</si>
  <si>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</si>
  <si>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</si>
  <si>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</si>
  <si>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</si>
  <si>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</si>
  <si>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</si>
  <si>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</si>
  <si>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</si>
  <si>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</si>
  <si>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</si>
  <si>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</si>
  <si>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</si>
  <si>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</si>
  <si>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</si>
  <si>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</si>
  <si>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</si>
  <si>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</si>
  <si>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</si>
  <si>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</si>
  <si>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</si>
  <si>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</si>
  <si>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</si>
  <si>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</si>
  <si>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</si>
  <si>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</si>
  <si>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</si>
  <si>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</si>
  <si>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</si>
  <si>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</si>
  <si>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</si>
  <si>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</si>
  <si>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</si>
  <si>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</si>
  <si>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</si>
  <si>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</si>
  <si>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</si>
  <si>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</si>
  <si>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</si>
  <si>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</si>
  <si>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</si>
  <si>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</si>
  <si>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</si>
  <si>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</si>
  <si>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</si>
  <si>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</si>
  <si>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</si>
  <si>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</si>
  <si>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</si>
  <si>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</si>
  <si>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</si>
  <si>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</si>
  <si>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</si>
  <si>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</si>
  <si>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</si>
  <si>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</si>
  <si>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</si>
  <si>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</si>
  <si>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</si>
  <si>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</si>
  <si>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</si>
  <si>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</si>
  <si>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</si>
  <si>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</si>
  <si>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</si>
  <si>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</si>
  <si>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</si>
  <si>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</si>
  <si>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</si>
  <si>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</si>
  <si>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</si>
  <si>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</si>
  <si>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</si>
  <si>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</si>
  <si>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</si>
  <si>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</si>
  <si>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</si>
  <si>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</si>
  <si>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</si>
  <si>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</si>
  <si>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</si>
  <si>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</si>
  <si>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</si>
  <si>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</si>
  <si>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</si>
  <si>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</si>
  <si>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</si>
  <si>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</si>
  <si>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</si>
  <si>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</si>
  <si>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</si>
  <si>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</si>
  <si>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</si>
  <si>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</si>
  <si>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</si>
  <si>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</si>
  <si>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</si>
  <si>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</si>
  <si>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</si>
  <si>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</si>
  <si>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</si>
  <si>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</si>
  <si>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</si>
  <si>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</si>
  <si>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</si>
  <si>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</si>
  <si>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</si>
  <si>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</si>
  <si>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</si>
  <si>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</si>
  <si>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</si>
  <si>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</si>
  <si>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</si>
  <si>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</si>
  <si>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</si>
  <si>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</si>
  <si>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</si>
  <si>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</si>
  <si>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</si>
  <si>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</si>
  <si>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</si>
  <si>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</si>
  <si>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</si>
  <si>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</si>
  <si>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</si>
  <si>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</si>
  <si>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</si>
  <si>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</si>
  <si>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</si>
  <si>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</si>
  <si>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</si>
  <si>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</si>
  <si>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</si>
  <si>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</si>
  <si>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</si>
  <si>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</si>
  <si>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</si>
  <si>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</si>
  <si>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</si>
  <si>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</si>
  <si>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</si>
  <si>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</si>
  <si>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</si>
  <si>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</si>
  <si>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</si>
  <si>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</si>
  <si>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</si>
  <si>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</si>
  <si>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</si>
  <si>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</si>
  <si>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</si>
  <si>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</si>
  <si>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</si>
  <si>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</si>
  <si>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</si>
  <si>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</si>
  <si>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</si>
  <si>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</si>
  <si>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</si>
  <si>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</si>
  <si>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</si>
  <si>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</si>
  <si>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</si>
  <si>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</si>
  <si>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</si>
  <si>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</si>
  <si>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</si>
  <si>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</si>
  <si>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</si>
  <si>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</si>
  <si>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</si>
  <si>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</si>
  <si>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</si>
  <si>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</si>
  <si>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</si>
  <si>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</si>
  <si>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</si>
  <si>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</si>
  <si>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</si>
  <si>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</si>
  <si>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</si>
  <si>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</si>
  <si>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</si>
  <si>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</si>
  <si>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</si>
  <si>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</si>
  <si>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</si>
  <si>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</si>
  <si>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</si>
  <si>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</si>
  <si>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</si>
  <si>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</si>
  <si>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</si>
  <si>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</si>
  <si>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</si>
  <si>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</si>
  <si>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</si>
  <si>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</si>
  <si>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</si>
  <si>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</si>
  <si>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</si>
  <si>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</si>
  <si>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</si>
  <si>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</si>
  <si>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</si>
  <si>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</si>
  <si>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</si>
  <si>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</si>
  <si>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</si>
  <si>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</si>
  <si>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</si>
  <si>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</si>
  <si>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</si>
  <si>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</si>
  <si>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</si>
  <si>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</si>
  <si>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</si>
  <si>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</si>
  <si>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</si>
  <si>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</si>
  <si>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</si>
  <si>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</si>
  <si>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</si>
  <si>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</si>
  <si>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</si>
  <si>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</si>
  <si>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</si>
  <si>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</si>
  <si>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</si>
  <si>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</si>
  <si>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</si>
  <si>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</si>
  <si>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</si>
  <si>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</si>
  <si>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</si>
  <si>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</si>
  <si>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</si>
  <si>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</si>
  <si>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</si>
  <si>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</si>
  <si>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</si>
  <si>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</si>
  <si>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</si>
  <si>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</si>
  <si>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</si>
  <si>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</si>
  <si>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</si>
  <si>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</si>
  <si>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</si>
  <si>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</si>
  <si>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</si>
  <si>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</si>
  <si>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</si>
  <si>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</si>
  <si>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</si>
  <si>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</si>
  <si>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</si>
  <si>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</si>
  <si>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</si>
  <si>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</si>
  <si>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</si>
  <si>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</si>
  <si>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</si>
  <si>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</si>
  <si>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</si>
  <si>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</si>
  <si>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</si>
  <si>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</si>
  <si>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</si>
  <si>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</si>
  <si>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</si>
  <si>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</si>
  <si>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</si>
  <si>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</si>
  <si>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</si>
  <si>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</si>
  <si>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</si>
  <si>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</si>
  <si>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</si>
  <si>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</si>
  <si>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</si>
  <si>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</si>
  <si>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</si>
  <si>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</si>
  <si>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</si>
  <si>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</si>
  <si>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</si>
  <si>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</si>
  <si>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</si>
  <si>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</si>
  <si>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</si>
  <si>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</si>
  <si>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</si>
  <si>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</si>
  <si>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</si>
  <si>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</si>
  <si>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</si>
  <si>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</si>
  <si>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</si>
  <si>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</si>
  <si>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</si>
  <si>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</si>
  <si>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</si>
  <si>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</si>
  <si>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</si>
  <si>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</si>
  <si>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</si>
  <si>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</si>
  <si>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</si>
  <si>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</si>
  <si>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</si>
  <si>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</si>
  <si>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</si>
  <si>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</si>
  <si>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</si>
  <si>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</si>
  <si>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</si>
  <si>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</si>
  <si>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</si>
  <si>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</si>
  <si>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</si>
  <si>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</si>
  <si>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</si>
  <si>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</si>
  <si>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</si>
  <si>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</si>
  <si>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</si>
  <si>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</si>
  <si>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</si>
  <si>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</si>
  <si>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</si>
  <si>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</si>
  <si>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</si>
  <si>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</si>
  <si>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</si>
  <si>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</si>
  <si>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</si>
  <si>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</si>
  <si>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</si>
  <si>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</si>
  <si>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</si>
  <si>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</si>
  <si>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</si>
  <si>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</si>
  <si>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</si>
  <si>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</si>
  <si>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</si>
  <si>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</si>
  <si>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</si>
  <si>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</si>
  <si>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</si>
  <si>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</si>
  <si>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</si>
  <si>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</si>
  <si>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</si>
  <si>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</si>
  <si>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</si>
  <si>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</si>
  <si>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</si>
  <si>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</si>
  <si>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</si>
  <si>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</si>
  <si>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</si>
  <si>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</si>
  <si>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</si>
  <si>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</si>
  <si>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</si>
  <si>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</si>
  <si>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</si>
  <si>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</si>
  <si>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</si>
  <si>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</si>
  <si>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</si>
  <si>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</si>
  <si>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</si>
  <si>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</si>
  <si>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</si>
  <si>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</si>
  <si>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</si>
  <si>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</si>
  <si>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</si>
  <si>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</si>
  <si>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</si>
  <si>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</si>
  <si>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</si>
  <si>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</si>
  <si>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</si>
  <si>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</si>
  <si>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</si>
  <si>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</si>
  <si>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</si>
  <si>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</si>
  <si>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</si>
  <si>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</si>
  <si>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</si>
  <si>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</si>
  <si>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</si>
  <si>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</si>
  <si>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</si>
  <si>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</si>
  <si>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</si>
  <si>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</si>
  <si>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</si>
  <si>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</si>
  <si>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</si>
  <si>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</si>
  <si>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</si>
  <si>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</si>
  <si>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</si>
  <si>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</si>
  <si>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</si>
  <si>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</si>
  <si>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</si>
  <si>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</si>
  <si>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</si>
  <si>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</si>
  <si>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</si>
  <si>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</si>
  <si>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</si>
  <si>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</si>
  <si>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</si>
  <si>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</si>
  <si>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</si>
  <si>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</si>
  <si>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</si>
  <si>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</si>
  <si>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</si>
  <si>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</si>
  <si>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</si>
  <si>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</si>
  <si>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</si>
  <si>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</si>
  <si>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</si>
  <si>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</si>
  <si>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</si>
  <si>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</si>
  <si>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</si>
  <si>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</si>
  <si>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</si>
  <si>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</si>
  <si>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</si>
  <si>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</si>
  <si>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</si>
  <si>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</si>
  <si>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</si>
  <si>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</si>
  <si>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</si>
  <si>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</si>
  <si>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</si>
  <si>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</si>
  <si>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</si>
  <si>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</si>
  <si>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</si>
  <si>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</si>
  <si>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</si>
  <si>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</si>
  <si>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</si>
  <si>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</si>
  <si>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</si>
  <si>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</si>
  <si>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</si>
  <si>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</si>
  <si>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</si>
  <si>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</si>
  <si>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</si>
  <si>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</si>
  <si>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</si>
  <si>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</si>
  <si>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</si>
  <si>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</si>
  <si>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</si>
  <si>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</si>
  <si>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</si>
  <si>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</si>
  <si>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</si>
  <si>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</si>
  <si>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</si>
  <si>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</si>
  <si>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</si>
  <si>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</si>
  <si>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</si>
  <si>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</si>
  <si>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</si>
  <si>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</si>
  <si>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</si>
  <si>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</si>
  <si>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</si>
  <si>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</si>
  <si>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</si>
  <si>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</si>
  <si>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</si>
  <si>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</si>
  <si>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</si>
  <si>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</si>
  <si>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</si>
  <si>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</si>
  <si>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</si>
  <si>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</si>
  <si>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</si>
  <si>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</si>
  <si>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</si>
  <si>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</si>
  <si>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</si>
  <si>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</si>
  <si>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</si>
  <si>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</si>
  <si>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</si>
  <si>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</si>
  <si>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</si>
  <si>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</si>
  <si>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</si>
  <si>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</si>
  <si>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</si>
  <si>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</si>
  <si>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</si>
  <si>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</si>
  <si>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</si>
  <si>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</si>
  <si>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</si>
  <si>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</si>
  <si>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</si>
  <si>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</si>
  <si>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</si>
  <si>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</si>
  <si>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</si>
  <si>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</si>
  <si>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</si>
  <si>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</si>
  <si>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</si>
  <si>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</si>
  <si>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</si>
  <si>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</si>
  <si>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</si>
  <si>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</si>
  <si>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</si>
  <si>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</si>
  <si>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</si>
  <si>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</si>
  <si>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</si>
  <si>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</si>
  <si>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</si>
  <si>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</si>
  <si>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</si>
  <si>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</si>
  <si>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</si>
  <si>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</si>
  <si>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</si>
  <si>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</si>
  <si>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</si>
  <si>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</si>
  <si>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</si>
  <si>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</si>
  <si>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</si>
  <si>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</si>
  <si>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</si>
  <si>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</si>
  <si>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</si>
  <si>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</si>
  <si>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</si>
  <si>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</si>
  <si>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</si>
  <si>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</si>
  <si>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</si>
  <si>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</si>
  <si>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</si>
  <si>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</si>
  <si>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</si>
  <si>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</si>
  <si>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</si>
  <si>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</si>
  <si>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</si>
  <si>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</si>
  <si>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</si>
  <si>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</si>
  <si>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</si>
  <si>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</si>
  <si>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</si>
  <si>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</si>
  <si>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</si>
  <si>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</si>
  <si>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</si>
  <si>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</si>
  <si>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</si>
  <si>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</si>
  <si>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</si>
  <si>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</si>
  <si>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</si>
  <si>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</si>
  <si>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</si>
  <si>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</si>
  <si>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</si>
  <si>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</si>
  <si>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</si>
  <si>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</si>
  <si>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</si>
  <si>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</si>
  <si>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</si>
  <si>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</si>
  <si>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</si>
  <si>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</si>
  <si>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</si>
  <si>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</si>
  <si>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</si>
  <si>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</si>
  <si>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</si>
  <si>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</si>
  <si>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</si>
  <si>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</si>
  <si>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</si>
  <si>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</si>
  <si>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</si>
  <si>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</si>
  <si>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</si>
  <si>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</si>
  <si>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</si>
  <si>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</si>
  <si>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</si>
  <si>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</si>
  <si>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</si>
  <si>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</si>
  <si>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</si>
  <si>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</si>
  <si>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</si>
  <si>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</si>
  <si>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</si>
  <si>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</si>
  <si>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</si>
  <si>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</si>
  <si>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</si>
  <si>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</si>
  <si>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</si>
  <si>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</si>
  <si>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</si>
  <si>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</si>
  <si>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</si>
  <si>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</si>
  <si>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</si>
  <si>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</si>
  <si>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</si>
  <si>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</si>
  <si>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</si>
  <si>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</si>
  <si>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</si>
  <si>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</si>
  <si>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</si>
  <si>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</si>
  <si>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</si>
  <si>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</si>
  <si>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</si>
  <si>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</si>
  <si>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</si>
  <si>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</si>
  <si>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</si>
  <si>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</si>
  <si>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</si>
  <si>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</si>
  <si>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</si>
  <si>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</si>
  <si>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</si>
  <si>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0992973083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</si>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</sst>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DRA. ROXANA ANGULO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172</c:v>
                </c:pt>
                <c:pt idx="1">
                  <c:v>14</c:v>
                </c:pt>
                <c:pt idx="2">
                  <c:v>0</c:v>
                </c:pt>
                <c:pt idx="3">
                  <c:v>14</c:v>
                </c:pt>
                <c:pt idx="4">
                  <c:v>2</c:v>
                </c:pt>
                <c:pt idx="5">
                  <c:v>92</c:v>
                </c:pt>
                <c:pt idx="6">
                  <c:v>174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55</c:v>
                </c:pt>
                <c:pt idx="13">
                  <c:v>0</c:v>
                </c:pt>
                <c:pt idx="14">
                  <c:v>21</c:v>
                </c:pt>
                <c:pt idx="15">
                  <c:v>5</c:v>
                </c:pt>
                <c:pt idx="16">
                  <c:v>1</c:v>
                </c:pt>
                <c:pt idx="17">
                  <c:v>11</c:v>
                </c:pt>
                <c:pt idx="18">
                  <c:v>0</c:v>
                </c:pt>
                <c:pt idx="19">
                  <c:v>6</c:v>
                </c:pt>
                <c:pt idx="20">
                  <c:v>5</c:v>
                </c:pt>
                <c:pt idx="21">
                  <c:v>0</c:v>
                </c:pt>
                <c:pt idx="22">
                  <c:v>3</c:v>
                </c:pt>
                <c:pt idx="23">
                  <c:v>20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267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3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8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172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14</c:v>
                      </c:pt>
                      <c:pt idx="4">
                        <c:v>2</c:v>
                      </c:pt>
                      <c:pt idx="5">
                        <c:v>92</c:v>
                      </c:pt>
                      <c:pt idx="6">
                        <c:v>174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55</c:v>
                      </c:pt>
                      <c:pt idx="13">
                        <c:v>0</c:v>
                      </c:pt>
                      <c:pt idx="14">
                        <c:v>21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20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267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65</c:v>
                      </c:pt>
                      <c:pt idx="1">
                        <c:v>7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47</c:v>
                      </c:pt>
                      <c:pt idx="6">
                        <c:v>137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7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7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97</c:v>
                      </c:pt>
                      <c:pt idx="31">
                        <c:v>0</c:v>
                      </c:pt>
                      <c:pt idx="32">
                        <c:v>2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0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247</c:v>
                      </c:pt>
                      <c:pt idx="1">
                        <c:v>22</c:v>
                      </c:pt>
                      <c:pt idx="2">
                        <c:v>0</c:v>
                      </c:pt>
                      <c:pt idx="3">
                        <c:v>22</c:v>
                      </c:pt>
                      <c:pt idx="4">
                        <c:v>4</c:v>
                      </c:pt>
                      <c:pt idx="5">
                        <c:v>140</c:v>
                      </c:pt>
                      <c:pt idx="6">
                        <c:v>321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65</c:v>
                      </c:pt>
                      <c:pt idx="13">
                        <c:v>0</c:v>
                      </c:pt>
                      <c:pt idx="14">
                        <c:v>27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19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398</c:v>
                      </c:pt>
                      <c:pt idx="31">
                        <c:v>1</c:v>
                      </c:pt>
                      <c:pt idx="32">
                        <c:v>2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10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691" zoomScaleNormal="100" workbookViewId="0">
      <selection activeCell="G1711" sqref="G1711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27.764383561643836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40" si="0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59.753424657534246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4">
        <f t="shared" si="0"/>
        <v>3</v>
      </c>
      <c r="B14" t="s">
        <v>235</v>
      </c>
      <c r="C14" s="12">
        <v>35934</v>
      </c>
      <c r="D14" s="13">
        <f ca="1">(TODAY()-PACIENTE[[#This Row],[FECHA. DE NACIMIENTO]])/365</f>
        <v>27.057534246575344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236</v>
      </c>
    </row>
    <row r="15" spans="1:8" x14ac:dyDescent="0.25">
      <c r="A15" s="84">
        <f t="shared" si="0"/>
        <v>4</v>
      </c>
      <c r="B15" t="s">
        <v>237</v>
      </c>
      <c r="C15" s="12">
        <v>28376</v>
      </c>
      <c r="D15" s="13">
        <f ca="1">(TODAY()-PACIENTE[[#This Row],[FECHA. DE NACIMIENTO]])/365</f>
        <v>47.764383561643832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238</v>
      </c>
    </row>
    <row r="16" spans="1:8" x14ac:dyDescent="0.25">
      <c r="A16" s="84">
        <f t="shared" si="0"/>
        <v>5</v>
      </c>
      <c r="B16" t="s">
        <v>239</v>
      </c>
      <c r="C16" s="12">
        <v>44956</v>
      </c>
      <c r="D16" s="13">
        <f ca="1">(TODAY()-PACIENTE[[#This Row],[FECHA. DE NACIMIENTO]])/365</f>
        <v>2.3397260273972602</v>
      </c>
      <c r="E16" s="14" t="str">
        <f t="shared" ca="1" si="1"/>
        <v>NIÑO</v>
      </c>
      <c r="F16" s="14" t="s">
        <v>15</v>
      </c>
      <c r="G16" s="2" t="s">
        <v>240</v>
      </c>
    </row>
    <row r="17" spans="1:7" x14ac:dyDescent="0.25">
      <c r="A17" s="84">
        <f t="shared" si="0"/>
        <v>6</v>
      </c>
      <c r="B17" t="s">
        <v>241</v>
      </c>
      <c r="C17" s="12">
        <v>40616</v>
      </c>
      <c r="D17" s="13">
        <f ca="1">(TODAY()-PACIENTE[[#This Row],[FECHA. DE NACIMIENTO]])/365</f>
        <v>14.230136986301369</v>
      </c>
      <c r="E17" s="14" t="str">
        <f t="shared" ca="1" si="1"/>
        <v>ADOLECENTE</v>
      </c>
      <c r="F17" s="14" t="s">
        <v>15</v>
      </c>
      <c r="G17" s="2" t="s">
        <v>231</v>
      </c>
    </row>
    <row r="18" spans="1:7" x14ac:dyDescent="0.25">
      <c r="A18" s="84">
        <f t="shared" si="0"/>
        <v>7</v>
      </c>
      <c r="B18" t="s">
        <v>242</v>
      </c>
      <c r="C18" s="12">
        <v>38593</v>
      </c>
      <c r="D18" s="13">
        <f ca="1">(TODAY()-PACIENTE[[#This Row],[FECHA. DE NACIMIENTO]])/365</f>
        <v>19.772602739726029</v>
      </c>
      <c r="E18" s="14" t="str">
        <f t="shared" ca="1" si="1"/>
        <v>ADULTO</v>
      </c>
      <c r="F18" s="14" t="s">
        <v>15</v>
      </c>
      <c r="G18" s="2" t="s">
        <v>243</v>
      </c>
    </row>
    <row r="19" spans="1:7" x14ac:dyDescent="0.25">
      <c r="A19" s="84">
        <f t="shared" si="0"/>
        <v>8</v>
      </c>
      <c r="B19" t="s">
        <v>244</v>
      </c>
      <c r="C19" s="12">
        <v>39525</v>
      </c>
      <c r="D19" s="13">
        <f ca="1">(TODAY()-PACIENTE[[#This Row],[FECHA. DE NACIMIENTO]])/365</f>
        <v>17.219178082191782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4">
        <f t="shared" si="0"/>
        <v>9</v>
      </c>
      <c r="B20" t="s">
        <v>245</v>
      </c>
      <c r="C20" s="12">
        <v>40654</v>
      </c>
      <c r="D20" s="13">
        <f ca="1">(TODAY()-PACIENTE[[#This Row],[FECHA. DE NACIMIENTO]])/365</f>
        <v>14.126027397260273</v>
      </c>
      <c r="E20" s="14" t="str">
        <f t="shared" ca="1" si="1"/>
        <v>ADOLECENTE</v>
      </c>
      <c r="F20" s="14" t="s">
        <v>15</v>
      </c>
      <c r="G20" s="2" t="s">
        <v>228</v>
      </c>
    </row>
    <row r="21" spans="1:7" x14ac:dyDescent="0.25">
      <c r="A21" s="84">
        <f t="shared" si="0"/>
        <v>10</v>
      </c>
      <c r="B21" t="s">
        <v>246</v>
      </c>
      <c r="C21" s="12">
        <v>19605</v>
      </c>
      <c r="D21" s="13">
        <f ca="1">(TODAY()-PACIENTE[[#This Row],[FECHA. DE NACIMIENTO]])/365</f>
        <v>71.794520547945211</v>
      </c>
      <c r="E21" s="14" t="str">
        <f t="shared" ca="1" si="1"/>
        <v>TERCERA EDAD</v>
      </c>
      <c r="F21" s="14" t="s">
        <v>15</v>
      </c>
      <c r="G21" s="2" t="s">
        <v>247</v>
      </c>
    </row>
    <row r="22" spans="1:7" x14ac:dyDescent="0.25">
      <c r="A22" s="84">
        <f t="shared" si="0"/>
        <v>11</v>
      </c>
      <c r="B22" t="s">
        <v>248</v>
      </c>
      <c r="C22" s="12">
        <v>31366</v>
      </c>
      <c r="D22" s="13">
        <f ca="1">(TODAY()-PACIENTE[[#This Row],[FECHA. DE NACIMIENTO]])/365</f>
        <v>39.57260273972603</v>
      </c>
      <c r="E22" s="14" t="str">
        <f t="shared" ca="1" si="1"/>
        <v>ADULTO</v>
      </c>
      <c r="F22" s="14" t="s">
        <v>14</v>
      </c>
      <c r="G22" s="2" t="s">
        <v>249</v>
      </c>
    </row>
    <row r="23" spans="1:7" x14ac:dyDescent="0.25">
      <c r="A23" s="84">
        <f t="shared" si="0"/>
        <v>12</v>
      </c>
      <c r="B23" t="s">
        <v>250</v>
      </c>
      <c r="C23" s="12">
        <v>35725</v>
      </c>
      <c r="D23" s="13">
        <f ca="1">(TODAY()-PACIENTE[[#This Row],[FECHA. DE NACIMIENTO]])/365</f>
        <v>27.63013698630137</v>
      </c>
      <c r="E23" s="14" t="str">
        <f t="shared" ca="1" si="1"/>
        <v>ADULTO</v>
      </c>
      <c r="F23" s="14" t="s">
        <v>15</v>
      </c>
      <c r="G23" s="2" t="s">
        <v>251</v>
      </c>
    </row>
    <row r="24" spans="1:7" x14ac:dyDescent="0.25">
      <c r="A24" s="84">
        <f t="shared" si="0"/>
        <v>13</v>
      </c>
      <c r="B24" t="s">
        <v>252</v>
      </c>
      <c r="C24" s="12">
        <v>36167</v>
      </c>
      <c r="D24" s="13">
        <f ca="1">(TODAY()-PACIENTE[[#This Row],[FECHA. DE NACIMIENTO]])/365</f>
        <v>26.419178082191781</v>
      </c>
      <c r="E24" s="14" t="str">
        <f t="shared" ca="1" si="1"/>
        <v>ADULTO</v>
      </c>
      <c r="F24" s="14" t="s">
        <v>15</v>
      </c>
      <c r="G24" s="2" t="s">
        <v>253</v>
      </c>
    </row>
    <row r="25" spans="1:7" x14ac:dyDescent="0.25">
      <c r="A25" s="84">
        <f t="shared" si="0"/>
        <v>14</v>
      </c>
      <c r="B25" t="s">
        <v>254</v>
      </c>
      <c r="C25" s="12">
        <v>32870</v>
      </c>
      <c r="D25" s="13">
        <f ca="1">(TODAY()-PACIENTE[[#This Row],[FECHA. DE NACIMIENTO]])/365</f>
        <v>35.452054794520549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255</v>
      </c>
    </row>
    <row r="26" spans="1:7" x14ac:dyDescent="0.25">
      <c r="A26" s="84">
        <f t="shared" si="0"/>
        <v>15</v>
      </c>
      <c r="B26" t="s">
        <v>257</v>
      </c>
      <c r="C26" s="12">
        <v>26237</v>
      </c>
      <c r="D26" s="13">
        <f ca="1">(TODAY()-PACIENTE[[#This Row],[FECHA. DE NACIMIENTO]])/365</f>
        <v>53.624657534246573</v>
      </c>
      <c r="E26" s="14" t="str">
        <f t="shared" ca="1" si="2"/>
        <v>ADULTO</v>
      </c>
      <c r="F26" s="14" t="s">
        <v>14</v>
      </c>
      <c r="G26" s="2" t="s">
        <v>256</v>
      </c>
    </row>
    <row r="27" spans="1:7" x14ac:dyDescent="0.25">
      <c r="A27" s="84">
        <f t="shared" si="0"/>
        <v>16</v>
      </c>
      <c r="B27" t="s">
        <v>258</v>
      </c>
      <c r="C27" s="12">
        <v>41683</v>
      </c>
      <c r="D27" s="13">
        <f ca="1">(TODAY()-PACIENTE[[#This Row],[FECHA. DE NACIMIENTO]])/365</f>
        <v>11.306849315068494</v>
      </c>
      <c r="E27" s="14" t="str">
        <f t="shared" ca="1" si="2"/>
        <v>ADOLECENTE</v>
      </c>
      <c r="F27" s="14" t="s">
        <v>14</v>
      </c>
      <c r="G27" s="2" t="s">
        <v>259</v>
      </c>
    </row>
    <row r="28" spans="1:7" x14ac:dyDescent="0.25">
      <c r="A28" s="84">
        <f t="shared" si="0"/>
        <v>17</v>
      </c>
      <c r="B28" t="s">
        <v>260</v>
      </c>
      <c r="C28" s="12">
        <v>38571</v>
      </c>
      <c r="D28" s="13">
        <f ca="1">(TODAY()-PACIENTE[[#This Row],[FECHA. DE NACIMIENTO]])/365</f>
        <v>19.832876712328765</v>
      </c>
      <c r="E28" s="14" t="str">
        <f t="shared" ca="1" si="2"/>
        <v>ADULTO</v>
      </c>
      <c r="F28" s="14" t="s">
        <v>15</v>
      </c>
      <c r="G28" s="2" t="s">
        <v>261</v>
      </c>
    </row>
    <row r="29" spans="1:7" x14ac:dyDescent="0.25">
      <c r="A29" s="84">
        <f t="shared" si="0"/>
        <v>18</v>
      </c>
      <c r="B29" t="s">
        <v>262</v>
      </c>
      <c r="C29" s="12">
        <v>35841</v>
      </c>
      <c r="D29" s="13">
        <f ca="1">(TODAY()-PACIENTE[[#This Row],[FECHA. DE NACIMIENTO]])/365</f>
        <v>27.312328767123287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4">
        <f t="shared" si="0"/>
        <v>19</v>
      </c>
      <c r="B30" t="s">
        <v>263</v>
      </c>
      <c r="C30" s="12">
        <v>36718</v>
      </c>
      <c r="D30" s="13">
        <f ca="1">(TODAY()-PACIENTE[[#This Row],[FECHA. DE NACIMIENTO]])/365</f>
        <v>24.909589041095892</v>
      </c>
      <c r="E30" s="14" t="str">
        <f t="shared" ca="1" si="2"/>
        <v>ADULTO</v>
      </c>
      <c r="F30" s="14" t="s">
        <v>14</v>
      </c>
      <c r="G30" s="2" t="s">
        <v>264</v>
      </c>
    </row>
    <row r="31" spans="1:7" x14ac:dyDescent="0.25">
      <c r="A31" s="84">
        <f t="shared" si="0"/>
        <v>20</v>
      </c>
      <c r="B31" t="s">
        <v>265</v>
      </c>
      <c r="C31" s="12">
        <v>43610</v>
      </c>
      <c r="D31" s="13">
        <f ca="1">(TODAY()-PACIENTE[[#This Row],[FECHA. DE NACIMIENTO]])/365</f>
        <v>6.0273972602739727</v>
      </c>
      <c r="E31" s="14" t="str">
        <f t="shared" ca="1" si="2"/>
        <v>NIÑO</v>
      </c>
      <c r="F31" s="14" t="s">
        <v>15</v>
      </c>
      <c r="G31" s="2" t="s">
        <v>266</v>
      </c>
    </row>
    <row r="32" spans="1:7" x14ac:dyDescent="0.25">
      <c r="A32" s="84">
        <f t="shared" si="0"/>
        <v>21</v>
      </c>
      <c r="B32" t="s">
        <v>267</v>
      </c>
      <c r="C32" s="12">
        <v>32527</v>
      </c>
      <c r="D32" s="13">
        <f ca="1">(TODAY()-PACIENTE[[#This Row],[FECHA. DE NACIMIENTO]])/365</f>
        <v>36.391780821917806</v>
      </c>
      <c r="E32" s="14" t="str">
        <f t="shared" ca="1" si="2"/>
        <v>ADULTO</v>
      </c>
      <c r="F32" s="14" t="s">
        <v>14</v>
      </c>
      <c r="G32" s="2" t="s">
        <v>268</v>
      </c>
    </row>
    <row r="33" spans="1:7" x14ac:dyDescent="0.25">
      <c r="A33" s="84">
        <f t="shared" si="0"/>
        <v>22</v>
      </c>
      <c r="B33" t="s">
        <v>269</v>
      </c>
      <c r="C33" s="12">
        <v>42324</v>
      </c>
      <c r="D33" s="13">
        <f ca="1">(TODAY()-PACIENTE[[#This Row],[FECHA. DE NACIMIENTO]])/365</f>
        <v>9.5506849315068489</v>
      </c>
      <c r="E33" s="14" t="str">
        <f t="shared" ca="1" si="2"/>
        <v>NIÑO</v>
      </c>
      <c r="F33" s="14" t="s">
        <v>14</v>
      </c>
      <c r="G33" s="2" t="s">
        <v>270</v>
      </c>
    </row>
    <row r="34" spans="1:7" x14ac:dyDescent="0.25">
      <c r="A34" s="84">
        <f t="shared" si="0"/>
        <v>23</v>
      </c>
      <c r="B34" t="s">
        <v>271</v>
      </c>
      <c r="C34" s="12">
        <v>34338</v>
      </c>
      <c r="D34" s="13">
        <f ca="1">(TODAY()-PACIENTE[[#This Row],[FECHA. DE NACIMIENTO]])/365</f>
        <v>31.43013698630137</v>
      </c>
      <c r="E34" s="14" t="str">
        <f t="shared" ca="1" si="2"/>
        <v>ADULTO</v>
      </c>
      <c r="F34" s="14" t="s">
        <v>15</v>
      </c>
      <c r="G34" s="2" t="s">
        <v>272</v>
      </c>
    </row>
    <row r="35" spans="1:7" x14ac:dyDescent="0.25">
      <c r="A35" s="84">
        <f t="shared" si="0"/>
        <v>24</v>
      </c>
      <c r="B35" t="s">
        <v>273</v>
      </c>
      <c r="C35" s="12">
        <v>43275</v>
      </c>
      <c r="D35" s="13">
        <f ca="1">(TODAY()-PACIENTE[[#This Row],[FECHA. DE NACIMIENTO]])/365</f>
        <v>6.9452054794520546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274</v>
      </c>
    </row>
    <row r="36" spans="1:7" x14ac:dyDescent="0.25">
      <c r="A36" s="84">
        <f t="shared" si="0"/>
        <v>25</v>
      </c>
      <c r="B36" t="s">
        <v>275</v>
      </c>
      <c r="C36" s="12">
        <v>35801</v>
      </c>
      <c r="D36" s="13">
        <f ca="1">(TODAY()-PACIENTE[[#This Row],[FECHA. DE NACIMIENTO]])/365</f>
        <v>27.421917808219177</v>
      </c>
      <c r="E36" s="14" t="str">
        <f t="shared" ca="1" si="3"/>
        <v>ADULTO</v>
      </c>
      <c r="F36" s="14" t="s">
        <v>15</v>
      </c>
      <c r="G36" s="2" t="s">
        <v>276</v>
      </c>
    </row>
    <row r="37" spans="1:7" x14ac:dyDescent="0.25">
      <c r="A37" s="84">
        <f t="shared" si="0"/>
        <v>26</v>
      </c>
      <c r="B37" t="s">
        <v>277</v>
      </c>
      <c r="C37" s="12">
        <v>38477</v>
      </c>
      <c r="D37" s="13">
        <f ca="1">(TODAY()-PACIENTE[[#This Row],[FECHA. DE NACIMIENTO]])/365</f>
        <v>20.090410958904108</v>
      </c>
      <c r="E37" s="14" t="str">
        <f t="shared" ca="1" si="3"/>
        <v>ADULTO</v>
      </c>
      <c r="F37" s="14" t="s">
        <v>14</v>
      </c>
      <c r="G37" s="2" t="s">
        <v>278</v>
      </c>
    </row>
    <row r="38" spans="1:7" x14ac:dyDescent="0.25">
      <c r="A38" s="84">
        <f t="shared" si="0"/>
        <v>27</v>
      </c>
      <c r="B38" t="s">
        <v>279</v>
      </c>
      <c r="C38" s="12">
        <v>40403</v>
      </c>
      <c r="D38" s="13">
        <f ca="1">(TODAY()-PACIENTE[[#This Row],[FECHA. DE NACIMIENTO]])/365</f>
        <v>14.813698630136987</v>
      </c>
      <c r="E38" s="14" t="str">
        <f t="shared" ca="1" si="3"/>
        <v>ADOLECENTE</v>
      </c>
      <c r="F38" s="14" t="s">
        <v>14</v>
      </c>
      <c r="G38" s="2" t="s">
        <v>280</v>
      </c>
    </row>
    <row r="39" spans="1:7" x14ac:dyDescent="0.25">
      <c r="A39" s="84">
        <f t="shared" si="0"/>
        <v>28</v>
      </c>
      <c r="B39" t="s">
        <v>281</v>
      </c>
      <c r="C39" s="12">
        <v>18465</v>
      </c>
      <c r="D39" s="13">
        <f ca="1">(TODAY()-PACIENTE[[#This Row],[FECHA. DE NACIMIENTO]])/365</f>
        <v>74.917808219178085</v>
      </c>
      <c r="E39" s="14" t="str">
        <f t="shared" ca="1" si="3"/>
        <v>TERCERA EDAD</v>
      </c>
      <c r="F39" s="14" t="s">
        <v>15</v>
      </c>
      <c r="G39" s="2" t="s">
        <v>282</v>
      </c>
    </row>
    <row r="40" spans="1:7" x14ac:dyDescent="0.25">
      <c r="A40" s="84">
        <f t="shared" si="0"/>
        <v>29</v>
      </c>
      <c r="B40" t="s">
        <v>283</v>
      </c>
      <c r="C40" s="12">
        <v>38518</v>
      </c>
      <c r="D40" s="13">
        <f ca="1">(TODAY()-PACIENTE[[#This Row],[FECHA. DE NACIMIENTO]])/365</f>
        <v>19.978082191780821</v>
      </c>
      <c r="E40" s="14" t="str">
        <f t="shared" ca="1" si="3"/>
        <v>ADULTO</v>
      </c>
      <c r="F40" s="14" t="s">
        <v>15</v>
      </c>
      <c r="G40" s="2" t="s">
        <v>284</v>
      </c>
    </row>
    <row r="41" spans="1:7" x14ac:dyDescent="0.25">
      <c r="A41" s="84">
        <f t="shared" ref="A41:A104" si="4">IF(B41&lt;&gt;"",$A40+1,"")</f>
        <v>30</v>
      </c>
      <c r="B41" t="s">
        <v>285</v>
      </c>
      <c r="C41" s="12">
        <v>29731</v>
      </c>
      <c r="D41" s="13">
        <f ca="1">(TODAY()-PACIENTE[[#This Row],[FECHA. DE NACIMIENTO]])/365</f>
        <v>44.052054794520551</v>
      </c>
      <c r="E41" s="14" t="str">
        <f t="shared" ca="1" si="3"/>
        <v>ADULTO</v>
      </c>
      <c r="F41" s="14" t="s">
        <v>15</v>
      </c>
      <c r="G41" s="2" t="s">
        <v>286</v>
      </c>
    </row>
    <row r="42" spans="1:7" x14ac:dyDescent="0.25">
      <c r="A42" s="84">
        <f t="shared" si="4"/>
        <v>31</v>
      </c>
      <c r="B42" t="s">
        <v>287</v>
      </c>
      <c r="C42" s="12">
        <v>36452</v>
      </c>
      <c r="D42" s="13">
        <f ca="1">(TODAY()-PACIENTE[[#This Row],[FECHA. DE NACIMIENTO]])/365</f>
        <v>25.638356164383563</v>
      </c>
      <c r="E42" s="14" t="str">
        <f t="shared" ca="1" si="3"/>
        <v>ADULTO</v>
      </c>
      <c r="F42" s="14" t="s">
        <v>15</v>
      </c>
      <c r="G42" s="2" t="s">
        <v>288</v>
      </c>
    </row>
    <row r="43" spans="1:7" x14ac:dyDescent="0.25">
      <c r="A43" s="84">
        <f t="shared" si="4"/>
        <v>32</v>
      </c>
      <c r="B43" t="s">
        <v>289</v>
      </c>
      <c r="C43" s="12">
        <v>29884</v>
      </c>
      <c r="D43" s="13">
        <f ca="1">(TODAY()-PACIENTE[[#This Row],[FECHA. DE NACIMIENTO]])/365</f>
        <v>43.632876712328766</v>
      </c>
      <c r="E43" s="14" t="str">
        <f t="shared" ca="1" si="3"/>
        <v>ADULTO</v>
      </c>
      <c r="F43" s="14" t="s">
        <v>15</v>
      </c>
      <c r="G43" s="2" t="s">
        <v>290</v>
      </c>
    </row>
    <row r="44" spans="1:7" x14ac:dyDescent="0.25">
      <c r="A44" s="84">
        <f t="shared" si="4"/>
        <v>33</v>
      </c>
      <c r="B44" t="s">
        <v>291</v>
      </c>
      <c r="C44" s="12">
        <v>33556</v>
      </c>
      <c r="D44" s="13">
        <f ca="1">(TODAY()-PACIENTE[[#This Row],[FECHA. DE NACIMIENTO]])/365</f>
        <v>33.57260273972603</v>
      </c>
      <c r="E44" s="14" t="str">
        <f t="shared" ca="1" si="3"/>
        <v>ADULTO</v>
      </c>
      <c r="F44" s="14" t="s">
        <v>15</v>
      </c>
      <c r="G44" s="2" t="s">
        <v>292</v>
      </c>
    </row>
    <row r="45" spans="1:7" x14ac:dyDescent="0.25">
      <c r="A45" s="84">
        <f t="shared" si="4"/>
        <v>34</v>
      </c>
      <c r="B45" t="s">
        <v>293</v>
      </c>
      <c r="C45" s="12">
        <v>34111</v>
      </c>
      <c r="D45" s="13">
        <f ca="1">(TODAY()-PACIENTE[[#This Row],[FECHA. DE NACIMIENTO]])/365</f>
        <v>32.052054794520551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294</v>
      </c>
    </row>
    <row r="46" spans="1:7" x14ac:dyDescent="0.25">
      <c r="A46" s="84">
        <f t="shared" si="4"/>
        <v>35</v>
      </c>
      <c r="B46" t="s">
        <v>295</v>
      </c>
      <c r="C46" s="12">
        <v>33829</v>
      </c>
      <c r="D46" s="13">
        <f ca="1">(TODAY()-PACIENTE[[#This Row],[FECHA. DE NACIMIENTO]])/365</f>
        <v>32.824657534246576</v>
      </c>
      <c r="E46" s="14" t="str">
        <f t="shared" ca="1" si="5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4"/>
        <v>36</v>
      </c>
      <c r="B47" t="s">
        <v>297</v>
      </c>
      <c r="C47" s="12">
        <v>39322</v>
      </c>
      <c r="D47" s="13">
        <f ca="1">(TODAY()-PACIENTE[[#This Row],[FECHA. DE NACIMIENTO]])/365</f>
        <v>17.775342465753425</v>
      </c>
      <c r="E47" s="14" t="str">
        <f t="shared" ca="1" si="5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4"/>
        <v>37</v>
      </c>
      <c r="B48" t="s">
        <v>299</v>
      </c>
      <c r="C48" s="12">
        <v>38073</v>
      </c>
      <c r="D48" s="13">
        <f ca="1">(TODAY()-PACIENTE[[#This Row],[FECHA. DE NACIMIENTO]])/365</f>
        <v>21.197260273972603</v>
      </c>
      <c r="E48" s="14" t="str">
        <f t="shared" ca="1" si="5"/>
        <v>ADULTO</v>
      </c>
      <c r="F48" s="14" t="s">
        <v>15</v>
      </c>
      <c r="G48" s="2" t="s">
        <v>300</v>
      </c>
    </row>
    <row r="49" spans="1:7" x14ac:dyDescent="0.25">
      <c r="A49" s="84">
        <f t="shared" si="4"/>
        <v>38</v>
      </c>
      <c r="B49" t="s">
        <v>301</v>
      </c>
      <c r="C49" s="12">
        <v>26788</v>
      </c>
      <c r="D49" s="13">
        <f ca="1">(TODAY()-PACIENTE[[#This Row],[FECHA. DE NACIMIENTO]])/365</f>
        <v>52.115068493150687</v>
      </c>
      <c r="E49" s="14" t="str">
        <f t="shared" ca="1" si="5"/>
        <v>ADULTO</v>
      </c>
      <c r="F49" s="14" t="s">
        <v>15</v>
      </c>
      <c r="G49" s="2" t="s">
        <v>302</v>
      </c>
    </row>
    <row r="50" spans="1:7" x14ac:dyDescent="0.25">
      <c r="A50" s="84">
        <f t="shared" si="4"/>
        <v>39</v>
      </c>
      <c r="B50" t="s">
        <v>303</v>
      </c>
      <c r="C50" s="12">
        <v>41609</v>
      </c>
      <c r="D50" s="13">
        <f ca="1">(TODAY()-PACIENTE[[#This Row],[FECHA. DE NACIMIENTO]])/365</f>
        <v>11.509589041095891</v>
      </c>
      <c r="E50" s="14" t="str">
        <f t="shared" ca="1" si="5"/>
        <v>ADOLECENTE</v>
      </c>
      <c r="F50" s="14" t="s">
        <v>14</v>
      </c>
      <c r="G50" s="2" t="s">
        <v>304</v>
      </c>
    </row>
    <row r="51" spans="1:7" x14ac:dyDescent="0.25">
      <c r="A51" s="84">
        <f t="shared" si="4"/>
        <v>40</v>
      </c>
      <c r="B51" t="s">
        <v>305</v>
      </c>
      <c r="C51" s="12">
        <v>37227</v>
      </c>
      <c r="D51" s="13">
        <f ca="1">(TODAY()-PACIENTE[[#This Row],[FECHA. DE NACIMIENTO]])/365</f>
        <v>23.515068493150686</v>
      </c>
      <c r="E51" s="14" t="str">
        <f t="shared" ca="1" si="5"/>
        <v>ADULTO</v>
      </c>
      <c r="F51" s="14" t="s">
        <v>15</v>
      </c>
      <c r="G51" s="2" t="s">
        <v>306</v>
      </c>
    </row>
    <row r="52" spans="1:7" x14ac:dyDescent="0.25">
      <c r="A52" s="84">
        <f t="shared" si="4"/>
        <v>41</v>
      </c>
      <c r="B52" t="s">
        <v>307</v>
      </c>
      <c r="C52" s="12">
        <v>35894</v>
      </c>
      <c r="D52" s="13">
        <f ca="1">(TODAY()-PACIENTE[[#This Row],[FECHA. DE NACIMIENTO]])/365</f>
        <v>27.167123287671235</v>
      </c>
      <c r="E52" s="14" t="str">
        <f t="shared" ca="1" si="5"/>
        <v>ADULTO</v>
      </c>
      <c r="F52" s="14" t="s">
        <v>15</v>
      </c>
      <c r="G52" s="2" t="s">
        <v>396</v>
      </c>
    </row>
    <row r="53" spans="1:7" x14ac:dyDescent="0.25">
      <c r="A53" s="84">
        <f t="shared" si="4"/>
        <v>42</v>
      </c>
      <c r="B53" t="s">
        <v>308</v>
      </c>
      <c r="C53" s="12">
        <v>40164</v>
      </c>
      <c r="D53" s="13">
        <f ca="1">(TODAY()-PACIENTE[[#This Row],[FECHA. DE NACIMIENTO]])/365</f>
        <v>15.468493150684932</v>
      </c>
      <c r="E53" s="14" t="str">
        <f t="shared" ca="1" si="5"/>
        <v>ADOLECENTE</v>
      </c>
      <c r="F53" s="14" t="s">
        <v>14</v>
      </c>
      <c r="G53" s="2" t="s">
        <v>309</v>
      </c>
    </row>
    <row r="54" spans="1:7" x14ac:dyDescent="0.25">
      <c r="A54" s="84">
        <f t="shared" si="4"/>
        <v>43</v>
      </c>
      <c r="B54" t="s">
        <v>310</v>
      </c>
      <c r="C54" s="12">
        <v>34306</v>
      </c>
      <c r="D54" s="13">
        <f ca="1">(TODAY()-PACIENTE[[#This Row],[FECHA. DE NACIMIENTO]])/365</f>
        <v>31.517808219178082</v>
      </c>
      <c r="E54" s="14" t="str">
        <f t="shared" ca="1" si="5"/>
        <v>ADULTO</v>
      </c>
      <c r="F54" s="14" t="s">
        <v>15</v>
      </c>
      <c r="G54" s="2" t="s">
        <v>311</v>
      </c>
    </row>
    <row r="55" spans="1:7" x14ac:dyDescent="0.25">
      <c r="A55" s="84">
        <f t="shared" si="4"/>
        <v>44</v>
      </c>
      <c r="B55" t="s">
        <v>312</v>
      </c>
      <c r="C55" s="12">
        <v>23275</v>
      </c>
      <c r="D55" s="13">
        <f ca="1">(TODAY()-PACIENTE[[#This Row],[FECHA. DE NACIMIENTO]])/365</f>
        <v>61.739726027397261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313</v>
      </c>
    </row>
    <row r="56" spans="1:7" x14ac:dyDescent="0.25">
      <c r="A56" s="84">
        <f t="shared" si="4"/>
        <v>45</v>
      </c>
      <c r="B56" t="s">
        <v>314</v>
      </c>
      <c r="C56" s="12">
        <v>37488</v>
      </c>
      <c r="D56" s="13">
        <f ca="1">(TODAY()-PACIENTE[[#This Row],[FECHA. DE NACIMIENTO]])/365</f>
        <v>22.8</v>
      </c>
      <c r="E56" s="14" t="str">
        <f t="shared" ca="1" si="6"/>
        <v>ADULTO</v>
      </c>
      <c r="F56" s="14" t="s">
        <v>14</v>
      </c>
      <c r="G56" s="2" t="s">
        <v>315</v>
      </c>
    </row>
    <row r="57" spans="1:7" x14ac:dyDescent="0.25">
      <c r="A57" s="84">
        <f t="shared" si="4"/>
        <v>46</v>
      </c>
      <c r="B57" t="s">
        <v>316</v>
      </c>
      <c r="C57" s="12">
        <v>35934</v>
      </c>
      <c r="D57" s="13">
        <f ca="1">(TODAY()-PACIENTE[[#This Row],[FECHA. DE NACIMIENTO]])/365</f>
        <v>27.057534246575344</v>
      </c>
      <c r="E57" s="14" t="str">
        <f t="shared" ca="1" si="6"/>
        <v>ADULTO</v>
      </c>
      <c r="F57" s="14" t="s">
        <v>15</v>
      </c>
      <c r="G57" s="2" t="s">
        <v>198</v>
      </c>
    </row>
    <row r="58" spans="1:7" x14ac:dyDescent="0.25">
      <c r="A58" s="84">
        <f t="shared" si="4"/>
        <v>47</v>
      </c>
      <c r="B58" t="s">
        <v>317</v>
      </c>
      <c r="C58" s="12">
        <v>39174</v>
      </c>
      <c r="D58" s="13">
        <f ca="1">(TODAY()-PACIENTE[[#This Row],[FECHA. DE NACIMIENTO]])/365</f>
        <v>18.18082191780822</v>
      </c>
      <c r="E58" s="14" t="str">
        <f t="shared" ca="1" si="6"/>
        <v>ADULTO</v>
      </c>
      <c r="F58" s="14" t="s">
        <v>15</v>
      </c>
      <c r="G58" s="2" t="s">
        <v>318</v>
      </c>
    </row>
    <row r="59" spans="1:7" x14ac:dyDescent="0.25">
      <c r="A59" s="84">
        <f t="shared" si="4"/>
        <v>48</v>
      </c>
      <c r="B59" t="s">
        <v>319</v>
      </c>
      <c r="C59" s="12">
        <v>31873</v>
      </c>
      <c r="D59" s="13">
        <f ca="1">(TODAY()-PACIENTE[[#This Row],[FECHA. DE NACIMIENTO]])/365</f>
        <v>38.183561643835617</v>
      </c>
      <c r="E59" s="14" t="str">
        <f t="shared" ca="1" si="6"/>
        <v>ADULTO</v>
      </c>
      <c r="F59" s="14" t="s">
        <v>15</v>
      </c>
      <c r="G59" s="2" t="s">
        <v>320</v>
      </c>
    </row>
    <row r="60" spans="1:7" x14ac:dyDescent="0.25">
      <c r="A60" s="84">
        <f t="shared" si="4"/>
        <v>49</v>
      </c>
      <c r="B60" t="s">
        <v>322</v>
      </c>
      <c r="C60" s="12">
        <v>17328</v>
      </c>
      <c r="D60" s="13">
        <f ca="1">(TODAY()-PACIENTE[[#This Row],[FECHA. DE NACIMIENTO]])/365</f>
        <v>78.032876712328772</v>
      </c>
      <c r="E60" s="14" t="str">
        <f t="shared" ca="1" si="6"/>
        <v>TERCERA EDAD</v>
      </c>
      <c r="F60" s="14" t="s">
        <v>14</v>
      </c>
      <c r="G60" s="2" t="s">
        <v>321</v>
      </c>
    </row>
    <row r="61" spans="1:7" x14ac:dyDescent="0.25">
      <c r="A61" s="84">
        <f t="shared" si="4"/>
        <v>50</v>
      </c>
      <c r="B61" t="s">
        <v>323</v>
      </c>
      <c r="C61" s="12">
        <v>38172</v>
      </c>
      <c r="D61" s="13">
        <f ca="1">(TODAY()-PACIENTE[[#This Row],[FECHA. DE NACIMIENTO]])/365</f>
        <v>20.926027397260274</v>
      </c>
      <c r="E61" s="14" t="str">
        <f t="shared" ca="1" si="6"/>
        <v>ADULTO</v>
      </c>
      <c r="F61" s="14" t="s">
        <v>14</v>
      </c>
      <c r="G61" s="2" t="s">
        <v>324</v>
      </c>
    </row>
    <row r="62" spans="1:7" x14ac:dyDescent="0.25">
      <c r="A62" s="84">
        <f t="shared" si="4"/>
        <v>51</v>
      </c>
      <c r="B62" t="s">
        <v>325</v>
      </c>
      <c r="C62" s="12">
        <v>36225</v>
      </c>
      <c r="D62" s="13">
        <f ca="1">(TODAY()-PACIENTE[[#This Row],[FECHA. DE NACIMIENTO]])/365</f>
        <v>26.260273972602739</v>
      </c>
      <c r="E62" s="14" t="str">
        <f t="shared" ca="1" si="6"/>
        <v>ADULTO</v>
      </c>
      <c r="F62" s="14" t="s">
        <v>15</v>
      </c>
      <c r="G62" s="2" t="s">
        <v>326</v>
      </c>
    </row>
    <row r="63" spans="1:7" x14ac:dyDescent="0.25">
      <c r="A63" s="84">
        <f t="shared" si="4"/>
        <v>52</v>
      </c>
      <c r="B63" t="s">
        <v>327</v>
      </c>
      <c r="C63" s="12">
        <v>43461</v>
      </c>
      <c r="D63" s="13">
        <f ca="1">(TODAY()-PACIENTE[[#This Row],[FECHA. DE NACIMIENTO]])/365</f>
        <v>6.4356164383561643</v>
      </c>
      <c r="E63" s="14" t="str">
        <f t="shared" ca="1" si="6"/>
        <v>NIÑO</v>
      </c>
      <c r="F63" s="14" t="s">
        <v>14</v>
      </c>
      <c r="G63" s="2" t="s">
        <v>328</v>
      </c>
    </row>
    <row r="64" spans="1:7" x14ac:dyDescent="0.25">
      <c r="A64" s="84">
        <f t="shared" si="4"/>
        <v>53</v>
      </c>
      <c r="B64" t="s">
        <v>329</v>
      </c>
      <c r="C64" s="12">
        <v>34675</v>
      </c>
      <c r="D64" s="13">
        <f ca="1">(TODAY()-PACIENTE[[#This Row],[FECHA. DE NACIMIENTO]])/365</f>
        <v>30.506849315068493</v>
      </c>
      <c r="E64" s="14" t="str">
        <f t="shared" ca="1" si="6"/>
        <v>ADULTO</v>
      </c>
      <c r="F64" s="14" t="s">
        <v>14</v>
      </c>
      <c r="G64" s="2" t="s">
        <v>330</v>
      </c>
    </row>
    <row r="65" spans="1:7" x14ac:dyDescent="0.25">
      <c r="A65" s="84">
        <f t="shared" si="4"/>
        <v>54</v>
      </c>
      <c r="B65" t="s">
        <v>333</v>
      </c>
      <c r="C65" s="12">
        <v>29478</v>
      </c>
      <c r="D65" s="13">
        <f ca="1">(TODAY()-PACIENTE[[#This Row],[FECHA. DE NACIMIENTO]])/365</f>
        <v>44.745205479452054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334</v>
      </c>
    </row>
    <row r="66" spans="1:7" x14ac:dyDescent="0.25">
      <c r="A66" s="84">
        <f t="shared" si="4"/>
        <v>55</v>
      </c>
      <c r="B66" t="s">
        <v>335</v>
      </c>
      <c r="C66" s="12">
        <v>34617</v>
      </c>
      <c r="D66" s="13">
        <f ca="1">(TODAY()-PACIENTE[[#This Row],[FECHA. DE NACIMIENTO]])/365</f>
        <v>30.665753424657535</v>
      </c>
      <c r="E66" s="14" t="str">
        <f t="shared" ca="1" si="7"/>
        <v>ADULTO</v>
      </c>
      <c r="F66" s="14" t="s">
        <v>15</v>
      </c>
      <c r="G66" s="2" t="s">
        <v>336</v>
      </c>
    </row>
    <row r="67" spans="1:7" x14ac:dyDescent="0.25">
      <c r="A67" s="84">
        <f t="shared" si="4"/>
        <v>56</v>
      </c>
      <c r="B67" t="s">
        <v>338</v>
      </c>
      <c r="C67" s="12">
        <v>29863</v>
      </c>
      <c r="D67" s="13">
        <f ca="1">(TODAY()-PACIENTE[[#This Row],[FECHA. DE NACIMIENTO]])/365</f>
        <v>43.69041095890411</v>
      </c>
      <c r="E67" s="14" t="str">
        <f t="shared" ca="1" si="7"/>
        <v>ADULTO</v>
      </c>
      <c r="F67" s="14" t="s">
        <v>15</v>
      </c>
      <c r="G67" s="2" t="s">
        <v>337</v>
      </c>
    </row>
    <row r="68" spans="1:7" x14ac:dyDescent="0.25">
      <c r="A68" s="84">
        <f t="shared" si="4"/>
        <v>57</v>
      </c>
      <c r="B68" t="s">
        <v>339</v>
      </c>
      <c r="C68" s="12">
        <v>37361</v>
      </c>
      <c r="D68" s="13">
        <f ca="1">(TODAY()-PACIENTE[[#This Row],[FECHA. DE NACIMIENTO]])/365</f>
        <v>23.147945205479452</v>
      </c>
      <c r="E68" s="14" t="str">
        <f t="shared" ca="1" si="7"/>
        <v>ADULTO</v>
      </c>
      <c r="F68" s="14" t="s">
        <v>15</v>
      </c>
      <c r="G68" s="2" t="s">
        <v>340</v>
      </c>
    </row>
    <row r="69" spans="1:7" x14ac:dyDescent="0.25">
      <c r="A69" s="84">
        <f t="shared" si="4"/>
        <v>58</v>
      </c>
      <c r="B69" t="s">
        <v>341</v>
      </c>
      <c r="C69" s="12">
        <v>21230</v>
      </c>
      <c r="D69" s="13">
        <f ca="1">(TODAY()-PACIENTE[[#This Row],[FECHA. DE NACIMIENTO]])/365</f>
        <v>67.342465753424662</v>
      </c>
      <c r="E69" s="14" t="str">
        <f t="shared" ca="1" si="7"/>
        <v>TERCERA EDAD</v>
      </c>
      <c r="F69" s="14" t="s">
        <v>15</v>
      </c>
      <c r="G69" s="2" t="s">
        <v>342</v>
      </c>
    </row>
    <row r="70" spans="1:7" x14ac:dyDescent="0.25">
      <c r="A70" s="84">
        <f t="shared" si="4"/>
        <v>59</v>
      </c>
      <c r="B70" t="s">
        <v>343</v>
      </c>
      <c r="C70" s="12">
        <v>39027</v>
      </c>
      <c r="D70" s="13">
        <f ca="1">(TODAY()-PACIENTE[[#This Row],[FECHA. DE NACIMIENTO]])/365</f>
        <v>18.583561643835615</v>
      </c>
      <c r="E70" s="14" t="str">
        <f t="shared" ca="1" si="7"/>
        <v>ADULTO</v>
      </c>
      <c r="F70" s="14" t="s">
        <v>14</v>
      </c>
      <c r="G70" s="2" t="s">
        <v>344</v>
      </c>
    </row>
    <row r="71" spans="1:7" x14ac:dyDescent="0.25">
      <c r="A71" s="84">
        <f t="shared" si="4"/>
        <v>60</v>
      </c>
      <c r="B71" t="s">
        <v>345</v>
      </c>
      <c r="C71" s="12">
        <v>21959</v>
      </c>
      <c r="D71" s="13">
        <f ca="1">(TODAY()-PACIENTE[[#This Row],[FECHA. DE NACIMIENTO]])/365</f>
        <v>65.345205479452048</v>
      </c>
      <c r="E71" s="14" t="str">
        <f t="shared" ca="1" si="7"/>
        <v>TERCERA EDAD</v>
      </c>
      <c r="F71" s="14" t="s">
        <v>15</v>
      </c>
      <c r="G71" s="2" t="s">
        <v>346</v>
      </c>
    </row>
    <row r="72" spans="1:7" x14ac:dyDescent="0.25">
      <c r="A72" s="84">
        <f t="shared" si="4"/>
        <v>61</v>
      </c>
      <c r="B72" t="s">
        <v>347</v>
      </c>
      <c r="C72" s="12">
        <v>27391</v>
      </c>
      <c r="D72" s="13">
        <f ca="1">(TODAY()-PACIENTE[[#This Row],[FECHA. DE NACIMIENTO]])/365</f>
        <v>50.463013698630135</v>
      </c>
      <c r="E72" s="14" t="str">
        <f t="shared" ca="1" si="7"/>
        <v>ADULTO</v>
      </c>
      <c r="F72" s="14" t="s">
        <v>15</v>
      </c>
      <c r="G72" s="2" t="s">
        <v>348</v>
      </c>
    </row>
    <row r="73" spans="1:7" x14ac:dyDescent="0.25">
      <c r="A73" s="84">
        <f t="shared" si="4"/>
        <v>62</v>
      </c>
      <c r="B73" t="s">
        <v>349</v>
      </c>
      <c r="C73" s="12">
        <v>39440</v>
      </c>
      <c r="D73" s="13">
        <f ca="1">(TODAY()-PACIENTE[[#This Row],[FECHA. DE NACIMIENTO]])/365</f>
        <v>17.452054794520549</v>
      </c>
      <c r="E73" s="14" t="str">
        <f t="shared" ca="1" si="7"/>
        <v>ADULTO</v>
      </c>
      <c r="F73" s="14" t="s">
        <v>15</v>
      </c>
      <c r="G73" s="2" t="s">
        <v>350</v>
      </c>
    </row>
    <row r="74" spans="1:7" x14ac:dyDescent="0.25">
      <c r="A74" s="84">
        <f t="shared" si="4"/>
        <v>63</v>
      </c>
      <c r="B74" t="s">
        <v>351</v>
      </c>
      <c r="C74" s="12">
        <v>37145</v>
      </c>
      <c r="D74" s="13">
        <f ca="1">(TODAY()-PACIENTE[[#This Row],[FECHA. DE NACIMIENTO]])/365</f>
        <v>23.739726027397261</v>
      </c>
      <c r="E74" s="14" t="str">
        <f t="shared" ca="1" si="7"/>
        <v>ADULTO</v>
      </c>
      <c r="F74" s="14" t="s">
        <v>14</v>
      </c>
      <c r="G74" s="2" t="s">
        <v>352</v>
      </c>
    </row>
    <row r="75" spans="1:7" x14ac:dyDescent="0.25">
      <c r="A75" s="84">
        <f t="shared" si="4"/>
        <v>64</v>
      </c>
      <c r="B75" t="s">
        <v>353</v>
      </c>
      <c r="C75" s="12">
        <v>36433</v>
      </c>
      <c r="D75" s="13">
        <f ca="1">(TODAY()-PACIENTE[[#This Row],[FECHA. DE NACIMIENTO]])/365</f>
        <v>25.69041095890411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354</v>
      </c>
    </row>
    <row r="76" spans="1:7" x14ac:dyDescent="0.25">
      <c r="A76" s="84">
        <f t="shared" si="4"/>
        <v>65</v>
      </c>
      <c r="B76" t="s">
        <v>355</v>
      </c>
      <c r="C76" s="12">
        <v>33405</v>
      </c>
      <c r="D76" s="13">
        <f ca="1">(TODAY()-PACIENTE[[#This Row],[FECHA. DE NACIMIENTO]])/365</f>
        <v>33.986301369863014</v>
      </c>
      <c r="E76" s="14" t="str">
        <f t="shared" ca="1" si="8"/>
        <v>ADULTO</v>
      </c>
      <c r="F76" s="14" t="s">
        <v>14</v>
      </c>
      <c r="G76" s="2" t="s">
        <v>356</v>
      </c>
    </row>
    <row r="77" spans="1:7" x14ac:dyDescent="0.25">
      <c r="A77" s="84">
        <f t="shared" si="4"/>
        <v>66</v>
      </c>
      <c r="B77" t="s">
        <v>357</v>
      </c>
      <c r="C77" s="12">
        <v>34653</v>
      </c>
      <c r="D77" s="13">
        <f ca="1">(TODAY()-PACIENTE[[#This Row],[FECHA. DE NACIMIENTO]])/365</f>
        <v>30.567123287671233</v>
      </c>
      <c r="E77" s="14" t="str">
        <f t="shared" ca="1" si="8"/>
        <v>ADULTO</v>
      </c>
      <c r="F77" s="14" t="s">
        <v>14</v>
      </c>
      <c r="G77" s="2" t="s">
        <v>358</v>
      </c>
    </row>
    <row r="78" spans="1:7" x14ac:dyDescent="0.25">
      <c r="A78" s="84">
        <f t="shared" si="4"/>
        <v>67</v>
      </c>
      <c r="B78" t="s">
        <v>359</v>
      </c>
      <c r="C78" s="12">
        <v>34335</v>
      </c>
      <c r="D78" s="13">
        <f ca="1">(TODAY()-PACIENTE[[#This Row],[FECHA. DE NACIMIENTO]])/365</f>
        <v>31.438356164383563</v>
      </c>
      <c r="E78" s="14" t="str">
        <f t="shared" ca="1" si="8"/>
        <v>ADULTO</v>
      </c>
      <c r="F78" s="14" t="s">
        <v>15</v>
      </c>
      <c r="G78" s="2" t="s">
        <v>360</v>
      </c>
    </row>
    <row r="79" spans="1:7" x14ac:dyDescent="0.25">
      <c r="A79" s="84">
        <f t="shared" si="4"/>
        <v>68</v>
      </c>
      <c r="B79" t="s">
        <v>361</v>
      </c>
      <c r="C79" s="12">
        <v>35477</v>
      </c>
      <c r="D79" s="13">
        <f ca="1">(TODAY()-PACIENTE[[#This Row],[FECHA. DE NACIMIENTO]])/365</f>
        <v>28.30958904109589</v>
      </c>
      <c r="E79" s="14" t="str">
        <f t="shared" ca="1" si="8"/>
        <v>ADULTO</v>
      </c>
      <c r="F79" s="14" t="s">
        <v>15</v>
      </c>
      <c r="G79" s="2" t="s">
        <v>362</v>
      </c>
    </row>
    <row r="80" spans="1:7" x14ac:dyDescent="0.25">
      <c r="A80" s="84">
        <f t="shared" si="4"/>
        <v>69</v>
      </c>
      <c r="B80" t="s">
        <v>363</v>
      </c>
      <c r="C80" s="12">
        <v>27852</v>
      </c>
      <c r="D80" s="13">
        <f ca="1">(TODAY()-PACIENTE[[#This Row],[FECHA. DE NACIMIENTO]])/365</f>
        <v>49.2</v>
      </c>
      <c r="E80" s="14" t="str">
        <f t="shared" ca="1" si="8"/>
        <v>ADULTO</v>
      </c>
      <c r="F80" s="14" t="s">
        <v>14</v>
      </c>
      <c r="G80" s="2" t="s">
        <v>364</v>
      </c>
    </row>
    <row r="81" spans="1:7" x14ac:dyDescent="0.25">
      <c r="A81" s="84">
        <f t="shared" si="4"/>
        <v>70</v>
      </c>
      <c r="B81" t="s">
        <v>366</v>
      </c>
      <c r="C81" s="12">
        <v>33562</v>
      </c>
      <c r="D81" s="13">
        <f ca="1">(TODAY()-PACIENTE[[#This Row],[FECHA. DE NACIMIENTO]])/365</f>
        <v>33.556164383561644</v>
      </c>
      <c r="E81" s="14" t="str">
        <f t="shared" ca="1" si="8"/>
        <v>ADULTO</v>
      </c>
      <c r="F81" s="14" t="s">
        <v>15</v>
      </c>
      <c r="G81" s="2" t="s">
        <v>365</v>
      </c>
    </row>
    <row r="82" spans="1:7" x14ac:dyDescent="0.25">
      <c r="A82" s="84">
        <f t="shared" si="4"/>
        <v>71</v>
      </c>
      <c r="B82" t="s">
        <v>367</v>
      </c>
      <c r="C82" s="12">
        <v>39674</v>
      </c>
      <c r="D82" s="13">
        <f ca="1">(TODAY()-PACIENTE[[#This Row],[FECHA. DE NACIMIENTO]])/365</f>
        <v>16.81095890410959</v>
      </c>
      <c r="E82" s="14" t="str">
        <f t="shared" ca="1" si="8"/>
        <v>ADOLECENTE</v>
      </c>
      <c r="F82" s="14" t="s">
        <v>15</v>
      </c>
      <c r="G82" s="2" t="s">
        <v>368</v>
      </c>
    </row>
    <row r="83" spans="1:7" x14ac:dyDescent="0.25">
      <c r="A83" s="84">
        <f t="shared" si="4"/>
        <v>72</v>
      </c>
      <c r="B83" t="s">
        <v>371</v>
      </c>
      <c r="C83" s="12">
        <v>37484</v>
      </c>
      <c r="D83" s="13">
        <f ca="1">(TODAY()-PACIENTE[[#This Row],[FECHA. DE NACIMIENTO]])/365</f>
        <v>22.81095890410959</v>
      </c>
      <c r="E83" s="14" t="str">
        <f t="shared" ca="1" si="8"/>
        <v>ADULTO</v>
      </c>
      <c r="F83" s="14" t="s">
        <v>15</v>
      </c>
      <c r="G83" s="2" t="s">
        <v>369</v>
      </c>
    </row>
    <row r="84" spans="1:7" x14ac:dyDescent="0.25">
      <c r="A84" s="84">
        <f t="shared" si="4"/>
        <v>73</v>
      </c>
      <c r="B84" t="s">
        <v>374</v>
      </c>
      <c r="C84" s="12">
        <v>25690</v>
      </c>
      <c r="D84" s="13">
        <f ca="1">(TODAY()-PACIENTE[[#This Row],[FECHA. DE NACIMIENTO]])/365</f>
        <v>55.123287671232873</v>
      </c>
      <c r="E84" s="14" t="str">
        <f t="shared" ca="1" si="8"/>
        <v>ADULTO</v>
      </c>
      <c r="F84" s="14" t="s">
        <v>14</v>
      </c>
      <c r="G84" s="2" t="s">
        <v>370</v>
      </c>
    </row>
    <row r="85" spans="1:7" x14ac:dyDescent="0.25">
      <c r="A85" s="84">
        <f t="shared" si="4"/>
        <v>74</v>
      </c>
      <c r="B85" t="s">
        <v>372</v>
      </c>
      <c r="C85" s="12">
        <v>38906</v>
      </c>
      <c r="D85" s="13">
        <f ca="1">(TODAY()-PACIENTE[[#This Row],[FECHA. DE NACIMIENTO]])/365</f>
        <v>18.915068493150685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373</v>
      </c>
    </row>
    <row r="86" spans="1:7" x14ac:dyDescent="0.25">
      <c r="A86" s="84">
        <f t="shared" si="4"/>
        <v>75</v>
      </c>
      <c r="B86" t="s">
        <v>375</v>
      </c>
      <c r="C86" s="12">
        <v>39497</v>
      </c>
      <c r="D86" s="13">
        <f ca="1">(TODAY()-PACIENTE[[#This Row],[FECHA. DE NACIMIENTO]])/365</f>
        <v>17.295890410958904</v>
      </c>
      <c r="E86" s="14" t="str">
        <f t="shared" ca="1" si="9"/>
        <v>ADULTO</v>
      </c>
      <c r="F86" s="14" t="s">
        <v>15</v>
      </c>
      <c r="G86" s="2" t="s">
        <v>376</v>
      </c>
    </row>
    <row r="87" spans="1:7" x14ac:dyDescent="0.25">
      <c r="A87" s="84">
        <f t="shared" si="4"/>
        <v>76</v>
      </c>
      <c r="B87" t="s">
        <v>377</v>
      </c>
      <c r="C87" s="12">
        <v>39639</v>
      </c>
      <c r="D87" s="13">
        <f ca="1">(TODAY()-PACIENTE[[#This Row],[FECHA. DE NACIMIENTO]])/365</f>
        <v>16.906849315068492</v>
      </c>
      <c r="E87" s="14" t="str">
        <f t="shared" ca="1" si="9"/>
        <v>ADOLECENTE</v>
      </c>
      <c r="F87" s="14" t="s">
        <v>14</v>
      </c>
      <c r="G87" s="2" t="s">
        <v>378</v>
      </c>
    </row>
    <row r="88" spans="1:7" x14ac:dyDescent="0.25">
      <c r="A88" s="84">
        <f t="shared" si="4"/>
        <v>77</v>
      </c>
      <c r="B88" t="s">
        <v>379</v>
      </c>
      <c r="C88" s="12">
        <v>40449</v>
      </c>
      <c r="D88" s="13">
        <f ca="1">(TODAY()-PACIENTE[[#This Row],[FECHA. DE NACIMIENTO]])/365</f>
        <v>14.687671232876712</v>
      </c>
      <c r="E88" s="14" t="str">
        <f t="shared" ca="1" si="9"/>
        <v>ADOLECENTE</v>
      </c>
      <c r="F88" s="14" t="s">
        <v>14</v>
      </c>
      <c r="G88" s="2" t="s">
        <v>378</v>
      </c>
    </row>
    <row r="89" spans="1:7" x14ac:dyDescent="0.25">
      <c r="A89" s="84">
        <f t="shared" si="4"/>
        <v>78</v>
      </c>
      <c r="B89" t="s">
        <v>380</v>
      </c>
      <c r="C89" s="12">
        <v>37174</v>
      </c>
      <c r="D89" s="13">
        <f ca="1">(TODAY()-PACIENTE[[#This Row],[FECHA. DE NACIMIENTO]])/365</f>
        <v>23.660273972602738</v>
      </c>
      <c r="E89" s="14" t="str">
        <f t="shared" ca="1" si="9"/>
        <v>ADULTO</v>
      </c>
      <c r="F89" s="14" t="s">
        <v>15</v>
      </c>
      <c r="G89" s="2" t="s">
        <v>381</v>
      </c>
    </row>
    <row r="90" spans="1:7" x14ac:dyDescent="0.25">
      <c r="A90" s="84">
        <f t="shared" si="4"/>
        <v>79</v>
      </c>
      <c r="B90" t="s">
        <v>382</v>
      </c>
      <c r="C90" s="12">
        <v>27947</v>
      </c>
      <c r="D90" s="13">
        <f ca="1">(TODAY()-PACIENTE[[#This Row],[FECHA. DE NACIMIENTO]])/365</f>
        <v>48.939726027397263</v>
      </c>
      <c r="E90" s="14" t="str">
        <f t="shared" ca="1" si="9"/>
        <v>ADULTO</v>
      </c>
      <c r="F90" s="14" t="s">
        <v>14</v>
      </c>
      <c r="G90" s="2" t="s">
        <v>383</v>
      </c>
    </row>
    <row r="91" spans="1:7" x14ac:dyDescent="0.25">
      <c r="A91" s="84">
        <f t="shared" si="4"/>
        <v>80</v>
      </c>
      <c r="B91" t="s">
        <v>384</v>
      </c>
      <c r="C91" s="12">
        <v>40409</v>
      </c>
      <c r="D91" s="13">
        <f ca="1">(TODAY()-PACIENTE[[#This Row],[FECHA. DE NACIMIENTO]])/365</f>
        <v>14.797260273972602</v>
      </c>
      <c r="E91" s="14" t="str">
        <f t="shared" ca="1" si="9"/>
        <v>ADOLECENTE</v>
      </c>
      <c r="F91" s="14" t="s">
        <v>14</v>
      </c>
      <c r="G91" s="2" t="s">
        <v>385</v>
      </c>
    </row>
    <row r="92" spans="1:7" x14ac:dyDescent="0.25">
      <c r="A92" s="84">
        <f t="shared" si="4"/>
        <v>81</v>
      </c>
      <c r="B92" t="s">
        <v>386</v>
      </c>
      <c r="C92" s="12">
        <v>41163</v>
      </c>
      <c r="D92" s="13">
        <f ca="1">(TODAY()-PACIENTE[[#This Row],[FECHA. DE NACIMIENTO]])/365</f>
        <v>12.731506849315069</v>
      </c>
      <c r="E92" s="14" t="str">
        <f t="shared" ca="1" si="9"/>
        <v>ADOLECENTE</v>
      </c>
      <c r="F92" s="14" t="s">
        <v>15</v>
      </c>
      <c r="G92" s="2" t="s">
        <v>387</v>
      </c>
    </row>
    <row r="93" spans="1:7" x14ac:dyDescent="0.25">
      <c r="A93" s="84">
        <f t="shared" si="4"/>
        <v>82</v>
      </c>
      <c r="B93" t="s">
        <v>388</v>
      </c>
      <c r="C93" s="12">
        <v>40570</v>
      </c>
      <c r="D93" s="13">
        <f ca="1">(TODAY()-PACIENTE[[#This Row],[FECHA. DE NACIMIENTO]])/365</f>
        <v>14.356164383561644</v>
      </c>
      <c r="E93" s="14" t="str">
        <f t="shared" ca="1" si="9"/>
        <v>ADOLECENTE</v>
      </c>
      <c r="F93" s="14" t="s">
        <v>14</v>
      </c>
      <c r="G93" s="2" t="s">
        <v>389</v>
      </c>
    </row>
    <row r="94" spans="1:7" x14ac:dyDescent="0.25">
      <c r="A94" s="84">
        <f t="shared" si="4"/>
        <v>83</v>
      </c>
      <c r="B94" t="s">
        <v>390</v>
      </c>
      <c r="C94" s="12">
        <v>34524</v>
      </c>
      <c r="D94" s="13">
        <f ca="1">(TODAY()-PACIENTE[[#This Row],[FECHA. DE NACIMIENTO]])/365</f>
        <v>30.920547945205481</v>
      </c>
      <c r="E94" s="14" t="str">
        <f t="shared" ca="1" si="9"/>
        <v>ADULTO</v>
      </c>
      <c r="F94" s="14" t="s">
        <v>15</v>
      </c>
      <c r="G94" s="2" t="s">
        <v>391</v>
      </c>
    </row>
    <row r="95" spans="1:7" x14ac:dyDescent="0.25">
      <c r="A95" s="84">
        <f t="shared" si="4"/>
        <v>84</v>
      </c>
      <c r="B95" t="s">
        <v>392</v>
      </c>
      <c r="C95" s="12">
        <v>37069</v>
      </c>
      <c r="D95" s="13">
        <f ca="1">(TODAY()-PACIENTE[[#This Row],[FECHA. DE NACIMIENTO]])/365</f>
        <v>23.947945205479453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393</v>
      </c>
    </row>
    <row r="96" spans="1:7" x14ac:dyDescent="0.25">
      <c r="A96" s="84">
        <f t="shared" si="4"/>
        <v>85</v>
      </c>
      <c r="B96" t="s">
        <v>394</v>
      </c>
      <c r="C96" s="12">
        <v>42552</v>
      </c>
      <c r="D96" s="13">
        <f ca="1">(TODAY()-PACIENTE[[#This Row],[FECHA. DE NACIMIENTO]])/365</f>
        <v>8.9260273972602739</v>
      </c>
      <c r="E96" s="14" t="str">
        <f t="shared" ca="1" si="10"/>
        <v>NIÑO</v>
      </c>
      <c r="F96" s="14" t="s">
        <v>15</v>
      </c>
      <c r="G96" s="2" t="s">
        <v>395</v>
      </c>
    </row>
    <row r="97" spans="1:7" x14ac:dyDescent="0.25">
      <c r="A97" s="84">
        <f t="shared" si="4"/>
        <v>86</v>
      </c>
      <c r="B97" t="s">
        <v>397</v>
      </c>
      <c r="C97" s="12">
        <v>31105</v>
      </c>
      <c r="D97" s="13">
        <f ca="1">(TODAY()-PACIENTE[[#This Row],[FECHA. DE NACIMIENTO]])/365</f>
        <v>40.287671232876711</v>
      </c>
      <c r="E97" s="14" t="str">
        <f t="shared" ca="1" si="10"/>
        <v>ADULTO</v>
      </c>
      <c r="F97" s="14" t="s">
        <v>15</v>
      </c>
      <c r="G97" s="2" t="s">
        <v>398</v>
      </c>
    </row>
    <row r="98" spans="1:7" x14ac:dyDescent="0.25">
      <c r="A98" s="84">
        <f t="shared" si="4"/>
        <v>87</v>
      </c>
      <c r="B98" t="s">
        <v>399</v>
      </c>
      <c r="C98" s="12">
        <v>41281</v>
      </c>
      <c r="D98" s="13">
        <f ca="1">(TODAY()-PACIENTE[[#This Row],[FECHA. DE NACIMIENTO]])/365</f>
        <v>12.408219178082192</v>
      </c>
      <c r="E98" s="14" t="str">
        <f t="shared" ca="1" si="10"/>
        <v>ADOLECENTE</v>
      </c>
      <c r="F98" s="14" t="s">
        <v>14</v>
      </c>
      <c r="G98" s="2" t="s">
        <v>229</v>
      </c>
    </row>
    <row r="99" spans="1:7" x14ac:dyDescent="0.25">
      <c r="A99" s="84">
        <f t="shared" si="4"/>
        <v>88</v>
      </c>
      <c r="B99" t="s">
        <v>400</v>
      </c>
      <c r="C99" s="12">
        <v>38203</v>
      </c>
      <c r="D99" s="13">
        <f ca="1">(TODAY()-PACIENTE[[#This Row],[FECHA. DE NACIMIENTO]])/365</f>
        <v>20.841095890410958</v>
      </c>
      <c r="E99" s="14" t="str">
        <f t="shared" ca="1" si="10"/>
        <v>ADULTO</v>
      </c>
      <c r="F99" s="14" t="s">
        <v>15</v>
      </c>
      <c r="G99" s="2" t="s">
        <v>401</v>
      </c>
    </row>
    <row r="100" spans="1:7" x14ac:dyDescent="0.25">
      <c r="A100" s="84">
        <f t="shared" si="4"/>
        <v>89</v>
      </c>
      <c r="B100" t="s">
        <v>402</v>
      </c>
      <c r="C100" s="12">
        <v>27524</v>
      </c>
      <c r="D100" s="13">
        <f ca="1">(TODAY()-PACIENTE[[#This Row],[FECHA. DE NACIMIENTO]])/365</f>
        <v>50.098630136986301</v>
      </c>
      <c r="E100" s="14" t="str">
        <f t="shared" ca="1" si="10"/>
        <v>ADULTO</v>
      </c>
      <c r="F100" s="14" t="s">
        <v>15</v>
      </c>
      <c r="G100" s="2" t="s">
        <v>403</v>
      </c>
    </row>
    <row r="101" spans="1:7" x14ac:dyDescent="0.25">
      <c r="A101" s="84">
        <f t="shared" si="4"/>
        <v>90</v>
      </c>
      <c r="B101" t="s">
        <v>404</v>
      </c>
      <c r="C101" s="12">
        <v>41107</v>
      </c>
      <c r="D101" s="13">
        <f ca="1">(TODAY()-PACIENTE[[#This Row],[FECHA. DE NACIMIENTO]])/365</f>
        <v>12.884931506849314</v>
      </c>
      <c r="E101" s="14" t="str">
        <f t="shared" ca="1" si="10"/>
        <v>ADOLECENTE</v>
      </c>
      <c r="F101" s="14" t="s">
        <v>14</v>
      </c>
      <c r="G101" s="2" t="s">
        <v>405</v>
      </c>
    </row>
    <row r="102" spans="1:7" x14ac:dyDescent="0.25">
      <c r="A102" s="84">
        <f t="shared" si="4"/>
        <v>91</v>
      </c>
      <c r="B102" t="s">
        <v>406</v>
      </c>
      <c r="C102" s="12">
        <v>40066</v>
      </c>
      <c r="D102" s="13">
        <f ca="1">(TODAY()-PACIENTE[[#This Row],[FECHA. DE NACIMIENTO]])/365</f>
        <v>15.736986301369862</v>
      </c>
      <c r="E102" s="14" t="str">
        <f t="shared" ca="1" si="10"/>
        <v>ADOLECENTE</v>
      </c>
      <c r="F102" s="14" t="s">
        <v>15</v>
      </c>
      <c r="G102" s="2" t="s">
        <v>407</v>
      </c>
    </row>
    <row r="103" spans="1:7" x14ac:dyDescent="0.25">
      <c r="A103" s="84">
        <f t="shared" si="4"/>
        <v>92</v>
      </c>
      <c r="B103" t="s">
        <v>408</v>
      </c>
      <c r="C103" s="12"/>
      <c r="D103" s="13">
        <f ca="1">(TODAY()-PACIENTE[[#This Row],[FECHA. DE NACIMIENTO]])/365</f>
        <v>125.50684931506849</v>
      </c>
      <c r="E103" s="14" t="str">
        <f t="shared" ca="1" si="10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4"/>
        <v>93</v>
      </c>
      <c r="B104" t="s">
        <v>410</v>
      </c>
      <c r="C104" s="12">
        <v>36426</v>
      </c>
      <c r="D104" s="13">
        <f ca="1">(TODAY()-PACIENTE[[#This Row],[FECHA. DE NACIMIENTO]])/365</f>
        <v>25.709589041095889</v>
      </c>
      <c r="E104" s="14" t="str">
        <f t="shared" ca="1" si="10"/>
        <v>ADULTO</v>
      </c>
      <c r="F104" s="14" t="s">
        <v>15</v>
      </c>
      <c r="G104" s="2" t="s">
        <v>411</v>
      </c>
    </row>
    <row r="105" spans="1:7" x14ac:dyDescent="0.25">
      <c r="A105" s="84">
        <f t="shared" ref="A105:A164" si="11">IF(B105&lt;&gt;"",$A104+1,"")</f>
        <v>94</v>
      </c>
      <c r="B105" t="s">
        <v>412</v>
      </c>
      <c r="C105" s="12">
        <v>33562</v>
      </c>
      <c r="D105" s="13">
        <f ca="1">(TODAY()-PACIENTE[[#This Row],[FECHA. DE NACIMIENTO]])/365</f>
        <v>33.556164383561644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365</v>
      </c>
    </row>
    <row r="106" spans="1:7" x14ac:dyDescent="0.25">
      <c r="A106" s="84">
        <f t="shared" si="11"/>
        <v>95</v>
      </c>
      <c r="B106" t="s">
        <v>413</v>
      </c>
      <c r="C106" s="12">
        <v>33828</v>
      </c>
      <c r="D106" s="13">
        <f ca="1">(TODAY()-PACIENTE[[#This Row],[FECHA. DE NACIMIENTO]])/365</f>
        <v>32.827397260273976</v>
      </c>
      <c r="E106" s="14" t="str">
        <f t="shared" ca="1" si="12"/>
        <v>ADULTO</v>
      </c>
      <c r="F106" s="14" t="s">
        <v>14</v>
      </c>
      <c r="G106" s="2" t="s">
        <v>414</v>
      </c>
    </row>
    <row r="107" spans="1:7" x14ac:dyDescent="0.25">
      <c r="A107" s="84">
        <f t="shared" si="11"/>
        <v>96</v>
      </c>
      <c r="B107" t="s">
        <v>415</v>
      </c>
      <c r="C107" s="12">
        <v>37122</v>
      </c>
      <c r="D107" s="13">
        <f ca="1">(TODAY()-PACIENTE[[#This Row],[FECHA. DE NACIMIENTO]])/365</f>
        <v>23.802739726027397</v>
      </c>
      <c r="E107" s="14" t="str">
        <f t="shared" ca="1" si="12"/>
        <v>ADULTO</v>
      </c>
      <c r="F107" s="14" t="s">
        <v>14</v>
      </c>
      <c r="G107" s="2" t="s">
        <v>416</v>
      </c>
    </row>
    <row r="108" spans="1:7" x14ac:dyDescent="0.25">
      <c r="A108" s="84">
        <f t="shared" si="11"/>
        <v>97</v>
      </c>
      <c r="B108" t="s">
        <v>417</v>
      </c>
      <c r="C108" s="12">
        <v>25937</v>
      </c>
      <c r="D108" s="13">
        <f ca="1">(TODAY()-PACIENTE[[#This Row],[FECHA. DE NACIMIENTO]])/365</f>
        <v>54.446575342465756</v>
      </c>
      <c r="E108" s="14" t="str">
        <f t="shared" ca="1" si="12"/>
        <v>ADULTO</v>
      </c>
      <c r="F108" s="14" t="s">
        <v>15</v>
      </c>
      <c r="G108" s="2" t="s">
        <v>418</v>
      </c>
    </row>
    <row r="109" spans="1:7" x14ac:dyDescent="0.25">
      <c r="A109" s="84">
        <f t="shared" si="11"/>
        <v>98</v>
      </c>
      <c r="B109" t="s">
        <v>419</v>
      </c>
      <c r="C109" s="12">
        <v>24529</v>
      </c>
      <c r="D109" s="13">
        <f ca="1">(TODAY()-PACIENTE[[#This Row],[FECHA. DE NACIMIENTO]])/365</f>
        <v>58.304109589041097</v>
      </c>
      <c r="E109" s="14" t="str">
        <f t="shared" ca="1" si="12"/>
        <v>ADULTO</v>
      </c>
      <c r="F109" s="14" t="s">
        <v>14</v>
      </c>
      <c r="G109" s="2" t="s">
        <v>420</v>
      </c>
    </row>
    <row r="110" spans="1:7" x14ac:dyDescent="0.25">
      <c r="A110" s="84">
        <f t="shared" si="11"/>
        <v>99</v>
      </c>
      <c r="B110" t="s">
        <v>421</v>
      </c>
      <c r="C110" s="12">
        <v>38035</v>
      </c>
      <c r="D110" s="13">
        <f ca="1">(TODAY()-PACIENTE[[#This Row],[FECHA. DE NACIMIENTO]])/365</f>
        <v>21.301369863013697</v>
      </c>
      <c r="E110" s="14" t="str">
        <f t="shared" ca="1" si="12"/>
        <v>ADULTO</v>
      </c>
      <c r="F110" s="14" t="s">
        <v>15</v>
      </c>
      <c r="G110" s="2" t="s">
        <v>422</v>
      </c>
    </row>
    <row r="111" spans="1:7" x14ac:dyDescent="0.25">
      <c r="A111" s="84">
        <f t="shared" si="11"/>
        <v>100</v>
      </c>
      <c r="B111" t="s">
        <v>423</v>
      </c>
      <c r="C111" s="12">
        <v>25438</v>
      </c>
      <c r="D111" s="13">
        <f ca="1">(TODAY()-PACIENTE[[#This Row],[FECHA. DE NACIMIENTO]])/365</f>
        <v>55.813698630136983</v>
      </c>
      <c r="E111" s="14" t="str">
        <f t="shared" ca="1" si="12"/>
        <v>ADULTO</v>
      </c>
      <c r="F111" s="14" t="s">
        <v>14</v>
      </c>
      <c r="G111" s="2" t="s">
        <v>424</v>
      </c>
    </row>
    <row r="112" spans="1:7" x14ac:dyDescent="0.25">
      <c r="A112" s="84">
        <f t="shared" si="11"/>
        <v>101</v>
      </c>
      <c r="B112" t="s">
        <v>425</v>
      </c>
      <c r="C112" s="12">
        <v>40367</v>
      </c>
      <c r="D112" s="13">
        <f ca="1">(TODAY()-PACIENTE[[#This Row],[FECHA. DE NACIMIENTO]])/365</f>
        <v>14.912328767123288</v>
      </c>
      <c r="E112" s="14" t="str">
        <f t="shared" ca="1" si="1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11"/>
        <v>102</v>
      </c>
      <c r="B113" t="s">
        <v>427</v>
      </c>
      <c r="C113" s="12">
        <v>18438</v>
      </c>
      <c r="D113" s="13">
        <f ca="1">(TODAY()-PACIENTE[[#This Row],[FECHA. DE NACIMIENTO]])/365</f>
        <v>74.991780821917814</v>
      </c>
      <c r="E113" s="14" t="str">
        <f t="shared" ca="1" si="1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11"/>
        <v>103</v>
      </c>
      <c r="B114" t="s">
        <v>429</v>
      </c>
      <c r="C114" s="12">
        <v>34638</v>
      </c>
      <c r="D114" s="13">
        <f ca="1">(TODAY()-PACIENTE[[#This Row],[FECHA. DE NACIMIENTO]])/365</f>
        <v>30.608219178082191</v>
      </c>
      <c r="E114" s="14" t="str">
        <f t="shared" ca="1" si="12"/>
        <v>ADULTO</v>
      </c>
      <c r="F114" s="14" t="s">
        <v>15</v>
      </c>
      <c r="G114" s="2" t="s">
        <v>430</v>
      </c>
    </row>
    <row r="115" spans="1:7" x14ac:dyDescent="0.25">
      <c r="A115" s="84">
        <f t="shared" si="11"/>
        <v>104</v>
      </c>
      <c r="B115" t="s">
        <v>431</v>
      </c>
      <c r="C115" s="12">
        <v>31346</v>
      </c>
      <c r="D115" s="13">
        <f ca="1">(TODAY()-PACIENTE[[#This Row],[FECHA. DE NACIMIENTO]])/365</f>
        <v>39.627397260273973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432</v>
      </c>
    </row>
    <row r="116" spans="1:7" x14ac:dyDescent="0.25">
      <c r="A116" s="84">
        <f t="shared" si="11"/>
        <v>105</v>
      </c>
      <c r="B116" t="s">
        <v>434</v>
      </c>
      <c r="C116" s="12">
        <v>40383</v>
      </c>
      <c r="D116" s="13">
        <f ca="1">(TODAY()-PACIENTE[[#This Row],[FECHA. DE NACIMIENTO]])/365</f>
        <v>14.868493150684932</v>
      </c>
      <c r="E116" s="14" t="str">
        <f t="shared" ca="1" si="13"/>
        <v>ADOLECENTE</v>
      </c>
      <c r="F116" s="14" t="s">
        <v>15</v>
      </c>
      <c r="G116" s="2" t="s">
        <v>433</v>
      </c>
    </row>
    <row r="117" spans="1:7" x14ac:dyDescent="0.25">
      <c r="A117" s="84">
        <f t="shared" si="11"/>
        <v>106</v>
      </c>
      <c r="B117" t="s">
        <v>435</v>
      </c>
      <c r="C117" s="12">
        <v>41281</v>
      </c>
      <c r="D117" s="13">
        <f ca="1">(TODAY()-PACIENTE[[#This Row],[FECHA. DE NACIMIENTO]])/365</f>
        <v>12.408219178082192</v>
      </c>
      <c r="E117" s="14" t="str">
        <f t="shared" ca="1" si="13"/>
        <v>ADOLECENTE</v>
      </c>
      <c r="F117" s="14" t="s">
        <v>14</v>
      </c>
      <c r="G117" s="2" t="s">
        <v>229</v>
      </c>
    </row>
    <row r="118" spans="1:7" x14ac:dyDescent="0.25">
      <c r="A118" s="84">
        <f t="shared" si="11"/>
        <v>107</v>
      </c>
      <c r="B118" t="s">
        <v>436</v>
      </c>
      <c r="C118" s="12">
        <v>41904</v>
      </c>
      <c r="D118" s="13">
        <f ca="1">(TODAY()-PACIENTE[[#This Row],[FECHA. DE NACIMIENTO]])/365</f>
        <v>10.701369863013699</v>
      </c>
      <c r="E118" s="14" t="str">
        <f t="shared" ca="1" si="13"/>
        <v>NIÑO</v>
      </c>
      <c r="F118" s="14" t="s">
        <v>14</v>
      </c>
      <c r="G118" s="2" t="s">
        <v>437</v>
      </c>
    </row>
    <row r="119" spans="1:7" x14ac:dyDescent="0.25">
      <c r="A119" s="84">
        <f t="shared" si="11"/>
        <v>108</v>
      </c>
      <c r="B119" t="s">
        <v>438</v>
      </c>
      <c r="C119" s="12">
        <v>40002</v>
      </c>
      <c r="D119" s="13">
        <f ca="1">(TODAY()-PACIENTE[[#This Row],[FECHA. DE NACIMIENTO]])/365</f>
        <v>15.912328767123288</v>
      </c>
      <c r="E119" s="14" t="str">
        <f t="shared" ca="1" si="13"/>
        <v>ADOLECENTE</v>
      </c>
      <c r="F119" s="14" t="s">
        <v>15</v>
      </c>
      <c r="G119" s="2" t="s">
        <v>439</v>
      </c>
    </row>
    <row r="120" spans="1:7" x14ac:dyDescent="0.25">
      <c r="A120" s="84">
        <f t="shared" si="11"/>
        <v>109</v>
      </c>
      <c r="B120" t="s">
        <v>441</v>
      </c>
      <c r="C120" s="12">
        <v>36617</v>
      </c>
      <c r="D120" s="13">
        <f ca="1">(TODAY()-PACIENTE[[#This Row],[FECHA. DE NACIMIENTO]])/365</f>
        <v>25.186301369863013</v>
      </c>
      <c r="E120" s="14" t="str">
        <f t="shared" ca="1" si="13"/>
        <v>ADULTO</v>
      </c>
      <c r="F120" s="14" t="s">
        <v>14</v>
      </c>
      <c r="G120" s="2" t="s">
        <v>440</v>
      </c>
    </row>
    <row r="121" spans="1:7" x14ac:dyDescent="0.25">
      <c r="A121" s="84">
        <f t="shared" si="11"/>
        <v>110</v>
      </c>
      <c r="B121" t="s">
        <v>442</v>
      </c>
      <c r="C121" s="12">
        <v>17090</v>
      </c>
      <c r="D121" s="13">
        <f ca="1">(TODAY()-PACIENTE[[#This Row],[FECHA. DE NACIMIENTO]])/365</f>
        <v>78.68493150684931</v>
      </c>
      <c r="E121" s="14" t="str">
        <f t="shared" ca="1" si="13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11"/>
        <v>111</v>
      </c>
      <c r="B122" t="s">
        <v>443</v>
      </c>
      <c r="C122" s="12">
        <v>35008</v>
      </c>
      <c r="D122" s="13">
        <f ca="1">(TODAY()-PACIENTE[[#This Row],[FECHA. DE NACIMIENTO]])/365</f>
        <v>29.594520547945205</v>
      </c>
      <c r="E122" s="14" t="str">
        <f t="shared" ca="1" si="13"/>
        <v>ADULTO</v>
      </c>
      <c r="F122" s="14" t="s">
        <v>14</v>
      </c>
      <c r="G122" s="2" t="s">
        <v>217</v>
      </c>
    </row>
    <row r="123" spans="1:7" x14ac:dyDescent="0.25">
      <c r="A123" s="84">
        <f t="shared" si="11"/>
        <v>112</v>
      </c>
      <c r="B123" t="s">
        <v>444</v>
      </c>
      <c r="C123" s="12">
        <v>37247</v>
      </c>
      <c r="D123" s="13">
        <f ca="1">(TODAY()-PACIENTE[[#This Row],[FECHA. DE NACIMIENTO]])/365</f>
        <v>23.460273972602739</v>
      </c>
      <c r="E123" s="14" t="str">
        <f t="shared" ca="1" si="13"/>
        <v>ADULTO</v>
      </c>
      <c r="F123" s="14" t="s">
        <v>15</v>
      </c>
      <c r="G123" s="2" t="s">
        <v>445</v>
      </c>
    </row>
    <row r="124" spans="1:7" x14ac:dyDescent="0.25">
      <c r="A124" s="84">
        <f t="shared" si="11"/>
        <v>113</v>
      </c>
      <c r="B124" t="s">
        <v>446</v>
      </c>
      <c r="C124" s="12">
        <v>32994</v>
      </c>
      <c r="D124" s="13">
        <f ca="1">(TODAY()-PACIENTE[[#This Row],[FECHA. DE NACIMIENTO]])/365</f>
        <v>35.112328767123287</v>
      </c>
      <c r="E124" s="14" t="str">
        <f t="shared" ca="1" si="13"/>
        <v>ADULTO</v>
      </c>
      <c r="F124" s="14" t="s">
        <v>14</v>
      </c>
      <c r="G124" s="2" t="s">
        <v>447</v>
      </c>
    </row>
    <row r="125" spans="1:7" x14ac:dyDescent="0.25">
      <c r="A125" s="84">
        <f t="shared" si="11"/>
        <v>114</v>
      </c>
      <c r="B125" t="s">
        <v>448</v>
      </c>
      <c r="C125" s="12">
        <v>36365</v>
      </c>
      <c r="D125" s="13">
        <f ca="1">(TODAY()-PACIENTE[[#This Row],[FECHA. DE NACIMIENTO]])/365</f>
        <v>25.876712328767123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449</v>
      </c>
    </row>
    <row r="126" spans="1:7" x14ac:dyDescent="0.25">
      <c r="A126" s="84">
        <f t="shared" si="11"/>
        <v>115</v>
      </c>
      <c r="B126" t="s">
        <v>450</v>
      </c>
      <c r="C126" s="12">
        <v>29583</v>
      </c>
      <c r="D126" s="13">
        <f ca="1">(TODAY()-PACIENTE[[#This Row],[FECHA. DE NACIMIENTO]])/365</f>
        <v>44.457534246575342</v>
      </c>
      <c r="E126" s="14" t="str">
        <f t="shared" ca="1" si="14"/>
        <v>ADULTO</v>
      </c>
      <c r="F126" s="14" t="s">
        <v>15</v>
      </c>
      <c r="G126" s="2" t="s">
        <v>451</v>
      </c>
    </row>
    <row r="127" spans="1:7" x14ac:dyDescent="0.25">
      <c r="A127" s="84">
        <f t="shared" si="11"/>
        <v>116</v>
      </c>
      <c r="B127" t="s">
        <v>452</v>
      </c>
      <c r="C127" s="12">
        <v>42364</v>
      </c>
      <c r="D127" s="13">
        <f ca="1">(TODAY()-PACIENTE[[#This Row],[FECHA. DE NACIMIENTO]])/365</f>
        <v>9.4410958904109581</v>
      </c>
      <c r="E127" s="14" t="str">
        <f t="shared" ca="1" si="14"/>
        <v>NIÑO</v>
      </c>
      <c r="F127" s="14" t="s">
        <v>15</v>
      </c>
      <c r="G127" s="2" t="s">
        <v>453</v>
      </c>
    </row>
    <row r="128" spans="1:7" x14ac:dyDescent="0.25">
      <c r="A128" s="84">
        <f t="shared" si="11"/>
        <v>117</v>
      </c>
      <c r="B128" t="s">
        <v>454</v>
      </c>
      <c r="C128" s="12">
        <v>34554</v>
      </c>
      <c r="D128" s="13">
        <f ca="1">(TODAY()-PACIENTE[[#This Row],[FECHA. DE NACIMIENTO]])/365</f>
        <v>30.838356164383562</v>
      </c>
      <c r="E128" s="14" t="str">
        <f t="shared" ca="1" si="14"/>
        <v>ADULTO</v>
      </c>
      <c r="F128" s="14" t="s">
        <v>15</v>
      </c>
      <c r="G128" s="2" t="s">
        <v>455</v>
      </c>
    </row>
    <row r="129" spans="1:7" x14ac:dyDescent="0.25">
      <c r="A129" s="84">
        <f t="shared" si="11"/>
        <v>118</v>
      </c>
      <c r="B129" t="s">
        <v>456</v>
      </c>
      <c r="C129" s="12">
        <v>37694</v>
      </c>
      <c r="D129" s="13">
        <f ca="1">(TODAY()-PACIENTE[[#This Row],[FECHA. DE NACIMIENTO]])/365</f>
        <v>22.235616438356164</v>
      </c>
      <c r="E129" s="14" t="str">
        <f t="shared" ca="1" si="14"/>
        <v>ADULTO</v>
      </c>
      <c r="F129" s="14" t="s">
        <v>15</v>
      </c>
      <c r="G129" s="2" t="s">
        <v>211</v>
      </c>
    </row>
    <row r="130" spans="1:7" x14ac:dyDescent="0.25">
      <c r="A130" s="84">
        <f t="shared" si="11"/>
        <v>119</v>
      </c>
      <c r="B130" t="s">
        <v>457</v>
      </c>
      <c r="C130" s="12">
        <v>40689</v>
      </c>
      <c r="D130" s="13">
        <f ca="1">(TODAY()-PACIENTE[[#This Row],[FECHA. DE NACIMIENTO]])/365</f>
        <v>14.03013698630137</v>
      </c>
      <c r="E130" s="14" t="str">
        <f t="shared" ca="1" si="14"/>
        <v>ADOLECENTE</v>
      </c>
      <c r="F130" s="14" t="s">
        <v>15</v>
      </c>
      <c r="G130" s="2" t="s">
        <v>458</v>
      </c>
    </row>
    <row r="131" spans="1:7" x14ac:dyDescent="0.25">
      <c r="A131" s="84">
        <f t="shared" si="11"/>
        <v>120</v>
      </c>
      <c r="B131" t="s">
        <v>459</v>
      </c>
      <c r="C131" s="12">
        <v>39303</v>
      </c>
      <c r="D131" s="13">
        <f ca="1">(TODAY()-PACIENTE[[#This Row],[FECHA. DE NACIMIENTO]])/365</f>
        <v>17.827397260273973</v>
      </c>
      <c r="E131" s="14" t="str">
        <f t="shared" ca="1" si="14"/>
        <v>ADULTO</v>
      </c>
      <c r="F131" s="14" t="s">
        <v>14</v>
      </c>
    </row>
    <row r="132" spans="1:7" x14ac:dyDescent="0.25">
      <c r="A132" s="84">
        <f t="shared" si="11"/>
        <v>121</v>
      </c>
      <c r="B132" t="s">
        <v>460</v>
      </c>
      <c r="C132" s="12">
        <v>36545</v>
      </c>
      <c r="D132" s="13">
        <f ca="1">(TODAY()-PACIENTE[[#This Row],[FECHA. DE NACIMIENTO]])/365</f>
        <v>25.383561643835616</v>
      </c>
      <c r="E132" s="14" t="str">
        <f t="shared" ca="1" si="14"/>
        <v>ADULTO</v>
      </c>
      <c r="F132" s="14" t="s">
        <v>15</v>
      </c>
      <c r="G132" s="2" t="s">
        <v>461</v>
      </c>
    </row>
    <row r="133" spans="1:7" x14ac:dyDescent="0.25">
      <c r="A133" s="84">
        <f t="shared" si="11"/>
        <v>122</v>
      </c>
      <c r="B133" t="s">
        <v>462</v>
      </c>
      <c r="C133" s="12">
        <v>41432</v>
      </c>
      <c r="D133" s="13">
        <f ca="1">(TODAY()-PACIENTE[[#This Row],[FECHA. DE NACIMIENTO]])/365</f>
        <v>11.994520547945205</v>
      </c>
      <c r="E133" s="14" t="str">
        <f t="shared" ca="1" si="14"/>
        <v>ADOLECENTE</v>
      </c>
      <c r="F133" s="14" t="s">
        <v>14</v>
      </c>
      <c r="G133" s="2" t="s">
        <v>463</v>
      </c>
    </row>
    <row r="134" spans="1:7" x14ac:dyDescent="0.25">
      <c r="A134" s="84">
        <f t="shared" si="11"/>
        <v>123</v>
      </c>
      <c r="B134" t="s">
        <v>464</v>
      </c>
      <c r="C134" s="12">
        <v>36421</v>
      </c>
      <c r="D134" s="13">
        <f ca="1">(TODAY()-PACIENTE[[#This Row],[FECHA. DE NACIMIENTO]])/365</f>
        <v>25.723287671232878</v>
      </c>
      <c r="E134" s="14" t="str">
        <f t="shared" ca="1" si="14"/>
        <v>ADULTO</v>
      </c>
      <c r="F134" s="14" t="s">
        <v>14</v>
      </c>
      <c r="G134" s="2" t="s">
        <v>465</v>
      </c>
    </row>
    <row r="135" spans="1:7" x14ac:dyDescent="0.25">
      <c r="A135" s="84">
        <f t="shared" si="11"/>
        <v>124</v>
      </c>
      <c r="B135" t="s">
        <v>466</v>
      </c>
      <c r="C135" s="12">
        <v>37780</v>
      </c>
      <c r="D135" s="13">
        <f ca="1">(TODAY()-PACIENTE[[#This Row],[FECHA. DE NACIMIENTO]])/365</f>
        <v>22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467</v>
      </c>
    </row>
    <row r="136" spans="1:7" x14ac:dyDescent="0.25">
      <c r="A136" s="84">
        <f t="shared" si="11"/>
        <v>125</v>
      </c>
      <c r="B136" t="s">
        <v>466</v>
      </c>
      <c r="C136" s="12">
        <v>37780</v>
      </c>
      <c r="D136" s="13">
        <f ca="1">(TODAY()-PACIENTE[[#This Row],[FECHA. DE NACIMIENTO]])/365</f>
        <v>22</v>
      </c>
      <c r="E136" s="14" t="str">
        <f t="shared" ca="1" si="15"/>
        <v>ADULTO</v>
      </c>
      <c r="F136" s="14" t="s">
        <v>15</v>
      </c>
      <c r="G136" s="2" t="s">
        <v>467</v>
      </c>
    </row>
    <row r="137" spans="1:7" x14ac:dyDescent="0.25">
      <c r="A137" s="84">
        <f t="shared" si="11"/>
        <v>126</v>
      </c>
      <c r="B137" t="s">
        <v>468</v>
      </c>
      <c r="C137" s="12">
        <v>37847</v>
      </c>
      <c r="D137" s="13">
        <f ca="1">(TODAY()-PACIENTE[[#This Row],[FECHA. DE NACIMIENTO]])/365</f>
        <v>21.816438356164383</v>
      </c>
      <c r="E137" s="14" t="str">
        <f t="shared" ca="1" si="15"/>
        <v>ADULTO</v>
      </c>
      <c r="F137" s="14" t="s">
        <v>14</v>
      </c>
      <c r="G137" s="2" t="s">
        <v>469</v>
      </c>
    </row>
    <row r="138" spans="1:7" x14ac:dyDescent="0.25">
      <c r="A138" s="84">
        <f t="shared" si="11"/>
        <v>127</v>
      </c>
      <c r="B138" t="s">
        <v>470</v>
      </c>
      <c r="C138" s="12">
        <v>39673</v>
      </c>
      <c r="D138" s="13">
        <f ca="1">(TODAY()-PACIENTE[[#This Row],[FECHA. DE NACIMIENTO]])/365</f>
        <v>16.813698630136987</v>
      </c>
      <c r="E138" s="14" t="str">
        <f t="shared" ca="1" si="15"/>
        <v>ADOLECENTE</v>
      </c>
      <c r="F138" s="14" t="s">
        <v>15</v>
      </c>
      <c r="G138" s="2" t="s">
        <v>471</v>
      </c>
    </row>
    <row r="139" spans="1:7" x14ac:dyDescent="0.25">
      <c r="A139" s="84">
        <f t="shared" si="11"/>
        <v>128</v>
      </c>
      <c r="B139" t="s">
        <v>472</v>
      </c>
      <c r="C139" s="12">
        <v>35706</v>
      </c>
      <c r="D139" s="13">
        <f ca="1">(TODAY()-PACIENTE[[#This Row],[FECHA. DE NACIMIENTO]])/365</f>
        <v>27.682191780821917</v>
      </c>
      <c r="E139" s="14" t="str">
        <f t="shared" ca="1" si="15"/>
        <v>ADULTO</v>
      </c>
      <c r="F139" s="14" t="s">
        <v>15</v>
      </c>
      <c r="G139" s="2" t="s">
        <v>473</v>
      </c>
    </row>
    <row r="140" spans="1:7" x14ac:dyDescent="0.25">
      <c r="A140" s="84">
        <f t="shared" si="11"/>
        <v>129</v>
      </c>
      <c r="B140" t="s">
        <v>474</v>
      </c>
      <c r="C140" s="12">
        <v>42608</v>
      </c>
      <c r="D140" s="13">
        <f ca="1">(TODAY()-PACIENTE[[#This Row],[FECHA. DE NACIMIENTO]])/365</f>
        <v>8.7726027397260271</v>
      </c>
      <c r="E140" s="14" t="str">
        <f t="shared" ca="1" si="15"/>
        <v>NIÑO</v>
      </c>
      <c r="F140" s="14" t="s">
        <v>14</v>
      </c>
      <c r="G140" s="2" t="s">
        <v>475</v>
      </c>
    </row>
    <row r="141" spans="1:7" x14ac:dyDescent="0.25">
      <c r="A141" s="84">
        <f t="shared" si="11"/>
        <v>130</v>
      </c>
      <c r="B141" t="s">
        <v>476</v>
      </c>
      <c r="C141" s="12">
        <v>23180</v>
      </c>
      <c r="D141" s="13">
        <f ca="1">(TODAY()-PACIENTE[[#This Row],[FECHA. DE NACIMIENTO]])/365</f>
        <v>62</v>
      </c>
      <c r="E141" s="14" t="str">
        <f t="shared" ca="1" si="15"/>
        <v>ADULTO</v>
      </c>
      <c r="F141" s="14" t="s">
        <v>14</v>
      </c>
      <c r="G141" s="2" t="s">
        <v>477</v>
      </c>
    </row>
    <row r="142" spans="1:7" x14ac:dyDescent="0.25">
      <c r="A142" s="84">
        <f t="shared" si="11"/>
        <v>131</v>
      </c>
      <c r="B142" t="s">
        <v>478</v>
      </c>
      <c r="C142" s="12">
        <v>34215</v>
      </c>
      <c r="D142" s="13">
        <f ca="1">(TODAY()-PACIENTE[[#This Row],[FECHA. DE NACIMIENTO]])/365</f>
        <v>31.767123287671232</v>
      </c>
      <c r="E142" s="14" t="str">
        <f t="shared" ca="1" si="15"/>
        <v>ADULTO</v>
      </c>
      <c r="F142" s="14" t="s">
        <v>15</v>
      </c>
      <c r="G142" s="2" t="s">
        <v>479</v>
      </c>
    </row>
    <row r="143" spans="1:7" x14ac:dyDescent="0.25">
      <c r="A143" s="84">
        <f t="shared" si="11"/>
        <v>132</v>
      </c>
      <c r="B143" t="s">
        <v>480</v>
      </c>
      <c r="C143" s="12">
        <v>40287</v>
      </c>
      <c r="D143" s="13">
        <f ca="1">(TODAY()-PACIENTE[[#This Row],[FECHA. DE NACIMIENTO]])/365</f>
        <v>15.131506849315068</v>
      </c>
      <c r="E143" s="14" t="str">
        <f t="shared" ca="1" si="15"/>
        <v>ADOLECENTE</v>
      </c>
      <c r="F143" s="14" t="s">
        <v>15</v>
      </c>
    </row>
    <row r="144" spans="1:7" x14ac:dyDescent="0.25">
      <c r="A144" s="84">
        <f t="shared" si="11"/>
        <v>133</v>
      </c>
      <c r="B144" t="s">
        <v>481</v>
      </c>
      <c r="C144" s="12">
        <v>40468</v>
      </c>
      <c r="D144" s="13">
        <f ca="1">(TODAY()-PACIENTE[[#This Row],[FECHA. DE NACIMIENTO]])/365</f>
        <v>14.635616438356164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4">
        <f t="shared" si="11"/>
        <v>134</v>
      </c>
      <c r="B145" t="s">
        <v>482</v>
      </c>
      <c r="C145" s="12">
        <v>28181</v>
      </c>
      <c r="D145" s="13">
        <f ca="1">(TODAY()-PACIENTE[[#This Row],[FECHA. DE NACIMIENTO]])/365</f>
        <v>48.298630136986304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220</v>
      </c>
    </row>
    <row r="146" spans="1:7" x14ac:dyDescent="0.25">
      <c r="A146" s="84">
        <f t="shared" si="11"/>
        <v>135</v>
      </c>
      <c r="B146" t="s">
        <v>483</v>
      </c>
      <c r="C146" s="12">
        <v>23541</v>
      </c>
      <c r="D146" s="13">
        <f ca="1">(TODAY()-PACIENTE[[#This Row],[FECHA. DE NACIMIENTO]])/365</f>
        <v>61.010958904109586</v>
      </c>
      <c r="E146" s="14" t="str">
        <f t="shared" ca="1" si="16"/>
        <v>ADULTO</v>
      </c>
      <c r="F146" s="14" t="s">
        <v>15</v>
      </c>
      <c r="G146" s="2" t="s">
        <v>484</v>
      </c>
    </row>
    <row r="147" spans="1:7" x14ac:dyDescent="0.25">
      <c r="A147" s="84">
        <f t="shared" si="11"/>
        <v>136</v>
      </c>
      <c r="B147" t="s">
        <v>485</v>
      </c>
      <c r="C147" s="12">
        <v>41516</v>
      </c>
      <c r="D147" s="13">
        <f ca="1">(TODAY()-PACIENTE[[#This Row],[FECHA. DE NACIMIENTO]])/365</f>
        <v>11.764383561643836</v>
      </c>
      <c r="E147" s="14" t="str">
        <f t="shared" ca="1" si="16"/>
        <v>ADOLECENTE</v>
      </c>
      <c r="F147" s="14" t="s">
        <v>14</v>
      </c>
      <c r="G147" s="2" t="s">
        <v>486</v>
      </c>
    </row>
    <row r="148" spans="1:7" x14ac:dyDescent="0.25">
      <c r="A148" s="84">
        <f t="shared" si="11"/>
        <v>137</v>
      </c>
      <c r="B148" t="s">
        <v>487</v>
      </c>
      <c r="C148" s="12">
        <v>37270</v>
      </c>
      <c r="D148" s="13">
        <f ca="1">(TODAY()-PACIENTE[[#This Row],[FECHA. DE NACIMIENTO]])/365</f>
        <v>23.397260273972602</v>
      </c>
      <c r="E148" s="14" t="str">
        <f t="shared" ca="1" si="16"/>
        <v>ADULTO</v>
      </c>
      <c r="F148" s="14" t="s">
        <v>15</v>
      </c>
      <c r="G148" s="2" t="s">
        <v>488</v>
      </c>
    </row>
    <row r="149" spans="1:7" x14ac:dyDescent="0.25">
      <c r="A149" s="84">
        <f t="shared" si="11"/>
        <v>138</v>
      </c>
      <c r="B149" t="s">
        <v>489</v>
      </c>
      <c r="C149" s="12">
        <v>41281</v>
      </c>
      <c r="D149" s="13">
        <f ca="1">(TODAY()-PACIENTE[[#This Row],[FECHA. DE NACIMIENTO]])/365</f>
        <v>12.408219178082192</v>
      </c>
      <c r="E149" s="14" t="str">
        <f t="shared" ca="1" si="16"/>
        <v>ADOLECENTE</v>
      </c>
      <c r="F149" s="14" t="s">
        <v>14</v>
      </c>
      <c r="G149" s="2" t="s">
        <v>229</v>
      </c>
    </row>
    <row r="150" spans="1:7" x14ac:dyDescent="0.25">
      <c r="A150" s="84">
        <f t="shared" si="11"/>
        <v>139</v>
      </c>
      <c r="B150" t="s">
        <v>490</v>
      </c>
      <c r="C150" s="12">
        <v>40721</v>
      </c>
      <c r="D150" s="13">
        <f ca="1">(TODAY()-PACIENTE[[#This Row],[FECHA. DE NACIMIENTO]])/365</f>
        <v>13.942465753424658</v>
      </c>
      <c r="E150" s="14" t="str">
        <f t="shared" ca="1" si="16"/>
        <v>ADOLECENTE</v>
      </c>
      <c r="F150" s="14" t="s">
        <v>14</v>
      </c>
      <c r="G150" s="2" t="s">
        <v>491</v>
      </c>
    </row>
    <row r="151" spans="1:7" x14ac:dyDescent="0.25">
      <c r="A151" s="84">
        <f t="shared" si="11"/>
        <v>140</v>
      </c>
      <c r="B151" t="s">
        <v>492</v>
      </c>
      <c r="C151" s="12">
        <v>34082</v>
      </c>
      <c r="D151" s="13">
        <f ca="1">(TODAY()-PACIENTE[[#This Row],[FECHA. DE NACIMIENTO]])/365</f>
        <v>32.131506849315066</v>
      </c>
      <c r="E151" s="14" t="str">
        <f t="shared" ca="1" si="16"/>
        <v>ADULTO</v>
      </c>
      <c r="F151" s="14" t="s">
        <v>15</v>
      </c>
      <c r="G151" s="2" t="s">
        <v>493</v>
      </c>
    </row>
    <row r="152" spans="1:7" x14ac:dyDescent="0.25">
      <c r="A152" s="84">
        <f t="shared" si="11"/>
        <v>141</v>
      </c>
      <c r="B152" t="s">
        <v>494</v>
      </c>
      <c r="C152" s="12">
        <v>37756</v>
      </c>
      <c r="D152" s="13">
        <f ca="1">(TODAY()-PACIENTE[[#This Row],[FECHA. DE NACIMIENTO]])/365</f>
        <v>22.065753424657533</v>
      </c>
      <c r="E152" s="14" t="str">
        <f t="shared" ca="1" si="16"/>
        <v>ADULTO</v>
      </c>
      <c r="F152" s="14" t="s">
        <v>14</v>
      </c>
      <c r="G152" s="2" t="s">
        <v>495</v>
      </c>
    </row>
    <row r="153" spans="1:7" x14ac:dyDescent="0.25">
      <c r="A153" s="84">
        <f t="shared" si="11"/>
        <v>142</v>
      </c>
      <c r="B153" t="s">
        <v>496</v>
      </c>
      <c r="C153" s="12">
        <v>37119</v>
      </c>
      <c r="D153" s="13">
        <f ca="1">(TODAY()-PACIENTE[[#This Row],[FECHA. DE NACIMIENTO]])/365</f>
        <v>23.81095890410959</v>
      </c>
      <c r="E153" s="14" t="str">
        <f t="shared" ca="1" si="16"/>
        <v>ADULTO</v>
      </c>
      <c r="F153" s="14" t="s">
        <v>15</v>
      </c>
      <c r="G153" s="2" t="s">
        <v>497</v>
      </c>
    </row>
    <row r="154" spans="1:7" x14ac:dyDescent="0.25">
      <c r="A154" s="84">
        <f t="shared" si="11"/>
        <v>143</v>
      </c>
      <c r="B154" t="s">
        <v>498</v>
      </c>
      <c r="C154" s="12">
        <v>33769</v>
      </c>
      <c r="D154" s="13">
        <f ca="1">(TODAY()-PACIENTE[[#This Row],[FECHA. DE NACIMIENTO]])/365</f>
        <v>32.989041095890414</v>
      </c>
      <c r="E154" s="14" t="str">
        <f t="shared" ca="1" si="16"/>
        <v>ADULTO</v>
      </c>
      <c r="F154" s="14" t="s">
        <v>14</v>
      </c>
      <c r="G154" s="2" t="s">
        <v>499</v>
      </c>
    </row>
    <row r="155" spans="1:7" x14ac:dyDescent="0.25">
      <c r="A155" s="84">
        <f t="shared" si="11"/>
        <v>144</v>
      </c>
      <c r="B155" t="s">
        <v>500</v>
      </c>
      <c r="C155" s="12">
        <v>26300</v>
      </c>
      <c r="D155" s="13">
        <f ca="1">(TODAY()-PACIENTE[[#This Row],[FECHA. DE NACIMIENTO]])/365</f>
        <v>53.452054794520549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501</v>
      </c>
    </row>
    <row r="156" spans="1:7" x14ac:dyDescent="0.25">
      <c r="A156" s="84">
        <f t="shared" si="11"/>
        <v>145</v>
      </c>
      <c r="B156" t="s">
        <v>502</v>
      </c>
      <c r="C156" s="12">
        <v>33917</v>
      </c>
      <c r="D156" s="13">
        <f ca="1">(TODAY()-PACIENTE[[#This Row],[FECHA. DE NACIMIENTO]])/365</f>
        <v>32.583561643835615</v>
      </c>
      <c r="E156" s="14" t="str">
        <f t="shared" ca="1" si="17"/>
        <v>ADULTO</v>
      </c>
      <c r="F156" s="14" t="s">
        <v>15</v>
      </c>
      <c r="G156" s="2" t="s">
        <v>503</v>
      </c>
    </row>
    <row r="157" spans="1:7" x14ac:dyDescent="0.25">
      <c r="A157" s="84">
        <f t="shared" si="11"/>
        <v>146</v>
      </c>
      <c r="B157" t="s">
        <v>504</v>
      </c>
      <c r="C157" s="12">
        <v>27505</v>
      </c>
      <c r="D157" s="13">
        <f ca="1">(TODAY()-PACIENTE[[#This Row],[FECHA. DE NACIMIENTO]])/365</f>
        <v>50.150684931506852</v>
      </c>
      <c r="E157" s="14" t="str">
        <f t="shared" ca="1" si="17"/>
        <v>ADULTO</v>
      </c>
      <c r="F157" s="14" t="s">
        <v>15</v>
      </c>
      <c r="G157" s="2" t="s">
        <v>505</v>
      </c>
    </row>
    <row r="158" spans="1:7" x14ac:dyDescent="0.25">
      <c r="A158" s="84">
        <f t="shared" si="11"/>
        <v>147</v>
      </c>
      <c r="B158" t="s">
        <v>506</v>
      </c>
      <c r="C158" s="12">
        <v>22902</v>
      </c>
      <c r="D158" s="13">
        <f ca="1">(TODAY()-PACIENTE[[#This Row],[FECHA. DE NACIMIENTO]])/365</f>
        <v>62.761643835616439</v>
      </c>
      <c r="E158" s="14" t="str">
        <f t="shared" ca="1" si="17"/>
        <v>ADULTO</v>
      </c>
      <c r="F158" s="14" t="s">
        <v>14</v>
      </c>
      <c r="G158" s="2" t="s">
        <v>507</v>
      </c>
    </row>
    <row r="159" spans="1:7" x14ac:dyDescent="0.25">
      <c r="A159" s="84">
        <f t="shared" si="11"/>
        <v>148</v>
      </c>
      <c r="B159" t="s">
        <v>508</v>
      </c>
      <c r="C159" s="12">
        <v>35353</v>
      </c>
      <c r="D159" s="13">
        <f ca="1">(TODAY()-PACIENTE[[#This Row],[FECHA. DE NACIMIENTO]])/365</f>
        <v>28.649315068493152</v>
      </c>
      <c r="E159" s="14" t="str">
        <f t="shared" ca="1" si="17"/>
        <v>ADULTO</v>
      </c>
      <c r="F159" s="14" t="s">
        <v>14</v>
      </c>
      <c r="G159" s="2" t="s">
        <v>509</v>
      </c>
    </row>
    <row r="160" spans="1:7" x14ac:dyDescent="0.25">
      <c r="A160" s="84">
        <f t="shared" si="11"/>
        <v>149</v>
      </c>
      <c r="B160" t="s">
        <v>510</v>
      </c>
      <c r="C160" s="12">
        <v>39251</v>
      </c>
      <c r="D160" s="13">
        <f ca="1">(TODAY()-PACIENTE[[#This Row],[FECHA. DE NACIMIENTO]])/365</f>
        <v>17.969863013698632</v>
      </c>
      <c r="E160" s="14" t="str">
        <f t="shared" ca="1" si="17"/>
        <v>ADULTO</v>
      </c>
      <c r="F160" s="14" t="s">
        <v>14</v>
      </c>
      <c r="G160" s="2" t="s">
        <v>511</v>
      </c>
    </row>
    <row r="161" spans="1:7" x14ac:dyDescent="0.25">
      <c r="A161" s="84">
        <f t="shared" si="11"/>
        <v>150</v>
      </c>
      <c r="B161" t="s">
        <v>512</v>
      </c>
      <c r="C161" s="12">
        <v>30120</v>
      </c>
      <c r="D161" s="13">
        <f ca="1">(TODAY()-PACIENTE[[#This Row],[FECHA. DE NACIMIENTO]])/365</f>
        <v>42.986301369863014</v>
      </c>
      <c r="E161" s="14" t="str">
        <f t="shared" ca="1" si="17"/>
        <v>ADULTO</v>
      </c>
      <c r="F161" s="14" t="s">
        <v>14</v>
      </c>
      <c r="G161" s="2" t="s">
        <v>513</v>
      </c>
    </row>
    <row r="162" spans="1:7" x14ac:dyDescent="0.25">
      <c r="A162" s="84">
        <f t="shared" si="11"/>
        <v>151</v>
      </c>
      <c r="B162" t="s">
        <v>514</v>
      </c>
      <c r="C162" s="12">
        <v>39186</v>
      </c>
      <c r="D162" s="13">
        <f ca="1">(TODAY()-PACIENTE[[#This Row],[FECHA. DE NACIMIENTO]])/365</f>
        <v>18.147945205479452</v>
      </c>
      <c r="E162" s="14" t="str">
        <f t="shared" ca="1" si="17"/>
        <v>ADULTO</v>
      </c>
      <c r="F162" s="14" t="s">
        <v>14</v>
      </c>
      <c r="G162" s="2" t="s">
        <v>515</v>
      </c>
    </row>
    <row r="163" spans="1:7" x14ac:dyDescent="0.25">
      <c r="A163" s="84">
        <f t="shared" si="11"/>
        <v>152</v>
      </c>
      <c r="B163" t="s">
        <v>516</v>
      </c>
      <c r="C163" s="12">
        <v>36845</v>
      </c>
      <c r="D163" s="13">
        <f ca="1">(TODAY()-PACIENTE[[#This Row],[FECHA. DE NACIMIENTO]])/365</f>
        <v>24.561643835616437</v>
      </c>
      <c r="E163" s="14" t="str">
        <f t="shared" ca="1" si="17"/>
        <v>ADULTO</v>
      </c>
      <c r="F163" s="14" t="s">
        <v>15</v>
      </c>
      <c r="G163" s="2" t="s">
        <v>517</v>
      </c>
    </row>
    <row r="164" spans="1:7" x14ac:dyDescent="0.25">
      <c r="A164" s="84">
        <f t="shared" si="11"/>
        <v>153</v>
      </c>
      <c r="B164" t="s">
        <v>518</v>
      </c>
      <c r="C164" s="12">
        <v>18886</v>
      </c>
      <c r="D164" s="13">
        <f ca="1">(TODAY()-PACIENTE[[#This Row],[FECHA. DE NACIMIENTO]])/365</f>
        <v>73.764383561643839</v>
      </c>
      <c r="E164" s="14" t="str">
        <f t="shared" ca="1" si="17"/>
        <v>TERCERA EDAD</v>
      </c>
      <c r="F164" s="14" t="s">
        <v>14</v>
      </c>
      <c r="G164" s="2" t="s">
        <v>519</v>
      </c>
    </row>
    <row r="165" spans="1:7" x14ac:dyDescent="0.25">
      <c r="A165" s="84">
        <f t="shared" ref="A165:A228" si="18">IF(B165&lt;&gt;"",$A164+1,"")</f>
        <v>154</v>
      </c>
      <c r="B165" t="s">
        <v>520</v>
      </c>
      <c r="C165" s="12">
        <v>37631</v>
      </c>
      <c r="D165" s="13">
        <f ca="1">(TODAY()-PACIENTE[[#This Row],[FECHA. DE NACIMIENTO]])/365</f>
        <v>22.408219178082192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521</v>
      </c>
    </row>
    <row r="166" spans="1:7" x14ac:dyDescent="0.25">
      <c r="A166" s="84">
        <f t="shared" si="18"/>
        <v>155</v>
      </c>
      <c r="B166" t="s">
        <v>522</v>
      </c>
      <c r="C166" s="12">
        <v>34905</v>
      </c>
      <c r="D166" s="13">
        <f ca="1">(TODAY()-PACIENTE[[#This Row],[FECHA. DE NACIMIENTO]])/365</f>
        <v>29.876712328767123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523</v>
      </c>
    </row>
    <row r="167" spans="1:7" x14ac:dyDescent="0.25">
      <c r="A167" s="84">
        <f t="shared" si="18"/>
        <v>156</v>
      </c>
      <c r="B167" t="s">
        <v>524</v>
      </c>
      <c r="C167" s="12">
        <v>37401</v>
      </c>
      <c r="D167" s="13">
        <f ca="1">(TODAY()-PACIENTE[[#This Row],[FECHA. DE NACIMIENTO]])/365</f>
        <v>23.038356164383561</v>
      </c>
      <c r="E167" s="14" t="str">
        <f t="shared" ca="1" si="19"/>
        <v>ADULTO</v>
      </c>
      <c r="F167" s="14" t="s">
        <v>14</v>
      </c>
      <c r="G167" s="2" t="s">
        <v>525</v>
      </c>
    </row>
    <row r="168" spans="1:7" x14ac:dyDescent="0.25">
      <c r="A168" s="84">
        <f t="shared" si="18"/>
        <v>157</v>
      </c>
      <c r="B168" t="s">
        <v>526</v>
      </c>
      <c r="C168" s="12">
        <v>38343</v>
      </c>
      <c r="D168" s="13">
        <f ca="1">(TODAY()-PACIENTE[[#This Row],[FECHA. DE NACIMIENTO]])/365</f>
        <v>20.457534246575342</v>
      </c>
      <c r="E168" s="14" t="str">
        <f t="shared" ca="1" si="19"/>
        <v>ADULTO</v>
      </c>
      <c r="F168" s="14" t="s">
        <v>14</v>
      </c>
      <c r="G168" s="2" t="s">
        <v>527</v>
      </c>
    </row>
    <row r="169" spans="1:7" x14ac:dyDescent="0.25">
      <c r="A169" s="84">
        <f t="shared" si="18"/>
        <v>158</v>
      </c>
      <c r="B169" t="s">
        <v>528</v>
      </c>
      <c r="C169" s="12">
        <v>27179</v>
      </c>
      <c r="D169" s="13">
        <f ca="1">(TODAY()-PACIENTE[[#This Row],[FECHA. DE NACIMIENTO]])/365</f>
        <v>51.043835616438358</v>
      </c>
      <c r="E169" s="14" t="str">
        <f t="shared" ca="1" si="19"/>
        <v>ADULTO</v>
      </c>
      <c r="F169" s="14" t="s">
        <v>14</v>
      </c>
      <c r="G169" s="2" t="s">
        <v>529</v>
      </c>
    </row>
    <row r="170" spans="1:7" x14ac:dyDescent="0.25">
      <c r="A170" s="84">
        <f t="shared" si="18"/>
        <v>159</v>
      </c>
      <c r="B170" t="s">
        <v>530</v>
      </c>
      <c r="C170" s="12">
        <v>40151</v>
      </c>
      <c r="D170" s="13">
        <f ca="1">(TODAY()-PACIENTE[[#This Row],[FECHA. DE NACIMIENTO]])/365</f>
        <v>15.504109589041096</v>
      </c>
      <c r="E170" s="14" t="str">
        <f t="shared" ca="1" si="19"/>
        <v>ADOLECENTE</v>
      </c>
      <c r="F170" s="14" t="s">
        <v>14</v>
      </c>
      <c r="G170" s="2" t="s">
        <v>531</v>
      </c>
    </row>
    <row r="171" spans="1:7" x14ac:dyDescent="0.25">
      <c r="A171" s="84">
        <f t="shared" si="18"/>
        <v>160</v>
      </c>
      <c r="B171" t="s">
        <v>532</v>
      </c>
      <c r="C171" s="12">
        <v>40833</v>
      </c>
      <c r="D171" s="13">
        <f ca="1">(TODAY()-PACIENTE[[#This Row],[FECHA. DE NACIMIENTO]])/365</f>
        <v>13.635616438356164</v>
      </c>
      <c r="E171" s="14" t="str">
        <f t="shared" ca="1" si="19"/>
        <v>ADOLECENTE</v>
      </c>
      <c r="F171" s="14" t="s">
        <v>15</v>
      </c>
      <c r="G171" s="2" t="s">
        <v>533</v>
      </c>
    </row>
    <row r="172" spans="1:7" x14ac:dyDescent="0.25">
      <c r="A172" s="84">
        <f t="shared" si="18"/>
        <v>161</v>
      </c>
      <c r="B172" t="s">
        <v>534</v>
      </c>
      <c r="C172" s="12">
        <v>35789</v>
      </c>
      <c r="D172" s="13">
        <f ca="1">(TODAY()-PACIENTE[[#This Row],[FECHA. DE NACIMIENTO]])/365</f>
        <v>27.454794520547946</v>
      </c>
      <c r="E172" s="14" t="str">
        <f t="shared" ca="1" si="19"/>
        <v>ADULTO</v>
      </c>
      <c r="F172" s="14" t="s">
        <v>14</v>
      </c>
      <c r="G172" s="2" t="s">
        <v>535</v>
      </c>
    </row>
    <row r="173" spans="1:7" x14ac:dyDescent="0.25">
      <c r="A173" s="84">
        <f t="shared" si="18"/>
        <v>162</v>
      </c>
      <c r="B173" t="s">
        <v>536</v>
      </c>
      <c r="C173" s="12">
        <v>34273</v>
      </c>
      <c r="D173" s="13">
        <f ca="1">(TODAY()-PACIENTE[[#This Row],[FECHA. DE NACIMIENTO]])/365</f>
        <v>31.608219178082191</v>
      </c>
      <c r="E173" s="14" t="str">
        <f t="shared" ca="1" si="19"/>
        <v>ADULTO</v>
      </c>
      <c r="F173" s="14" t="s">
        <v>15</v>
      </c>
      <c r="G173" s="2" t="s">
        <v>428</v>
      </c>
    </row>
    <row r="174" spans="1:7" x14ac:dyDescent="0.25">
      <c r="A174" s="84">
        <f t="shared" si="18"/>
        <v>163</v>
      </c>
      <c r="B174" t="s">
        <v>537</v>
      </c>
      <c r="C174" s="12">
        <v>28787</v>
      </c>
      <c r="D174" s="13">
        <f ca="1">(TODAY()-PACIENTE[[#This Row],[FECHA. DE NACIMIENTO]])/365</f>
        <v>46.638356164383559</v>
      </c>
      <c r="E174" s="14" t="str">
        <f t="shared" ca="1" si="19"/>
        <v>ADULTO</v>
      </c>
      <c r="F174" s="14" t="s">
        <v>15</v>
      </c>
      <c r="G174" s="2" t="s">
        <v>538</v>
      </c>
    </row>
    <row r="175" spans="1:7" x14ac:dyDescent="0.25">
      <c r="A175" s="84">
        <f t="shared" si="18"/>
        <v>164</v>
      </c>
      <c r="B175" t="s">
        <v>539</v>
      </c>
      <c r="C175" s="12">
        <v>40840</v>
      </c>
      <c r="D175" s="13">
        <f ca="1">(TODAY()-PACIENTE[[#This Row],[FECHA. DE NACIMIENTO]])/365</f>
        <v>13.616438356164384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4">
        <f t="shared" si="18"/>
        <v>165</v>
      </c>
      <c r="B176" t="s">
        <v>540</v>
      </c>
      <c r="C176" s="12">
        <v>37014</v>
      </c>
      <c r="D176" s="13">
        <f ca="1">(TODAY()-PACIENTE[[#This Row],[FECHA. DE NACIMIENTO]])/365</f>
        <v>24.098630136986301</v>
      </c>
      <c r="E176" s="14" t="str">
        <f t="shared" ca="1" si="20"/>
        <v>ADULTO</v>
      </c>
      <c r="F176" s="14" t="s">
        <v>15</v>
      </c>
      <c r="G176" s="2" t="s">
        <v>541</v>
      </c>
    </row>
    <row r="177" spans="1:7" x14ac:dyDescent="0.25">
      <c r="A177" s="84">
        <f t="shared" si="18"/>
        <v>166</v>
      </c>
      <c r="B177" t="s">
        <v>542</v>
      </c>
      <c r="C177" s="12">
        <v>28181</v>
      </c>
      <c r="D177" s="13">
        <f ca="1">(TODAY()-PACIENTE[[#This Row],[FECHA. DE NACIMIENTO]])/365</f>
        <v>48.298630136986304</v>
      </c>
      <c r="E177" s="14" t="str">
        <f t="shared" ca="1" si="20"/>
        <v>ADULTO</v>
      </c>
      <c r="F177" s="14" t="s">
        <v>15</v>
      </c>
      <c r="G177" s="2" t="s">
        <v>220</v>
      </c>
    </row>
    <row r="178" spans="1:7" x14ac:dyDescent="0.25">
      <c r="A178" s="84">
        <f t="shared" si="18"/>
        <v>167</v>
      </c>
      <c r="B178" t="s">
        <v>543</v>
      </c>
      <c r="C178" s="12">
        <v>17865</v>
      </c>
      <c r="D178" s="13">
        <f ca="1">(TODAY()-PACIENTE[[#This Row],[FECHA. DE NACIMIENTO]])/365</f>
        <v>76.561643835616437</v>
      </c>
      <c r="E178" s="14" t="str">
        <f t="shared" ca="1" si="20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18"/>
        <v>168</v>
      </c>
      <c r="B179" s="109" t="s">
        <v>546</v>
      </c>
      <c r="C179" s="12">
        <v>34990</v>
      </c>
      <c r="D179" s="13">
        <f ca="1">(TODAY()-PACIENTE[[#This Row],[FECHA. DE NACIMIENTO]])/365</f>
        <v>29.643835616438356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4">
        <f t="shared" si="18"/>
        <v>169</v>
      </c>
      <c r="B180" t="s">
        <v>547</v>
      </c>
      <c r="C180" s="12">
        <v>25402</v>
      </c>
      <c r="D180" s="13">
        <f ca="1">(TODAY()-PACIENTE[[#This Row],[FECHA. DE NACIMIENTO]])/365</f>
        <v>55.912328767123284</v>
      </c>
      <c r="E180" s="14" t="str">
        <f t="shared" ca="1" si="20"/>
        <v>ADULTO</v>
      </c>
      <c r="F180" s="14" t="s">
        <v>14</v>
      </c>
      <c r="G180" s="2" t="s">
        <v>548</v>
      </c>
    </row>
    <row r="181" spans="1:7" x14ac:dyDescent="0.25">
      <c r="A181" s="84">
        <f t="shared" si="18"/>
        <v>170</v>
      </c>
      <c r="B181" t="s">
        <v>549</v>
      </c>
      <c r="C181" s="12">
        <v>38084</v>
      </c>
      <c r="D181" s="13">
        <f ca="1">(TODAY()-PACIENTE[[#This Row],[FECHA. DE NACIMIENTO]])/365</f>
        <v>21.167123287671235</v>
      </c>
      <c r="E181" s="14" t="str">
        <f t="shared" ca="1" si="20"/>
        <v>ADULTO</v>
      </c>
      <c r="F181" s="14" t="s">
        <v>14</v>
      </c>
      <c r="G181" s="2" t="s">
        <v>548</v>
      </c>
    </row>
    <row r="182" spans="1:7" x14ac:dyDescent="0.25">
      <c r="A182" s="84">
        <f t="shared" si="18"/>
        <v>171</v>
      </c>
      <c r="B182" t="s">
        <v>550</v>
      </c>
      <c r="C182" s="12">
        <v>40928</v>
      </c>
      <c r="D182" s="13">
        <f ca="1">(TODAY()-PACIENTE[[#This Row],[FECHA. DE NACIMIENTO]])/365</f>
        <v>13.375342465753425</v>
      </c>
      <c r="E182" s="14" t="str">
        <f t="shared" ca="1" si="20"/>
        <v>ADOLECENTE</v>
      </c>
      <c r="F182" s="14" t="s">
        <v>15</v>
      </c>
      <c r="G182" s="2" t="s">
        <v>551</v>
      </c>
    </row>
    <row r="183" spans="1:7" x14ac:dyDescent="0.25">
      <c r="A183" s="84">
        <f t="shared" si="18"/>
        <v>172</v>
      </c>
      <c r="B183" t="s">
        <v>552</v>
      </c>
      <c r="C183" s="12">
        <v>27815</v>
      </c>
      <c r="D183" s="13">
        <f ca="1">(TODAY()-PACIENTE[[#This Row],[FECHA. DE NACIMIENTO]])/365</f>
        <v>49.301369863013697</v>
      </c>
      <c r="E183" s="14" t="str">
        <f t="shared" ca="1" si="20"/>
        <v>ADULTO</v>
      </c>
      <c r="F183" s="14" t="s">
        <v>15</v>
      </c>
      <c r="G183" s="2" t="s">
        <v>553</v>
      </c>
    </row>
    <row r="184" spans="1:7" x14ac:dyDescent="0.25">
      <c r="A184" s="84">
        <f t="shared" si="18"/>
        <v>173</v>
      </c>
      <c r="B184" t="s">
        <v>554</v>
      </c>
      <c r="C184" s="12">
        <v>31228</v>
      </c>
      <c r="D184" s="13">
        <f ca="1">(TODAY()-PACIENTE[[#This Row],[FECHA. DE NACIMIENTO]])/365</f>
        <v>39.950684931506849</v>
      </c>
      <c r="E184" s="14" t="str">
        <f t="shared" ca="1" si="20"/>
        <v>ADULTO</v>
      </c>
      <c r="F184" s="14" t="s">
        <v>14</v>
      </c>
      <c r="G184" s="2" t="s">
        <v>555</v>
      </c>
    </row>
    <row r="185" spans="1:7" x14ac:dyDescent="0.25">
      <c r="A185" s="84">
        <f t="shared" si="18"/>
        <v>174</v>
      </c>
      <c r="B185" t="s">
        <v>556</v>
      </c>
      <c r="C185" s="12">
        <v>32652</v>
      </c>
      <c r="D185" s="13">
        <f ca="1">(TODAY()-PACIENTE[[#This Row],[FECHA. DE NACIMIENTO]])/365</f>
        <v>36.049315068493151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208</v>
      </c>
    </row>
    <row r="186" spans="1:7" x14ac:dyDescent="0.25">
      <c r="A186" s="84">
        <f t="shared" si="18"/>
        <v>175</v>
      </c>
      <c r="B186" t="s">
        <v>557</v>
      </c>
      <c r="C186" s="12">
        <v>38058</v>
      </c>
      <c r="D186" s="13">
        <f ca="1">(TODAY()-PACIENTE[[#This Row],[FECHA. DE NACIMIENTO]])/365</f>
        <v>21.238356164383561</v>
      </c>
      <c r="E186" s="14" t="str">
        <f t="shared" ca="1" si="21"/>
        <v>ADULTO</v>
      </c>
      <c r="F186" s="14" t="s">
        <v>15</v>
      </c>
      <c r="G186" s="2" t="s">
        <v>558</v>
      </c>
    </row>
    <row r="187" spans="1:7" x14ac:dyDescent="0.25">
      <c r="A187" s="84">
        <f t="shared" si="18"/>
        <v>176</v>
      </c>
      <c r="B187" t="s">
        <v>560</v>
      </c>
      <c r="C187" s="12">
        <v>39134</v>
      </c>
      <c r="D187" s="13">
        <f ca="1">(TODAY()-PACIENTE[[#This Row],[FECHA. DE NACIMIENTO]])/365</f>
        <v>18.290410958904111</v>
      </c>
      <c r="E187" s="14" t="str">
        <f t="shared" ca="1" si="21"/>
        <v>ADULTO</v>
      </c>
      <c r="F187" s="14" t="s">
        <v>14</v>
      </c>
      <c r="G187" s="2" t="s">
        <v>559</v>
      </c>
    </row>
    <row r="188" spans="1:7" x14ac:dyDescent="0.25">
      <c r="A188" s="84">
        <f t="shared" si="18"/>
        <v>177</v>
      </c>
      <c r="B188" t="s">
        <v>562</v>
      </c>
      <c r="C188" s="12">
        <v>25923</v>
      </c>
      <c r="D188" s="13">
        <f ca="1">(TODAY()-PACIENTE[[#This Row],[FECHA. DE NACIMIENTO]])/365</f>
        <v>54.484931506849314</v>
      </c>
      <c r="E188" s="14" t="str">
        <f t="shared" ca="1" si="21"/>
        <v>ADULTO</v>
      </c>
      <c r="F188" s="14" t="s">
        <v>14</v>
      </c>
      <c r="G188" s="2" t="s">
        <v>561</v>
      </c>
    </row>
    <row r="189" spans="1:7" x14ac:dyDescent="0.25">
      <c r="A189" s="84">
        <f t="shared" si="18"/>
        <v>178</v>
      </c>
      <c r="B189" t="s">
        <v>563</v>
      </c>
      <c r="C189" s="12">
        <v>34135</v>
      </c>
      <c r="D189" s="13">
        <f ca="1">(TODAY()-PACIENTE[[#This Row],[FECHA. DE NACIMIENTO]])/365</f>
        <v>31.986301369863014</v>
      </c>
      <c r="E189" s="14" t="str">
        <f t="shared" ca="1" si="21"/>
        <v>ADULTO</v>
      </c>
      <c r="F189" s="14" t="s">
        <v>14</v>
      </c>
      <c r="G189" s="2" t="s">
        <v>564</v>
      </c>
    </row>
    <row r="190" spans="1:7" x14ac:dyDescent="0.25">
      <c r="A190" s="84">
        <f t="shared" si="18"/>
        <v>179</v>
      </c>
      <c r="B190" t="s">
        <v>565</v>
      </c>
      <c r="C190" s="12">
        <v>40771</v>
      </c>
      <c r="D190" s="13">
        <f ca="1">(TODAY()-PACIENTE[[#This Row],[FECHA. DE NACIMIENTO]])/365</f>
        <v>13.805479452054794</v>
      </c>
      <c r="E190" s="14" t="str">
        <f t="shared" ca="1" si="21"/>
        <v>ADOLECENTE</v>
      </c>
      <c r="F190" s="14" t="s">
        <v>15</v>
      </c>
      <c r="G190" s="2" t="s">
        <v>566</v>
      </c>
    </row>
    <row r="191" spans="1:7" x14ac:dyDescent="0.25">
      <c r="A191" s="84">
        <f t="shared" si="18"/>
        <v>180</v>
      </c>
      <c r="B191" t="s">
        <v>567</v>
      </c>
      <c r="C191" s="12">
        <v>37990</v>
      </c>
      <c r="D191" s="13">
        <f ca="1">(TODAY()-PACIENTE[[#This Row],[FECHA. DE NACIMIENTO]])/365</f>
        <v>21.424657534246574</v>
      </c>
      <c r="E191" s="14" t="str">
        <f t="shared" ca="1" si="21"/>
        <v>ADULTO</v>
      </c>
      <c r="F191" s="14" t="s">
        <v>15</v>
      </c>
      <c r="G191" s="2" t="s">
        <v>568</v>
      </c>
    </row>
    <row r="192" spans="1:7" x14ac:dyDescent="0.25">
      <c r="A192" s="84">
        <f t="shared" si="18"/>
        <v>181</v>
      </c>
      <c r="B192" t="s">
        <v>569</v>
      </c>
      <c r="C192" s="12">
        <v>39856</v>
      </c>
      <c r="D192" s="13">
        <f ca="1">(TODAY()-PACIENTE[[#This Row],[FECHA. DE NACIMIENTO]])/365</f>
        <v>16.312328767123287</v>
      </c>
      <c r="E192" s="14" t="str">
        <f t="shared" ca="1" si="21"/>
        <v>ADOLECENTE</v>
      </c>
      <c r="F192" s="14" t="s">
        <v>15</v>
      </c>
      <c r="G192" s="2" t="s">
        <v>570</v>
      </c>
    </row>
    <row r="193" spans="1:7" x14ac:dyDescent="0.25">
      <c r="A193" s="84">
        <f t="shared" si="18"/>
        <v>182</v>
      </c>
      <c r="B193" t="s">
        <v>571</v>
      </c>
      <c r="C193" s="12">
        <v>35020</v>
      </c>
      <c r="D193" s="13">
        <f ca="1">(TODAY()-PACIENTE[[#This Row],[FECHA. DE NACIMIENTO]])/365</f>
        <v>29.561643835616437</v>
      </c>
      <c r="E193" s="14" t="str">
        <f t="shared" ca="1" si="21"/>
        <v>ADULTO</v>
      </c>
      <c r="F193" s="14" t="s">
        <v>14</v>
      </c>
      <c r="G193" s="2" t="s">
        <v>259</v>
      </c>
    </row>
    <row r="194" spans="1:7" x14ac:dyDescent="0.25">
      <c r="A194" s="84">
        <f t="shared" si="18"/>
        <v>183</v>
      </c>
      <c r="B194" t="s">
        <v>572</v>
      </c>
      <c r="C194" s="12">
        <v>41284</v>
      </c>
      <c r="D194" s="13">
        <f ca="1">(TODAY()-PACIENTE[[#This Row],[FECHA. DE NACIMIENTO]])/365</f>
        <v>12.4</v>
      </c>
      <c r="E194" s="14" t="str">
        <f t="shared" ca="1" si="21"/>
        <v>ADOLECENTE</v>
      </c>
      <c r="F194" s="14" t="s">
        <v>15</v>
      </c>
      <c r="G194" s="2" t="s">
        <v>573</v>
      </c>
    </row>
    <row r="195" spans="1:7" x14ac:dyDescent="0.25">
      <c r="A195" s="84">
        <f t="shared" si="18"/>
        <v>184</v>
      </c>
      <c r="B195" t="s">
        <v>574</v>
      </c>
      <c r="C195" s="12">
        <v>26190</v>
      </c>
      <c r="D195" s="13">
        <f ca="1">(TODAY()-PACIENTE[[#This Row],[FECHA. DE NACIMIENTO]])/365</f>
        <v>53.753424657534246</v>
      </c>
      <c r="E195" s="14" t="str">
        <f t="shared" ca="1" si="21"/>
        <v>ADULTO</v>
      </c>
      <c r="F195" s="14" t="s">
        <v>15</v>
      </c>
      <c r="G195" s="2" t="s">
        <v>575</v>
      </c>
    </row>
    <row r="196" spans="1:7" x14ac:dyDescent="0.25">
      <c r="A196" s="84">
        <f t="shared" si="18"/>
        <v>185</v>
      </c>
      <c r="B196" t="s">
        <v>576</v>
      </c>
      <c r="C196" s="12">
        <v>37901</v>
      </c>
      <c r="D196" s="13">
        <f ca="1">(TODAY()-PACIENTE[[#This Row],[FECHA. DE NACIMIENTO]])/365</f>
        <v>21.668493150684931</v>
      </c>
      <c r="E196" s="14" t="str">
        <f t="shared" ca="1" si="21"/>
        <v>ADULTO</v>
      </c>
      <c r="F196" s="14" t="s">
        <v>15</v>
      </c>
      <c r="G196" s="2" t="s">
        <v>577</v>
      </c>
    </row>
    <row r="197" spans="1:7" x14ac:dyDescent="0.25">
      <c r="A197" s="84">
        <f t="shared" si="18"/>
        <v>186</v>
      </c>
      <c r="B197" t="s">
        <v>580</v>
      </c>
      <c r="C197" s="12">
        <v>29648</v>
      </c>
      <c r="D197" s="13">
        <f ca="1">(TODAY()-PACIENTE[[#This Row],[FECHA. DE NACIMIENTO]])/365</f>
        <v>44.279452054794518</v>
      </c>
      <c r="E197" s="14" t="str">
        <f t="shared" ca="1" si="21"/>
        <v>ADULTO</v>
      </c>
      <c r="F197" s="14" t="s">
        <v>15</v>
      </c>
      <c r="G197" s="2" t="s">
        <v>578</v>
      </c>
    </row>
    <row r="198" spans="1:7" x14ac:dyDescent="0.25">
      <c r="A198" s="84">
        <f t="shared" si="18"/>
        <v>187</v>
      </c>
      <c r="B198" t="s">
        <v>579</v>
      </c>
      <c r="C198" s="12">
        <v>29648</v>
      </c>
      <c r="D198" s="13">
        <f ca="1">(TODAY()-PACIENTE[[#This Row],[FECHA. DE NACIMIENTO]])/365</f>
        <v>44.279452054794518</v>
      </c>
      <c r="E198" s="14" t="str">
        <f t="shared" ca="1" si="21"/>
        <v>ADULTO</v>
      </c>
      <c r="F198" s="14" t="s">
        <v>15</v>
      </c>
      <c r="G198" s="2" t="s">
        <v>578</v>
      </c>
    </row>
    <row r="199" spans="1:7" x14ac:dyDescent="0.25">
      <c r="A199" s="84">
        <f t="shared" si="18"/>
        <v>188</v>
      </c>
      <c r="B199" t="s">
        <v>581</v>
      </c>
      <c r="C199" s="12">
        <v>36614</v>
      </c>
      <c r="D199" s="13">
        <f ca="1">(TODAY()-PACIENTE[[#This Row],[FECHA. DE NACIMIENTO]])/365</f>
        <v>25.194520547945206</v>
      </c>
      <c r="E199" s="14" t="str">
        <f t="shared" ca="1" si="21"/>
        <v>ADULTO</v>
      </c>
      <c r="F199" s="14" t="s">
        <v>15</v>
      </c>
      <c r="G199" s="2" t="s">
        <v>582</v>
      </c>
    </row>
    <row r="200" spans="1:7" x14ac:dyDescent="0.25">
      <c r="A200" s="84">
        <f t="shared" si="18"/>
        <v>189</v>
      </c>
      <c r="B200" t="s">
        <v>583</v>
      </c>
      <c r="C200" s="12">
        <v>30957</v>
      </c>
      <c r="D200" s="13">
        <f ca="1">(TODAY()-PACIENTE[[#This Row],[FECHA. DE NACIMIENTO]])/365</f>
        <v>40.69315068493151</v>
      </c>
      <c r="E200" s="14" t="str">
        <f t="shared" ca="1" si="21"/>
        <v>ADULTO</v>
      </c>
      <c r="F200" s="14" t="s">
        <v>14</v>
      </c>
      <c r="G200" s="2" t="s">
        <v>584</v>
      </c>
    </row>
    <row r="201" spans="1:7" x14ac:dyDescent="0.25">
      <c r="A201" s="84">
        <f t="shared" si="18"/>
        <v>190</v>
      </c>
      <c r="B201" t="s">
        <v>585</v>
      </c>
      <c r="C201" s="12">
        <v>27368</v>
      </c>
      <c r="D201" s="13">
        <f ca="1">(TODAY()-PACIENTE[[#This Row],[FECHA. DE NACIMIENTO]])/365</f>
        <v>50.526027397260272</v>
      </c>
      <c r="E201" s="14" t="str">
        <f t="shared" ca="1" si="21"/>
        <v>ADULTO</v>
      </c>
      <c r="F201" s="14" t="s">
        <v>14</v>
      </c>
      <c r="G201" s="2" t="s">
        <v>586</v>
      </c>
    </row>
    <row r="202" spans="1:7" x14ac:dyDescent="0.25">
      <c r="A202" s="84">
        <f t="shared" si="18"/>
        <v>191</v>
      </c>
      <c r="B202" t="s">
        <v>587</v>
      </c>
      <c r="C202" s="12">
        <v>26002</v>
      </c>
      <c r="D202" s="13">
        <f ca="1">(TODAY()-PACIENTE[[#This Row],[FECHA. DE NACIMIENTO]])/365</f>
        <v>54.268493150684932</v>
      </c>
      <c r="E202" s="14" t="str">
        <f t="shared" ca="1" si="21"/>
        <v>ADULTO</v>
      </c>
      <c r="F202" s="14" t="s">
        <v>15</v>
      </c>
      <c r="G202" s="2" t="s">
        <v>588</v>
      </c>
    </row>
    <row r="203" spans="1:7" x14ac:dyDescent="0.25">
      <c r="A203" s="84">
        <f t="shared" si="18"/>
        <v>192</v>
      </c>
      <c r="B203" t="s">
        <v>589</v>
      </c>
      <c r="C203" s="12">
        <v>20372</v>
      </c>
      <c r="D203" s="13">
        <f ca="1">(TODAY()-PACIENTE[[#This Row],[FECHA. DE NACIMIENTO]])/365</f>
        <v>69.69315068493151</v>
      </c>
      <c r="E203" s="14" t="str">
        <f t="shared" ca="1" si="21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18"/>
        <v>193</v>
      </c>
      <c r="B204" t="s">
        <v>593</v>
      </c>
      <c r="C204" s="12">
        <v>39452</v>
      </c>
      <c r="D204" s="13">
        <f ca="1">(TODAY()-PACIENTE[[#This Row],[FECHA. DE NACIMIENTO]])/365</f>
        <v>17.419178082191781</v>
      </c>
      <c r="E204" s="14" t="str">
        <f t="shared" ca="1" si="21"/>
        <v>ADULTO</v>
      </c>
      <c r="F204" s="14" t="s">
        <v>15</v>
      </c>
      <c r="G204" s="2" t="s">
        <v>594</v>
      </c>
    </row>
    <row r="205" spans="1:7" x14ac:dyDescent="0.25">
      <c r="A205" s="84">
        <f t="shared" si="18"/>
        <v>194</v>
      </c>
      <c r="B205" t="s">
        <v>595</v>
      </c>
      <c r="C205" s="12">
        <v>35501</v>
      </c>
      <c r="D205" s="13">
        <f ca="1">(TODAY()-PACIENTE[[#This Row],[FECHA. DE NACIMIENTO]])/365</f>
        <v>28.243835616438357</v>
      </c>
      <c r="E205" s="14" t="str">
        <f t="shared" ca="1" si="21"/>
        <v>ADULTO</v>
      </c>
      <c r="F205" s="14" t="s">
        <v>15</v>
      </c>
      <c r="G205" s="2" t="s">
        <v>596</v>
      </c>
    </row>
    <row r="206" spans="1:7" x14ac:dyDescent="0.25">
      <c r="A206" s="84">
        <f t="shared" si="18"/>
        <v>195</v>
      </c>
      <c r="B206" t="s">
        <v>597</v>
      </c>
      <c r="C206" s="12">
        <v>21876</v>
      </c>
      <c r="D206" s="13">
        <f ca="1">(TODAY()-PACIENTE[[#This Row],[FECHA. DE NACIMIENTO]])/365</f>
        <v>65.572602739726022</v>
      </c>
      <c r="E206" s="14" t="str">
        <f t="shared" ca="1" si="21"/>
        <v>TERCERA EDAD</v>
      </c>
      <c r="F206" s="14" t="s">
        <v>15</v>
      </c>
    </row>
    <row r="207" spans="1:7" x14ac:dyDescent="0.25">
      <c r="A207" s="84">
        <f t="shared" si="18"/>
        <v>196</v>
      </c>
      <c r="B207" t="s">
        <v>598</v>
      </c>
      <c r="C207" s="12">
        <v>41427</v>
      </c>
      <c r="D207" s="13">
        <f ca="1">(TODAY()-PACIENTE[[#This Row],[FECHA. DE NACIMIENTO]])/365</f>
        <v>12.008219178082191</v>
      </c>
      <c r="E207" s="14" t="str">
        <f t="shared" ca="1" si="21"/>
        <v>ADOLECENTE</v>
      </c>
      <c r="F207" s="14" t="s">
        <v>15</v>
      </c>
      <c r="G207" s="2" t="s">
        <v>599</v>
      </c>
    </row>
    <row r="208" spans="1:7" x14ac:dyDescent="0.25">
      <c r="A208" s="84">
        <f t="shared" si="18"/>
        <v>197</v>
      </c>
      <c r="B208" t="s">
        <v>600</v>
      </c>
      <c r="C208" s="12">
        <v>29136</v>
      </c>
      <c r="D208" s="13">
        <f ca="1">(TODAY()-PACIENTE[[#This Row],[FECHA. DE NACIMIENTO]])/365</f>
        <v>45.682191780821917</v>
      </c>
      <c r="E208" s="14" t="str">
        <f t="shared" ca="1" si="21"/>
        <v>ADULTO</v>
      </c>
      <c r="F208" s="14" t="s">
        <v>15</v>
      </c>
      <c r="G208" s="2" t="s">
        <v>601</v>
      </c>
    </row>
    <row r="209" spans="1:7" x14ac:dyDescent="0.25">
      <c r="A209" s="84">
        <f t="shared" si="18"/>
        <v>198</v>
      </c>
      <c r="B209" t="s">
        <v>602</v>
      </c>
      <c r="C209" s="12">
        <v>34555</v>
      </c>
      <c r="D209" s="13">
        <f ca="1">(TODAY()-PACIENTE[[#This Row],[FECHA. DE NACIMIENTO]])/365</f>
        <v>30.835616438356166</v>
      </c>
      <c r="E209" s="14" t="str">
        <f t="shared" ca="1" si="21"/>
        <v>ADULTO</v>
      </c>
      <c r="F209" s="14" t="s">
        <v>15</v>
      </c>
      <c r="G209" s="2" t="s">
        <v>603</v>
      </c>
    </row>
    <row r="210" spans="1:7" x14ac:dyDescent="0.25">
      <c r="A210" s="84">
        <f t="shared" si="18"/>
        <v>199</v>
      </c>
      <c r="B210" t="s">
        <v>604</v>
      </c>
      <c r="C210" s="12">
        <v>26571</v>
      </c>
      <c r="D210" s="13">
        <f ca="1">(TODAY()-PACIENTE[[#This Row],[FECHA. DE NACIMIENTO]])/365</f>
        <v>52.709589041095889</v>
      </c>
      <c r="E210" s="14" t="str">
        <f t="shared" ca="1" si="21"/>
        <v>ADULTO</v>
      </c>
      <c r="F210" s="14" t="s">
        <v>14</v>
      </c>
      <c r="G210" s="2" t="s">
        <v>605</v>
      </c>
    </row>
    <row r="211" spans="1:7" x14ac:dyDescent="0.25">
      <c r="A211" s="84">
        <f t="shared" si="18"/>
        <v>200</v>
      </c>
      <c r="B211" t="s">
        <v>606</v>
      </c>
      <c r="C211" s="12">
        <v>27944</v>
      </c>
      <c r="D211" s="13">
        <f ca="1">(TODAY()-PACIENTE[[#This Row],[FECHA. DE NACIMIENTO]])/365</f>
        <v>48.947945205479449</v>
      </c>
      <c r="E211" s="14" t="str">
        <f t="shared" ca="1" si="21"/>
        <v>ADULTO</v>
      </c>
      <c r="F211" s="14" t="s">
        <v>15</v>
      </c>
      <c r="G211" s="2" t="s">
        <v>607</v>
      </c>
    </row>
    <row r="212" spans="1:7" x14ac:dyDescent="0.25">
      <c r="A212" s="84">
        <f t="shared" si="18"/>
        <v>201</v>
      </c>
      <c r="B212" t="s">
        <v>608</v>
      </c>
      <c r="C212" s="12">
        <v>37765</v>
      </c>
      <c r="D212" s="13">
        <f ca="1">(TODAY()-PACIENTE[[#This Row],[FECHA. DE NACIMIENTO]])/365</f>
        <v>22.041095890410958</v>
      </c>
      <c r="E212" s="14" t="str">
        <f t="shared" ca="1" si="21"/>
        <v>ADULTO</v>
      </c>
      <c r="F212" s="14" t="s">
        <v>15</v>
      </c>
      <c r="G212" s="2" t="s">
        <v>609</v>
      </c>
    </row>
    <row r="213" spans="1:7" x14ac:dyDescent="0.25">
      <c r="A213" s="84">
        <f t="shared" si="18"/>
        <v>202</v>
      </c>
      <c r="B213" t="s">
        <v>611</v>
      </c>
      <c r="C213" s="12">
        <v>37775</v>
      </c>
      <c r="D213" s="13">
        <f ca="1">(TODAY()-PACIENTE[[#This Row],[FECHA. DE NACIMIENTO]])/365</f>
        <v>22.013698630136986</v>
      </c>
      <c r="E213" s="14" t="str">
        <f t="shared" ca="1" si="21"/>
        <v>ADULTO</v>
      </c>
      <c r="F213" s="14" t="s">
        <v>15</v>
      </c>
      <c r="G213" s="2" t="s">
        <v>612</v>
      </c>
    </row>
    <row r="214" spans="1:7" x14ac:dyDescent="0.25">
      <c r="A214" s="84">
        <f t="shared" si="18"/>
        <v>203</v>
      </c>
      <c r="B214" t="s">
        <v>614</v>
      </c>
      <c r="C214" s="12">
        <v>40065</v>
      </c>
      <c r="D214" s="13">
        <f ca="1">(TODAY()-PACIENTE[[#This Row],[FECHA. DE NACIMIENTO]])/365</f>
        <v>15.739726027397261</v>
      </c>
      <c r="E214" s="14" t="str">
        <f t="shared" ca="1" si="21"/>
        <v>ADOLECENTE</v>
      </c>
      <c r="F214" s="14" t="s">
        <v>15</v>
      </c>
      <c r="G214" s="2" t="s">
        <v>613</v>
      </c>
    </row>
    <row r="215" spans="1:7" x14ac:dyDescent="0.25">
      <c r="A215" s="84">
        <f t="shared" si="18"/>
        <v>204</v>
      </c>
      <c r="B215" t="s">
        <v>615</v>
      </c>
      <c r="C215" s="12">
        <v>37528</v>
      </c>
      <c r="D215" s="13">
        <f ca="1">(TODAY()-PACIENTE[[#This Row],[FECHA. DE NACIMIENTO]])/365</f>
        <v>22.69041095890411</v>
      </c>
      <c r="E215" s="14" t="str">
        <f t="shared" ca="1" si="21"/>
        <v>ADULTO</v>
      </c>
      <c r="F215" s="14" t="s">
        <v>15</v>
      </c>
      <c r="G215" s="2" t="s">
        <v>616</v>
      </c>
    </row>
    <row r="216" spans="1:7" x14ac:dyDescent="0.25">
      <c r="A216" s="84">
        <f t="shared" si="18"/>
        <v>205</v>
      </c>
      <c r="B216" t="s">
        <v>617</v>
      </c>
      <c r="C216" s="12">
        <v>40376</v>
      </c>
      <c r="D216" s="13">
        <f ca="1">(TODAY()-PACIENTE[[#This Row],[FECHA. DE NACIMIENTO]])/365</f>
        <v>14.887671232876713</v>
      </c>
      <c r="E216" s="14" t="str">
        <f t="shared" ca="1" si="21"/>
        <v>ADOLECENTE</v>
      </c>
      <c r="F216" s="14" t="s">
        <v>15</v>
      </c>
      <c r="G216" s="2" t="s">
        <v>618</v>
      </c>
    </row>
    <row r="217" spans="1:7" x14ac:dyDescent="0.25">
      <c r="A217" s="84">
        <f t="shared" si="18"/>
        <v>206</v>
      </c>
      <c r="B217" t="s">
        <v>619</v>
      </c>
      <c r="C217" s="12">
        <v>39308</v>
      </c>
      <c r="D217" s="13">
        <f ca="1">(TODAY()-PACIENTE[[#This Row],[FECHA. DE NACIMIENTO]])/365</f>
        <v>17.813698630136987</v>
      </c>
      <c r="E217" s="14" t="str">
        <f t="shared" ca="1" si="21"/>
        <v>ADULTO</v>
      </c>
      <c r="F217" s="14" t="s">
        <v>14</v>
      </c>
      <c r="G217" s="2" t="s">
        <v>620</v>
      </c>
    </row>
    <row r="218" spans="1:7" x14ac:dyDescent="0.25">
      <c r="A218" s="84">
        <f t="shared" si="18"/>
        <v>207</v>
      </c>
      <c r="B218" t="s">
        <v>625</v>
      </c>
      <c r="C218" s="12">
        <v>36653</v>
      </c>
      <c r="D218" s="13">
        <f ca="1">(TODAY()-PACIENTE[[#This Row],[FECHA. DE NACIMIENTO]])/365</f>
        <v>25.087671232876712</v>
      </c>
      <c r="E218" s="14" t="str">
        <f t="shared" ca="1" si="21"/>
        <v>ADULTO</v>
      </c>
      <c r="F218" s="14" t="s">
        <v>15</v>
      </c>
      <c r="G218" s="2" t="s">
        <v>626</v>
      </c>
    </row>
    <row r="219" spans="1:7" x14ac:dyDescent="0.25">
      <c r="A219" s="84">
        <f t="shared" si="18"/>
        <v>208</v>
      </c>
      <c r="B219" t="s">
        <v>627</v>
      </c>
      <c r="C219" s="12">
        <v>37713</v>
      </c>
      <c r="D219" s="13">
        <f ca="1">(TODAY()-PACIENTE[[#This Row],[FECHA. DE NACIMIENTO]])/365</f>
        <v>22.183561643835617</v>
      </c>
      <c r="E219" s="14" t="str">
        <f t="shared" ca="1" si="21"/>
        <v>ADULTO</v>
      </c>
      <c r="F219" s="14" t="s">
        <v>15</v>
      </c>
      <c r="G219" s="2" t="s">
        <v>628</v>
      </c>
    </row>
    <row r="220" spans="1:7" x14ac:dyDescent="0.25">
      <c r="A220" s="84">
        <f t="shared" si="18"/>
        <v>209</v>
      </c>
      <c r="B220" t="s">
        <v>629</v>
      </c>
      <c r="C220" s="12">
        <v>37267</v>
      </c>
      <c r="D220" s="13">
        <f ca="1">(TODAY()-PACIENTE[[#This Row],[FECHA. DE NACIMIENTO]])/365</f>
        <v>23.405479452054795</v>
      </c>
      <c r="E220" s="14" t="str">
        <f t="shared" ca="1" si="21"/>
        <v>ADULTO</v>
      </c>
      <c r="F220" s="14" t="s">
        <v>14</v>
      </c>
      <c r="G220" s="2" t="s">
        <v>630</v>
      </c>
    </row>
    <row r="221" spans="1:7" x14ac:dyDescent="0.25">
      <c r="A221" s="84">
        <f t="shared" si="18"/>
        <v>210</v>
      </c>
      <c r="B221" t="s">
        <v>631</v>
      </c>
      <c r="C221" s="12">
        <v>23520</v>
      </c>
      <c r="D221" s="13">
        <f ca="1">(TODAY()-PACIENTE[[#This Row],[FECHA. DE NACIMIENTO]])/365</f>
        <v>61.06849315068493</v>
      </c>
      <c r="E221" s="14" t="str">
        <f t="shared" ca="1" si="21"/>
        <v>ADULTO</v>
      </c>
      <c r="F221" s="14" t="s">
        <v>15</v>
      </c>
      <c r="G221" s="2" t="s">
        <v>632</v>
      </c>
    </row>
    <row r="222" spans="1:7" x14ac:dyDescent="0.25">
      <c r="A222" s="84">
        <f t="shared" si="18"/>
        <v>211</v>
      </c>
      <c r="B222" t="s">
        <v>633</v>
      </c>
      <c r="C222" s="12">
        <v>33255</v>
      </c>
      <c r="D222" s="13">
        <f ca="1">(TODAY()-PACIENTE[[#This Row],[FECHA. DE NACIMIENTO]])/365</f>
        <v>34.397260273972606</v>
      </c>
      <c r="E222" s="14" t="str">
        <f t="shared" ca="1" si="21"/>
        <v>ADULTO</v>
      </c>
      <c r="F222" s="14" t="s">
        <v>15</v>
      </c>
      <c r="G222" s="2" t="s">
        <v>634</v>
      </c>
    </row>
    <row r="223" spans="1:7" x14ac:dyDescent="0.25">
      <c r="A223" s="84">
        <f t="shared" si="18"/>
        <v>212</v>
      </c>
      <c r="B223" t="s">
        <v>635</v>
      </c>
      <c r="C223" s="12">
        <v>40482</v>
      </c>
      <c r="D223" s="13">
        <f ca="1">(TODAY()-PACIENTE[[#This Row],[FECHA. DE NACIMIENTO]])/365</f>
        <v>14.597260273972603</v>
      </c>
      <c r="E223" s="14" t="str">
        <f t="shared" ca="1" si="21"/>
        <v>ADOLECENTE</v>
      </c>
      <c r="F223" s="14" t="s">
        <v>15</v>
      </c>
      <c r="G223" s="2" t="s">
        <v>636</v>
      </c>
    </row>
    <row r="224" spans="1:7" x14ac:dyDescent="0.25">
      <c r="A224" s="84">
        <f t="shared" si="18"/>
        <v>213</v>
      </c>
      <c r="B224" t="s">
        <v>637</v>
      </c>
      <c r="C224" s="12">
        <v>37267</v>
      </c>
      <c r="D224" s="13">
        <f ca="1">(TODAY()-PACIENTE[[#This Row],[FECHA. DE NACIMIENTO]])/365</f>
        <v>23.405479452054795</v>
      </c>
      <c r="E224" s="14" t="str">
        <f t="shared" ca="1" si="21"/>
        <v>ADULTO</v>
      </c>
      <c r="F224" s="14" t="s">
        <v>15</v>
      </c>
      <c r="G224" s="2" t="s">
        <v>638</v>
      </c>
    </row>
    <row r="225" spans="1:7" x14ac:dyDescent="0.25">
      <c r="A225" s="84">
        <f t="shared" si="18"/>
        <v>214</v>
      </c>
      <c r="B225" t="s">
        <v>639</v>
      </c>
      <c r="C225" s="12">
        <v>35122</v>
      </c>
      <c r="D225" s="13">
        <f ca="1">(TODAY()-PACIENTE[[#This Row],[FECHA. DE NACIMIENTO]])/365</f>
        <v>29.282191780821918</v>
      </c>
      <c r="E225" s="14" t="str">
        <f t="shared" ca="1" si="21"/>
        <v>ADULTO</v>
      </c>
      <c r="F225" s="14" t="s">
        <v>15</v>
      </c>
      <c r="G225" s="2" t="s">
        <v>640</v>
      </c>
    </row>
    <row r="226" spans="1:7" x14ac:dyDescent="0.25">
      <c r="A226" s="84">
        <f t="shared" si="18"/>
        <v>215</v>
      </c>
      <c r="B226" t="s">
        <v>641</v>
      </c>
      <c r="C226" s="12">
        <v>25209</v>
      </c>
      <c r="D226" s="13">
        <f ca="1">(TODAY()-PACIENTE[[#This Row],[FECHA. DE NACIMIENTO]])/365</f>
        <v>56.441095890410956</v>
      </c>
      <c r="E226" s="14" t="str">
        <f t="shared" ca="1" si="21"/>
        <v>ADULTO</v>
      </c>
      <c r="F226" s="14" t="s">
        <v>15</v>
      </c>
      <c r="G226" s="2" t="s">
        <v>642</v>
      </c>
    </row>
    <row r="227" spans="1:7" x14ac:dyDescent="0.25">
      <c r="A227" s="84">
        <f t="shared" si="18"/>
        <v>216</v>
      </c>
      <c r="B227" t="s">
        <v>643</v>
      </c>
      <c r="C227" s="12">
        <v>34244</v>
      </c>
      <c r="D227" s="13">
        <f ca="1">(TODAY()-PACIENTE[[#This Row],[FECHA. DE NACIMIENTO]])/365</f>
        <v>31.687671232876713</v>
      </c>
      <c r="E227" s="14" t="str">
        <f t="shared" ca="1" si="21"/>
        <v>ADULTO</v>
      </c>
      <c r="F227" s="14" t="s">
        <v>14</v>
      </c>
      <c r="G227" s="2" t="s">
        <v>644</v>
      </c>
    </row>
    <row r="228" spans="1:7" x14ac:dyDescent="0.25">
      <c r="A228" s="84">
        <f t="shared" si="18"/>
        <v>217</v>
      </c>
      <c r="B228" t="s">
        <v>645</v>
      </c>
      <c r="C228" s="12">
        <v>34997</v>
      </c>
      <c r="D228" s="13">
        <f ca="1">(TODAY()-PACIENTE[[#This Row],[FECHA. DE NACIMIENTO]])/365</f>
        <v>29.624657534246577</v>
      </c>
      <c r="E228" s="14" t="str">
        <f t="shared" ca="1" si="21"/>
        <v>ADULTO</v>
      </c>
      <c r="F228" s="14" t="s">
        <v>15</v>
      </c>
      <c r="G228" s="2" t="s">
        <v>646</v>
      </c>
    </row>
    <row r="229" spans="1:7" x14ac:dyDescent="0.25">
      <c r="A229" s="84">
        <f t="shared" ref="A229:A292" si="22">IF(B229&lt;&gt;"",$A228+1,"")</f>
        <v>218</v>
      </c>
      <c r="B229" t="s">
        <v>647</v>
      </c>
      <c r="C229" s="12">
        <v>38920</v>
      </c>
      <c r="D229" s="13">
        <f ca="1">(TODAY()-PACIENTE[[#This Row],[FECHA. DE NACIMIENTO]])/365</f>
        <v>18.876712328767123</v>
      </c>
      <c r="E229" s="14" t="str">
        <f t="shared" ca="1" si="21"/>
        <v>ADULTO</v>
      </c>
      <c r="F229" s="14" t="s">
        <v>14</v>
      </c>
      <c r="G229" s="2" t="s">
        <v>648</v>
      </c>
    </row>
    <row r="230" spans="1:7" x14ac:dyDescent="0.25">
      <c r="A230" s="84">
        <f t="shared" si="22"/>
        <v>219</v>
      </c>
      <c r="B230" t="s">
        <v>649</v>
      </c>
      <c r="C230" s="12">
        <v>39018</v>
      </c>
      <c r="D230" s="13">
        <f ca="1">(TODAY()-PACIENTE[[#This Row],[FECHA. DE NACIMIENTO]])/365</f>
        <v>18.608219178082191</v>
      </c>
      <c r="E230" s="14" t="str">
        <f t="shared" ca="1" si="21"/>
        <v>ADULTO</v>
      </c>
      <c r="F230" s="14" t="s">
        <v>14</v>
      </c>
      <c r="G230" s="2" t="s">
        <v>650</v>
      </c>
    </row>
    <row r="231" spans="1:7" x14ac:dyDescent="0.25">
      <c r="A231" s="84">
        <f t="shared" si="22"/>
        <v>220</v>
      </c>
      <c r="B231" t="s">
        <v>651</v>
      </c>
      <c r="C231" s="12">
        <v>37715</v>
      </c>
      <c r="D231" s="13">
        <f ca="1">(TODAY()-PACIENTE[[#This Row],[FECHA. DE NACIMIENTO]])/365</f>
        <v>22.17808219178082</v>
      </c>
      <c r="E231" s="14" t="str">
        <f t="shared" ca="1" si="21"/>
        <v>ADULTO</v>
      </c>
      <c r="F231" s="14" t="s">
        <v>15</v>
      </c>
      <c r="G231" s="2" t="s">
        <v>652</v>
      </c>
    </row>
    <row r="232" spans="1:7" x14ac:dyDescent="0.25">
      <c r="A232" s="84">
        <f t="shared" si="22"/>
        <v>221</v>
      </c>
      <c r="B232" t="s">
        <v>653</v>
      </c>
      <c r="C232" s="12">
        <v>40599</v>
      </c>
      <c r="D232" s="13">
        <f ca="1">(TODAY()-PACIENTE[[#This Row],[FECHA. DE NACIMIENTO]])/365</f>
        <v>14.276712328767124</v>
      </c>
      <c r="E232" s="14" t="str">
        <f t="shared" ca="1" si="21"/>
        <v>ADOLECENTE</v>
      </c>
      <c r="F232" s="14" t="s">
        <v>15</v>
      </c>
      <c r="G232" s="2" t="s">
        <v>654</v>
      </c>
    </row>
    <row r="233" spans="1:7" x14ac:dyDescent="0.25">
      <c r="A233" s="84">
        <f t="shared" si="22"/>
        <v>222</v>
      </c>
      <c r="B233" t="s">
        <v>655</v>
      </c>
      <c r="C233" s="12">
        <v>26796</v>
      </c>
      <c r="D233" s="13">
        <f ca="1">(TODAY()-PACIENTE[[#This Row],[FECHA. DE NACIMIENTO]])/365</f>
        <v>52.093150684931508</v>
      </c>
      <c r="E233" s="14" t="str">
        <f t="shared" ca="1" si="21"/>
        <v>ADULTO</v>
      </c>
      <c r="F233" s="14" t="s">
        <v>15</v>
      </c>
      <c r="G233" s="2" t="s">
        <v>656</v>
      </c>
    </row>
    <row r="234" spans="1:7" x14ac:dyDescent="0.25">
      <c r="A234" s="84">
        <f t="shared" si="22"/>
        <v>223</v>
      </c>
      <c r="B234" t="s">
        <v>657</v>
      </c>
      <c r="C234" s="12">
        <v>34494</v>
      </c>
      <c r="D234" s="13">
        <f ca="1">(TODAY()-PACIENTE[[#This Row],[FECHA. DE NACIMIENTO]])/365</f>
        <v>31.002739726027396</v>
      </c>
      <c r="E234" s="14" t="str">
        <f t="shared" ca="1" si="21"/>
        <v>ADULTO</v>
      </c>
      <c r="F234" s="14" t="s">
        <v>15</v>
      </c>
      <c r="G234" s="2" t="s">
        <v>658</v>
      </c>
    </row>
    <row r="235" spans="1:7" x14ac:dyDescent="0.25">
      <c r="A235" s="84">
        <f t="shared" si="22"/>
        <v>224</v>
      </c>
      <c r="B235" t="s">
        <v>659</v>
      </c>
      <c r="C235" s="12">
        <v>42485</v>
      </c>
      <c r="D235" s="13">
        <f ca="1">(TODAY()-PACIENTE[[#This Row],[FECHA. DE NACIMIENTO]])/365</f>
        <v>9.1095890410958908</v>
      </c>
      <c r="E235" s="14" t="str">
        <f t="shared" ca="1" si="21"/>
        <v>NIÑO</v>
      </c>
      <c r="F235" s="14" t="s">
        <v>14</v>
      </c>
    </row>
    <row r="236" spans="1:7" x14ac:dyDescent="0.25">
      <c r="A236" s="84">
        <f t="shared" si="22"/>
        <v>225</v>
      </c>
      <c r="B236" t="s">
        <v>660</v>
      </c>
      <c r="C236" s="12">
        <v>35904</v>
      </c>
      <c r="D236" s="13">
        <f ca="1">(TODAY()-PACIENTE[[#This Row],[FECHA. DE NACIMIENTO]])/365</f>
        <v>27.139726027397259</v>
      </c>
      <c r="E236" s="14" t="str">
        <f t="shared" ca="1" si="21"/>
        <v>ADULTO</v>
      </c>
      <c r="F236" s="14" t="s">
        <v>14</v>
      </c>
      <c r="G236" s="2" t="s">
        <v>661</v>
      </c>
    </row>
    <row r="237" spans="1:7" x14ac:dyDescent="0.25">
      <c r="A237" s="84">
        <f t="shared" si="22"/>
        <v>226</v>
      </c>
      <c r="B237" t="s">
        <v>662</v>
      </c>
      <c r="C237" s="12">
        <v>35585</v>
      </c>
      <c r="D237" s="13">
        <f ca="1">(TODAY()-PACIENTE[[#This Row],[FECHA. DE NACIMIENTO]])/365</f>
        <v>28.013698630136986</v>
      </c>
      <c r="E237" s="14" t="str">
        <f t="shared" ca="1" si="21"/>
        <v>ADULTO</v>
      </c>
      <c r="F237" s="14" t="s">
        <v>15</v>
      </c>
      <c r="G237" s="2" t="s">
        <v>663</v>
      </c>
    </row>
    <row r="238" spans="1:7" x14ac:dyDescent="0.25">
      <c r="A238" s="84">
        <f t="shared" si="22"/>
        <v>227</v>
      </c>
      <c r="B238" t="s">
        <v>664</v>
      </c>
      <c r="C238" s="12">
        <v>33232</v>
      </c>
      <c r="D238" s="13">
        <f ca="1">(TODAY()-PACIENTE[[#This Row],[FECHA. DE NACIMIENTO]])/365</f>
        <v>34.460273972602742</v>
      </c>
      <c r="E238" s="14" t="str">
        <f t="shared" ca="1" si="21"/>
        <v>ADULTO</v>
      </c>
      <c r="F238" s="14" t="s">
        <v>14</v>
      </c>
      <c r="G238" s="2" t="s">
        <v>665</v>
      </c>
    </row>
    <row r="239" spans="1:7" x14ac:dyDescent="0.25">
      <c r="A239" s="84">
        <f t="shared" si="22"/>
        <v>228</v>
      </c>
      <c r="B239" t="s">
        <v>666</v>
      </c>
      <c r="C239" s="12">
        <v>39239</v>
      </c>
      <c r="D239" s="13">
        <f ca="1">(TODAY()-PACIENTE[[#This Row],[FECHA. DE NACIMIENTO]])/365</f>
        <v>18.002739726027396</v>
      </c>
      <c r="E239" s="14" t="str">
        <f t="shared" ca="1" si="21"/>
        <v>ADULTO</v>
      </c>
      <c r="F239" s="14" t="s">
        <v>14</v>
      </c>
      <c r="G239" s="2" t="s">
        <v>667</v>
      </c>
    </row>
    <row r="240" spans="1:7" x14ac:dyDescent="0.25">
      <c r="A240" s="84">
        <f t="shared" si="22"/>
        <v>229</v>
      </c>
      <c r="B240" t="s">
        <v>668</v>
      </c>
      <c r="C240" s="12">
        <v>41428</v>
      </c>
      <c r="D240" s="13">
        <f ca="1">(TODAY()-PACIENTE[[#This Row],[FECHA. DE NACIMIENTO]])/365</f>
        <v>12.005479452054795</v>
      </c>
      <c r="E240" s="14" t="str">
        <f t="shared" ca="1" si="21"/>
        <v>ADOLECENTE</v>
      </c>
      <c r="F240" s="14" t="s">
        <v>15</v>
      </c>
      <c r="G240" s="2" t="s">
        <v>669</v>
      </c>
    </row>
    <row r="241" spans="1:7" x14ac:dyDescent="0.25">
      <c r="A241" s="84">
        <f t="shared" si="22"/>
        <v>230</v>
      </c>
      <c r="B241" t="s">
        <v>670</v>
      </c>
      <c r="C241" s="12">
        <v>40956</v>
      </c>
      <c r="D241" s="13">
        <f ca="1">(TODAY()-PACIENTE[[#This Row],[FECHA. DE NACIMIENTO]])/365</f>
        <v>13.298630136986301</v>
      </c>
      <c r="E241" s="14" t="str">
        <f t="shared" ca="1" si="21"/>
        <v>ADOLECENTE</v>
      </c>
      <c r="F241" s="14" t="s">
        <v>14</v>
      </c>
      <c r="G241" s="2" t="s">
        <v>671</v>
      </c>
    </row>
    <row r="242" spans="1:7" x14ac:dyDescent="0.25">
      <c r="A242" s="84">
        <f t="shared" si="22"/>
        <v>231</v>
      </c>
      <c r="B242" t="s">
        <v>672</v>
      </c>
      <c r="C242" s="12">
        <v>39977</v>
      </c>
      <c r="D242" s="13">
        <f ca="1">(TODAY()-PACIENTE[[#This Row],[FECHA. DE NACIMIENTO]])/365</f>
        <v>15.980821917808219</v>
      </c>
      <c r="E242" s="14" t="str">
        <f t="shared" ca="1" si="21"/>
        <v>ADOLECENTE</v>
      </c>
      <c r="F242" s="14" t="s">
        <v>15</v>
      </c>
      <c r="G242" s="2" t="s">
        <v>673</v>
      </c>
    </row>
    <row r="243" spans="1:7" x14ac:dyDescent="0.25">
      <c r="A243" s="84">
        <f t="shared" si="22"/>
        <v>232</v>
      </c>
      <c r="B243" t="s">
        <v>674</v>
      </c>
      <c r="C243" s="12">
        <v>34590</v>
      </c>
      <c r="D243" s="13">
        <f ca="1">(TODAY()-PACIENTE[[#This Row],[FECHA. DE NACIMIENTO]])/365</f>
        <v>30.739726027397261</v>
      </c>
      <c r="E243" s="14" t="str">
        <f t="shared" ca="1" si="21"/>
        <v>ADULTO</v>
      </c>
      <c r="F243" s="14" t="s">
        <v>14</v>
      </c>
      <c r="G243" s="2" t="s">
        <v>675</v>
      </c>
    </row>
    <row r="244" spans="1:7" x14ac:dyDescent="0.25">
      <c r="A244" s="84">
        <f t="shared" si="22"/>
        <v>233</v>
      </c>
      <c r="B244" t="s">
        <v>676</v>
      </c>
      <c r="C244" s="12">
        <v>37175</v>
      </c>
      <c r="D244" s="13">
        <f ca="1">(TODAY()-PACIENTE[[#This Row],[FECHA. DE NACIMIENTO]])/365</f>
        <v>23.657534246575342</v>
      </c>
      <c r="E244" s="14" t="str">
        <f t="shared" ca="1" si="21"/>
        <v>ADULTO</v>
      </c>
      <c r="F244" s="14" t="s">
        <v>15</v>
      </c>
      <c r="G244" s="2" t="s">
        <v>677</v>
      </c>
    </row>
    <row r="245" spans="1:7" x14ac:dyDescent="0.25">
      <c r="A245" s="84">
        <f t="shared" si="22"/>
        <v>234</v>
      </c>
      <c r="B245" t="s">
        <v>678</v>
      </c>
      <c r="C245" s="12">
        <v>30315</v>
      </c>
      <c r="D245" s="13">
        <f ca="1">(TODAY()-PACIENTE[[#This Row],[FECHA. DE NACIMIENTO]])/365</f>
        <v>42.452054794520549</v>
      </c>
      <c r="E245" s="14" t="str">
        <f t="shared" ca="1" si="21"/>
        <v>ADULTO</v>
      </c>
      <c r="F245" s="14" t="s">
        <v>15</v>
      </c>
      <c r="G245" s="2" t="s">
        <v>679</v>
      </c>
    </row>
    <row r="246" spans="1:7" x14ac:dyDescent="0.25">
      <c r="A246" s="84">
        <f t="shared" si="22"/>
        <v>235</v>
      </c>
      <c r="B246" t="s">
        <v>680</v>
      </c>
      <c r="C246" s="12">
        <v>40130</v>
      </c>
      <c r="D246" s="13">
        <f ca="1">(TODAY()-PACIENTE[[#This Row],[FECHA. DE NACIMIENTO]])/365</f>
        <v>15.561643835616438</v>
      </c>
      <c r="E246" s="14" t="str">
        <f t="shared" ca="1" si="21"/>
        <v>ADOLECENTE</v>
      </c>
      <c r="F246" s="14" t="s">
        <v>14</v>
      </c>
      <c r="G246" s="2" t="s">
        <v>681</v>
      </c>
    </row>
    <row r="247" spans="1:7" x14ac:dyDescent="0.25">
      <c r="A247" s="84">
        <f t="shared" si="22"/>
        <v>236</v>
      </c>
      <c r="B247" t="s">
        <v>682</v>
      </c>
      <c r="C247" s="12">
        <v>41644</v>
      </c>
      <c r="D247" s="13">
        <f ca="1">(TODAY()-PACIENTE[[#This Row],[FECHA. DE NACIMIENTO]])/365</f>
        <v>11.413698630136986</v>
      </c>
      <c r="E247" s="14" t="str">
        <f t="shared" ca="1" si="21"/>
        <v>ADOLECENTE</v>
      </c>
      <c r="F247" s="14" t="s">
        <v>15</v>
      </c>
      <c r="G247" s="2" t="s">
        <v>683</v>
      </c>
    </row>
    <row r="248" spans="1:7" x14ac:dyDescent="0.25">
      <c r="A248" s="84">
        <f t="shared" si="22"/>
        <v>237</v>
      </c>
      <c r="B248" t="s">
        <v>685</v>
      </c>
      <c r="C248" s="12">
        <v>30351</v>
      </c>
      <c r="D248" s="13">
        <f ca="1">(TODAY()-PACIENTE[[#This Row],[FECHA. DE NACIMIENTO]])/365</f>
        <v>42.353424657534248</v>
      </c>
      <c r="E248" s="14" t="str">
        <f t="shared" ca="1" si="21"/>
        <v>ADULTO</v>
      </c>
      <c r="F248" s="14" t="s">
        <v>15</v>
      </c>
      <c r="G248" s="2" t="s">
        <v>684</v>
      </c>
    </row>
    <row r="249" spans="1:7" x14ac:dyDescent="0.25">
      <c r="A249" s="84">
        <f t="shared" si="22"/>
        <v>238</v>
      </c>
      <c r="B249" t="s">
        <v>686</v>
      </c>
      <c r="C249" s="12">
        <v>39878</v>
      </c>
      <c r="D249" s="13">
        <f ca="1">(TODAY()-PACIENTE[[#This Row],[FECHA. DE NACIMIENTO]])/365</f>
        <v>16.252054794520546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687</v>
      </c>
    </row>
    <row r="250" spans="1:7" x14ac:dyDescent="0.25">
      <c r="A250" s="84">
        <f t="shared" si="22"/>
        <v>239</v>
      </c>
      <c r="B250" t="s">
        <v>688</v>
      </c>
      <c r="C250" s="12">
        <v>40590</v>
      </c>
      <c r="D250" s="13">
        <f ca="1">(TODAY()-PACIENTE[[#This Row],[FECHA. DE NACIMIENTO]])/365</f>
        <v>14.301369863013699</v>
      </c>
      <c r="E250" s="14" t="str">
        <f t="shared" ca="1" si="23"/>
        <v>ADOLECENTE</v>
      </c>
      <c r="F250" s="14" t="s">
        <v>15</v>
      </c>
      <c r="G250" s="2" t="s">
        <v>689</v>
      </c>
    </row>
    <row r="251" spans="1:7" x14ac:dyDescent="0.25">
      <c r="A251" s="84">
        <f t="shared" si="22"/>
        <v>240</v>
      </c>
      <c r="B251" t="s">
        <v>690</v>
      </c>
      <c r="C251" s="12">
        <v>38424</v>
      </c>
      <c r="D251" s="13">
        <f ca="1">(TODAY()-PACIENTE[[#This Row],[FECHA. DE NACIMIENTO]])/365</f>
        <v>20.235616438356164</v>
      </c>
      <c r="E251" s="14" t="str">
        <f t="shared" ca="1" si="23"/>
        <v>ADULTO</v>
      </c>
      <c r="F251" s="14" t="s">
        <v>15</v>
      </c>
      <c r="G251" s="2" t="s">
        <v>691</v>
      </c>
    </row>
    <row r="252" spans="1:7" x14ac:dyDescent="0.25">
      <c r="A252" s="84">
        <f t="shared" si="22"/>
        <v>241</v>
      </c>
      <c r="B252" t="s">
        <v>692</v>
      </c>
      <c r="C252" s="12">
        <v>20968</v>
      </c>
      <c r="D252" s="13">
        <f ca="1">(TODAY()-PACIENTE[[#This Row],[FECHA. DE NACIMIENTO]])/365</f>
        <v>68.060273972602744</v>
      </c>
      <c r="E252" s="14" t="str">
        <f t="shared" ca="1" si="23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22"/>
        <v>242</v>
      </c>
      <c r="B253" t="s">
        <v>694</v>
      </c>
      <c r="C253" s="12">
        <v>35338</v>
      </c>
      <c r="D253" s="13">
        <f ca="1">(TODAY()-PACIENTE[[#This Row],[FECHA. DE NACIMIENTO]])/365</f>
        <v>28.69041095890411</v>
      </c>
      <c r="E253" s="14" t="str">
        <f t="shared" ca="1" si="23"/>
        <v>ADULTO</v>
      </c>
      <c r="F253" s="14" t="s">
        <v>14</v>
      </c>
      <c r="G253" s="2" t="s">
        <v>695</v>
      </c>
    </row>
    <row r="254" spans="1:7" x14ac:dyDescent="0.25">
      <c r="A254" s="84">
        <f t="shared" si="22"/>
        <v>243</v>
      </c>
      <c r="B254" t="s">
        <v>696</v>
      </c>
      <c r="C254" s="12">
        <v>37327</v>
      </c>
      <c r="D254" s="13">
        <f ca="1">(TODAY()-PACIENTE[[#This Row],[FECHA. DE NACIMIENTO]])/365</f>
        <v>23.241095890410961</v>
      </c>
      <c r="E254" s="14" t="str">
        <f t="shared" ca="1" si="23"/>
        <v>ADULTO</v>
      </c>
      <c r="F254" s="14" t="s">
        <v>14</v>
      </c>
      <c r="G254" s="2" t="s">
        <v>697</v>
      </c>
    </row>
    <row r="255" spans="1:7" x14ac:dyDescent="0.25">
      <c r="A255" s="84">
        <f t="shared" si="22"/>
        <v>244</v>
      </c>
      <c r="B255" t="s">
        <v>698</v>
      </c>
      <c r="C255" s="12">
        <v>38032</v>
      </c>
      <c r="D255" s="13">
        <f ca="1">(TODAY()-PACIENTE[[#This Row],[FECHA. DE NACIMIENTO]])/365</f>
        <v>21.30958904109589</v>
      </c>
      <c r="E255" s="14" t="str">
        <f t="shared" ca="1" si="23"/>
        <v>ADULTO</v>
      </c>
      <c r="F255" s="14" t="s">
        <v>15</v>
      </c>
      <c r="G255" s="2" t="s">
        <v>699</v>
      </c>
    </row>
    <row r="256" spans="1:7" x14ac:dyDescent="0.25">
      <c r="A256" s="84">
        <f t="shared" si="22"/>
        <v>245</v>
      </c>
      <c r="B256" t="s">
        <v>700</v>
      </c>
      <c r="C256" s="12">
        <v>30865</v>
      </c>
      <c r="D256" s="13">
        <f ca="1">(TODAY()-PACIENTE[[#This Row],[FECHA. DE NACIMIENTO]])/365</f>
        <v>40.945205479452056</v>
      </c>
      <c r="E256" s="14" t="str">
        <f t="shared" ca="1" si="23"/>
        <v>ADULTO</v>
      </c>
      <c r="F256" s="14" t="s">
        <v>14</v>
      </c>
      <c r="G256" s="2" t="s">
        <v>701</v>
      </c>
    </row>
    <row r="257" spans="1:7" x14ac:dyDescent="0.25">
      <c r="A257" s="84">
        <f t="shared" si="22"/>
        <v>246</v>
      </c>
      <c r="B257" t="s">
        <v>702</v>
      </c>
      <c r="C257" s="12">
        <v>44559</v>
      </c>
      <c r="D257" s="13">
        <f ca="1">(TODAY()-PACIENTE[[#This Row],[FECHA. DE NACIMIENTO]])/365</f>
        <v>3.4273972602739726</v>
      </c>
      <c r="E257" s="14" t="str">
        <f t="shared" ca="1" si="23"/>
        <v>NIÑO</v>
      </c>
      <c r="F257" s="14" t="s">
        <v>14</v>
      </c>
      <c r="G257" s="2" t="s">
        <v>703</v>
      </c>
    </row>
    <row r="258" spans="1:7" x14ac:dyDescent="0.25">
      <c r="A258" s="84">
        <f t="shared" si="22"/>
        <v>247</v>
      </c>
      <c r="B258" t="s">
        <v>704</v>
      </c>
      <c r="C258" s="12">
        <v>40628</v>
      </c>
      <c r="D258" s="13">
        <f ca="1">(TODAY()-PACIENTE[[#This Row],[FECHA. DE NACIMIENTO]])/365</f>
        <v>14.197260273972603</v>
      </c>
      <c r="E258" s="14" t="str">
        <f t="shared" ca="1" si="23"/>
        <v>ADOLECENTE</v>
      </c>
      <c r="F258" s="14" t="s">
        <v>14</v>
      </c>
      <c r="G258" s="2" t="s">
        <v>705</v>
      </c>
    </row>
    <row r="259" spans="1:7" x14ac:dyDescent="0.25">
      <c r="A259" s="84">
        <f t="shared" si="22"/>
        <v>248</v>
      </c>
      <c r="B259" t="s">
        <v>706</v>
      </c>
      <c r="C259" s="12">
        <v>39005</v>
      </c>
      <c r="D259" s="13">
        <f ca="1">(TODAY()-PACIENTE[[#This Row],[FECHA. DE NACIMIENTO]])/365</f>
        <v>18.643835616438356</v>
      </c>
      <c r="E259" s="14" t="str">
        <f t="shared" ca="1" si="23"/>
        <v>ADULTO</v>
      </c>
      <c r="F259" s="14" t="s">
        <v>15</v>
      </c>
      <c r="G259" s="2" t="s">
        <v>707</v>
      </c>
    </row>
    <row r="260" spans="1:7" x14ac:dyDescent="0.25">
      <c r="A260" s="84">
        <f t="shared" si="22"/>
        <v>249</v>
      </c>
      <c r="B260" t="s">
        <v>708</v>
      </c>
      <c r="C260" s="12">
        <v>36974</v>
      </c>
      <c r="D260" s="13">
        <f ca="1">(TODAY()-PACIENTE[[#This Row],[FECHA. DE NACIMIENTO]])/365</f>
        <v>24.208219178082192</v>
      </c>
      <c r="E260" s="14" t="str">
        <f t="shared" ca="1" si="23"/>
        <v>ADULTO</v>
      </c>
      <c r="F260" s="14" t="s">
        <v>15</v>
      </c>
      <c r="G260" s="2" t="s">
        <v>709</v>
      </c>
    </row>
    <row r="261" spans="1:7" x14ac:dyDescent="0.25">
      <c r="A261" s="84">
        <f t="shared" si="22"/>
        <v>250</v>
      </c>
      <c r="B261" t="s">
        <v>710</v>
      </c>
      <c r="C261" s="12">
        <v>31544</v>
      </c>
      <c r="D261" s="13">
        <f ca="1">(TODAY()-PACIENTE[[#This Row],[FECHA. DE NACIMIENTO]])/365</f>
        <v>39.084931506849315</v>
      </c>
      <c r="E261" s="14" t="str">
        <f t="shared" ca="1" si="23"/>
        <v>ADULTO</v>
      </c>
      <c r="F261" s="14" t="s">
        <v>15</v>
      </c>
      <c r="G261" s="2" t="s">
        <v>711</v>
      </c>
    </row>
    <row r="262" spans="1:7" x14ac:dyDescent="0.25">
      <c r="A262" s="84">
        <f t="shared" si="22"/>
        <v>251</v>
      </c>
      <c r="B262" t="s">
        <v>712</v>
      </c>
      <c r="C262" s="12">
        <v>38446</v>
      </c>
      <c r="D262" s="13">
        <f ca="1">(TODAY()-PACIENTE[[#This Row],[FECHA. DE NACIMIENTO]])/365</f>
        <v>20.175342465753424</v>
      </c>
      <c r="E262" s="14" t="str">
        <f t="shared" ca="1" si="23"/>
        <v>ADULTO</v>
      </c>
      <c r="F262" s="14" t="s">
        <v>14</v>
      </c>
      <c r="G262" s="2" t="s">
        <v>713</v>
      </c>
    </row>
    <row r="263" spans="1:7" x14ac:dyDescent="0.25">
      <c r="A263" s="84">
        <f t="shared" si="22"/>
        <v>252</v>
      </c>
      <c r="B263" t="s">
        <v>714</v>
      </c>
      <c r="C263" s="12">
        <v>40027</v>
      </c>
      <c r="D263" s="13">
        <f ca="1">(TODAY()-PACIENTE[[#This Row],[FECHA. DE NACIMIENTO]])/365</f>
        <v>15.843835616438357</v>
      </c>
      <c r="E263" s="14" t="str">
        <f t="shared" ca="1" si="23"/>
        <v>ADOLECENTE</v>
      </c>
      <c r="F263" s="14" t="s">
        <v>15</v>
      </c>
      <c r="G263" s="2" t="s">
        <v>715</v>
      </c>
    </row>
    <row r="264" spans="1:7" x14ac:dyDescent="0.25">
      <c r="A264" s="84">
        <f t="shared" si="22"/>
        <v>253</v>
      </c>
      <c r="B264" t="s">
        <v>716</v>
      </c>
      <c r="C264" s="12">
        <v>40782</v>
      </c>
      <c r="D264" s="13">
        <f ca="1">(TODAY()-PACIENTE[[#This Row],[FECHA. DE NACIMIENTO]])/365</f>
        <v>13.775342465753425</v>
      </c>
      <c r="E264" s="14" t="str">
        <f t="shared" ca="1" si="23"/>
        <v>ADOLECENTE</v>
      </c>
      <c r="F264" s="14" t="s">
        <v>15</v>
      </c>
      <c r="G264" s="2" t="s">
        <v>717</v>
      </c>
    </row>
    <row r="265" spans="1:7" x14ac:dyDescent="0.25">
      <c r="A265" s="84">
        <f t="shared" si="22"/>
        <v>254</v>
      </c>
      <c r="B265" t="s">
        <v>718</v>
      </c>
      <c r="C265" s="12">
        <v>28256</v>
      </c>
      <c r="D265" s="13">
        <f ca="1">(TODAY()-PACIENTE[[#This Row],[FECHA. DE NACIMIENTO]])/365</f>
        <v>48.093150684931508</v>
      </c>
      <c r="E265" s="14" t="str">
        <f t="shared" ca="1" si="23"/>
        <v>ADULTO</v>
      </c>
      <c r="F265" s="14" t="s">
        <v>14</v>
      </c>
      <c r="G265" s="2" t="s">
        <v>719</v>
      </c>
    </row>
    <row r="266" spans="1:7" x14ac:dyDescent="0.25">
      <c r="A266" s="84">
        <f t="shared" si="22"/>
        <v>255</v>
      </c>
      <c r="B266" t="s">
        <v>720</v>
      </c>
      <c r="C266" s="12">
        <v>39981</v>
      </c>
      <c r="D266" s="13">
        <f ca="1">(TODAY()-PACIENTE[[#This Row],[FECHA. DE NACIMIENTO]])/365</f>
        <v>15.96986301369863</v>
      </c>
      <c r="E266" s="14" t="str">
        <f t="shared" ca="1" si="23"/>
        <v>ADOLECENTE</v>
      </c>
      <c r="F266" s="14" t="s">
        <v>15</v>
      </c>
      <c r="G266" s="2" t="s">
        <v>713</v>
      </c>
    </row>
    <row r="267" spans="1:7" x14ac:dyDescent="0.25">
      <c r="A267" s="84">
        <f t="shared" si="22"/>
        <v>256</v>
      </c>
      <c r="B267" t="s">
        <v>721</v>
      </c>
      <c r="C267" s="12">
        <v>34976</v>
      </c>
      <c r="D267" s="13">
        <f ca="1">(TODAY()-PACIENTE[[#This Row],[FECHA. DE NACIMIENTO]])/365</f>
        <v>29.682191780821917</v>
      </c>
      <c r="E267" s="14" t="str">
        <f t="shared" ca="1" si="23"/>
        <v>ADULTO</v>
      </c>
      <c r="F267" s="14" t="s">
        <v>14</v>
      </c>
      <c r="G267" s="2" t="s">
        <v>722</v>
      </c>
    </row>
    <row r="268" spans="1:7" x14ac:dyDescent="0.25">
      <c r="A268" s="84">
        <f t="shared" si="22"/>
        <v>257</v>
      </c>
      <c r="B268" t="s">
        <v>723</v>
      </c>
      <c r="C268" s="12">
        <v>37006</v>
      </c>
      <c r="D268" s="13">
        <f ca="1">(TODAY()-PACIENTE[[#This Row],[FECHA. DE NACIMIENTO]])/365</f>
        <v>24.12054794520548</v>
      </c>
      <c r="E268" s="14" t="str">
        <f t="shared" ca="1" si="23"/>
        <v>ADULTO</v>
      </c>
      <c r="F268" s="14" t="s">
        <v>15</v>
      </c>
      <c r="G268" s="2" t="s">
        <v>724</v>
      </c>
    </row>
    <row r="269" spans="1:7" x14ac:dyDescent="0.25">
      <c r="A269" s="84">
        <f t="shared" si="22"/>
        <v>258</v>
      </c>
      <c r="B269" t="s">
        <v>725</v>
      </c>
      <c r="C269" s="12">
        <v>39485</v>
      </c>
      <c r="D269" s="13">
        <f ca="1">(TODAY()-PACIENTE[[#This Row],[FECHA. DE NACIMIENTO]])/365</f>
        <v>17.328767123287673</v>
      </c>
      <c r="E269" s="14" t="str">
        <f t="shared" ca="1" si="23"/>
        <v>ADULTO</v>
      </c>
      <c r="F269" s="14" t="s">
        <v>15</v>
      </c>
      <c r="G269" s="2" t="s">
        <v>726</v>
      </c>
    </row>
    <row r="270" spans="1:7" x14ac:dyDescent="0.25">
      <c r="A270" s="84">
        <f t="shared" si="22"/>
        <v>259</v>
      </c>
      <c r="B270" t="s">
        <v>727</v>
      </c>
      <c r="C270" s="12">
        <v>34885</v>
      </c>
      <c r="D270" s="13">
        <f ca="1">(TODAY()-PACIENTE[[#This Row],[FECHA. DE NACIMIENTO]])/365</f>
        <v>29.931506849315067</v>
      </c>
      <c r="E270" s="14" t="str">
        <f t="shared" ca="1" si="23"/>
        <v>ADULTO</v>
      </c>
      <c r="F270" s="14" t="s">
        <v>15</v>
      </c>
      <c r="G270" s="2" t="s">
        <v>728</v>
      </c>
    </row>
    <row r="271" spans="1:7" x14ac:dyDescent="0.25">
      <c r="A271" s="84">
        <f t="shared" si="22"/>
        <v>260</v>
      </c>
      <c r="B271" t="s">
        <v>730</v>
      </c>
      <c r="C271" s="12">
        <v>38133</v>
      </c>
      <c r="D271" s="13">
        <f ca="1">(TODAY()-PACIENTE[[#This Row],[FECHA. DE NACIMIENTO]])/365</f>
        <v>21.032876712328768</v>
      </c>
      <c r="E271" s="14" t="str">
        <f t="shared" ca="1" si="23"/>
        <v>ADULTO</v>
      </c>
      <c r="F271" s="14" t="s">
        <v>15</v>
      </c>
      <c r="G271" s="2" t="s">
        <v>729</v>
      </c>
    </row>
    <row r="272" spans="1:7" x14ac:dyDescent="0.25">
      <c r="A272" s="84">
        <f t="shared" si="22"/>
        <v>261</v>
      </c>
      <c r="B272" t="s">
        <v>731</v>
      </c>
      <c r="C272" s="12">
        <v>36982</v>
      </c>
      <c r="D272" s="13">
        <f ca="1">(TODAY()-PACIENTE[[#This Row],[FECHA. DE NACIMIENTO]])/365</f>
        <v>24.186301369863013</v>
      </c>
      <c r="E272" s="14" t="str">
        <f t="shared" ca="1" si="23"/>
        <v>ADULTO</v>
      </c>
      <c r="F272" s="14" t="s">
        <v>14</v>
      </c>
      <c r="G272" s="2" t="s">
        <v>732</v>
      </c>
    </row>
    <row r="273" spans="1:7" x14ac:dyDescent="0.25">
      <c r="A273" s="84">
        <f t="shared" si="22"/>
        <v>262</v>
      </c>
      <c r="B273" t="s">
        <v>733</v>
      </c>
      <c r="C273" s="12">
        <v>38045</v>
      </c>
      <c r="D273" s="13">
        <f ca="1">(TODAY()-PACIENTE[[#This Row],[FECHA. DE NACIMIENTO]])/365</f>
        <v>21.273972602739725</v>
      </c>
      <c r="E273" s="14" t="str">
        <f t="shared" ca="1" si="23"/>
        <v>ADULTO</v>
      </c>
      <c r="F273" s="14" t="s">
        <v>15</v>
      </c>
      <c r="G273" s="2" t="s">
        <v>734</v>
      </c>
    </row>
    <row r="274" spans="1:7" x14ac:dyDescent="0.25">
      <c r="A274" s="84">
        <f t="shared" si="22"/>
        <v>263</v>
      </c>
      <c r="B274" t="s">
        <v>735</v>
      </c>
      <c r="C274" s="12">
        <v>37143</v>
      </c>
      <c r="D274" s="13">
        <f ca="1">(TODAY()-PACIENTE[[#This Row],[FECHA. DE NACIMIENTO]])/365</f>
        <v>23.745205479452054</v>
      </c>
      <c r="E274" s="14" t="str">
        <f t="shared" ca="1" si="23"/>
        <v>ADULTO</v>
      </c>
      <c r="F274" s="14" t="s">
        <v>14</v>
      </c>
      <c r="G274" s="2" t="s">
        <v>736</v>
      </c>
    </row>
    <row r="275" spans="1:7" x14ac:dyDescent="0.25">
      <c r="A275" s="84">
        <f t="shared" si="22"/>
        <v>264</v>
      </c>
      <c r="B275" t="s">
        <v>737</v>
      </c>
      <c r="C275" s="12">
        <v>39348</v>
      </c>
      <c r="D275" s="13">
        <f ca="1">(TODAY()-PACIENTE[[#This Row],[FECHA. DE NACIMIENTO]])/365</f>
        <v>17.704109589041096</v>
      </c>
      <c r="E275" s="14" t="str">
        <f t="shared" ca="1" si="23"/>
        <v>ADULTO</v>
      </c>
      <c r="F275" s="14" t="s">
        <v>15</v>
      </c>
      <c r="G275" s="2" t="s">
        <v>738</v>
      </c>
    </row>
    <row r="276" spans="1:7" x14ac:dyDescent="0.25">
      <c r="A276" s="84">
        <f t="shared" si="22"/>
        <v>265</v>
      </c>
      <c r="B276" t="s">
        <v>739</v>
      </c>
      <c r="C276" s="12">
        <v>39370</v>
      </c>
      <c r="D276" s="13">
        <f ca="1">(TODAY()-PACIENTE[[#This Row],[FECHA. DE NACIMIENTO]])/365</f>
        <v>17.643835616438356</v>
      </c>
      <c r="E276" s="14" t="str">
        <f t="shared" ca="1" si="23"/>
        <v>ADULTO</v>
      </c>
      <c r="F276" s="14" t="s">
        <v>14</v>
      </c>
      <c r="G276" s="2" t="s">
        <v>740</v>
      </c>
    </row>
    <row r="277" spans="1:7" x14ac:dyDescent="0.25">
      <c r="A277" s="84">
        <f t="shared" si="22"/>
        <v>266</v>
      </c>
      <c r="B277" t="s">
        <v>741</v>
      </c>
      <c r="C277" s="12">
        <v>34627</v>
      </c>
      <c r="D277" s="13">
        <f ca="1">(TODAY()-PACIENTE[[#This Row],[FECHA. DE NACIMIENTO]])/365</f>
        <v>30.638356164383563</v>
      </c>
      <c r="E277" s="14" t="str">
        <f t="shared" ca="1" si="23"/>
        <v>ADULTO</v>
      </c>
      <c r="F277" s="14" t="s">
        <v>14</v>
      </c>
      <c r="G277" s="2" t="s">
        <v>742</v>
      </c>
    </row>
    <row r="278" spans="1:7" x14ac:dyDescent="0.25">
      <c r="A278" s="84">
        <f t="shared" si="22"/>
        <v>267</v>
      </c>
      <c r="B278" t="s">
        <v>743</v>
      </c>
      <c r="C278" s="12">
        <v>39651</v>
      </c>
      <c r="D278" s="13">
        <f ca="1">(TODAY()-PACIENTE[[#This Row],[FECHA. DE NACIMIENTO]])/365</f>
        <v>16.873972602739727</v>
      </c>
      <c r="E278" s="14" t="str">
        <f t="shared" ca="1" si="23"/>
        <v>ADOLECENTE</v>
      </c>
      <c r="F278" s="14" t="s">
        <v>14</v>
      </c>
      <c r="G278" s="2" t="s">
        <v>744</v>
      </c>
    </row>
    <row r="279" spans="1:7" x14ac:dyDescent="0.25">
      <c r="A279" s="84">
        <f t="shared" si="22"/>
        <v>268</v>
      </c>
      <c r="B279" t="s">
        <v>745</v>
      </c>
      <c r="C279" s="12">
        <v>35781</v>
      </c>
      <c r="D279" s="13">
        <f ca="1">(TODAY()-PACIENTE[[#This Row],[FECHA. DE NACIMIENTO]])/365</f>
        <v>27.476712328767125</v>
      </c>
      <c r="E279" s="14" t="str">
        <f t="shared" ca="1" si="23"/>
        <v>ADULTO</v>
      </c>
      <c r="F279" s="14" t="s">
        <v>15</v>
      </c>
      <c r="G279" s="2" t="s">
        <v>746</v>
      </c>
    </row>
    <row r="280" spans="1:7" x14ac:dyDescent="0.25">
      <c r="A280" s="84">
        <f t="shared" si="22"/>
        <v>269</v>
      </c>
      <c r="B280" t="s">
        <v>747</v>
      </c>
      <c r="C280" s="12">
        <v>37478</v>
      </c>
      <c r="D280" s="13">
        <f ca="1">(TODAY()-PACIENTE[[#This Row],[FECHA. DE NACIMIENTO]])/365</f>
        <v>22.827397260273973</v>
      </c>
      <c r="E280" s="14" t="str">
        <f t="shared" ca="1" si="23"/>
        <v>ADULTO</v>
      </c>
      <c r="F280" s="14" t="s">
        <v>15</v>
      </c>
      <c r="G280" s="2" t="s">
        <v>748</v>
      </c>
    </row>
    <row r="281" spans="1:7" x14ac:dyDescent="0.25">
      <c r="A281" s="84">
        <f t="shared" si="22"/>
        <v>270</v>
      </c>
      <c r="B281" t="s">
        <v>749</v>
      </c>
      <c r="C281" s="12">
        <v>27168</v>
      </c>
      <c r="D281" s="13">
        <f ca="1">(TODAY()-PACIENTE[[#This Row],[FECHA. DE NACIMIENTO]])/365</f>
        <v>51.073972602739723</v>
      </c>
      <c r="E281" s="14" t="str">
        <f t="shared" ca="1" si="23"/>
        <v>ADULTO</v>
      </c>
      <c r="F281" s="14" t="s">
        <v>15</v>
      </c>
      <c r="G281" s="2" t="s">
        <v>750</v>
      </c>
    </row>
    <row r="282" spans="1:7" x14ac:dyDescent="0.25">
      <c r="A282" s="84">
        <f t="shared" si="22"/>
        <v>271</v>
      </c>
      <c r="B282" t="s">
        <v>751</v>
      </c>
      <c r="C282" s="12">
        <v>37841</v>
      </c>
      <c r="D282" s="13">
        <f ca="1">(TODAY()-PACIENTE[[#This Row],[FECHA. DE NACIMIENTO]])/365</f>
        <v>21.832876712328765</v>
      </c>
      <c r="E282" s="14" t="str">
        <f t="shared" ca="1" si="23"/>
        <v>ADULTO</v>
      </c>
      <c r="F282" s="14" t="s">
        <v>15</v>
      </c>
      <c r="G282" s="2" t="s">
        <v>752</v>
      </c>
    </row>
    <row r="283" spans="1:7" x14ac:dyDescent="0.25">
      <c r="A283" s="84">
        <f t="shared" si="22"/>
        <v>272</v>
      </c>
      <c r="B283" t="s">
        <v>753</v>
      </c>
      <c r="C283" s="12">
        <v>28617</v>
      </c>
      <c r="D283" s="13">
        <f ca="1">(TODAY()-PACIENTE[[#This Row],[FECHA. DE NACIMIENTO]])/365</f>
        <v>47.104109589041094</v>
      </c>
      <c r="E283" s="14" t="str">
        <f t="shared" ca="1" si="23"/>
        <v>ADULTO</v>
      </c>
      <c r="F283" s="14" t="s">
        <v>14</v>
      </c>
      <c r="G283" s="2" t="s">
        <v>754</v>
      </c>
    </row>
    <row r="284" spans="1:7" x14ac:dyDescent="0.25">
      <c r="A284" s="84">
        <f t="shared" si="22"/>
        <v>273</v>
      </c>
      <c r="B284" t="s">
        <v>755</v>
      </c>
      <c r="C284" s="12">
        <v>38504</v>
      </c>
      <c r="D284" s="13">
        <f ca="1">(TODAY()-PACIENTE[[#This Row],[FECHA. DE NACIMIENTO]])/365</f>
        <v>20.016438356164382</v>
      </c>
      <c r="E284" s="14" t="str">
        <f t="shared" ca="1" si="23"/>
        <v>ADULTO</v>
      </c>
      <c r="F284" s="14" t="s">
        <v>14</v>
      </c>
      <c r="G284" s="2" t="s">
        <v>756</v>
      </c>
    </row>
    <row r="285" spans="1:7" x14ac:dyDescent="0.25">
      <c r="A285" s="84">
        <f t="shared" si="22"/>
        <v>274</v>
      </c>
      <c r="B285" t="s">
        <v>757</v>
      </c>
      <c r="C285" s="12">
        <v>42195</v>
      </c>
      <c r="D285" s="13">
        <f ca="1">(TODAY()-PACIENTE[[#This Row],[FECHA. DE NACIMIENTO]])/365</f>
        <v>9.9041095890410951</v>
      </c>
      <c r="E285" s="14" t="str">
        <f t="shared" ca="1" si="23"/>
        <v>NIÑO</v>
      </c>
      <c r="F285" s="14" t="s">
        <v>14</v>
      </c>
      <c r="G285" s="2" t="s">
        <v>758</v>
      </c>
    </row>
    <row r="286" spans="1:7" x14ac:dyDescent="0.25">
      <c r="A286" s="84">
        <f t="shared" si="22"/>
        <v>275</v>
      </c>
      <c r="B286" t="s">
        <v>759</v>
      </c>
      <c r="C286" s="12">
        <v>37985</v>
      </c>
      <c r="D286" s="13">
        <f ca="1">(TODAY()-PACIENTE[[#This Row],[FECHA. DE NACIMIENTO]])/365</f>
        <v>21.438356164383563</v>
      </c>
      <c r="E286" s="14" t="str">
        <f t="shared" ca="1" si="23"/>
        <v>ADULTO</v>
      </c>
      <c r="F286" s="14" t="s">
        <v>15</v>
      </c>
      <c r="G286" s="2" t="s">
        <v>760</v>
      </c>
    </row>
    <row r="287" spans="1:7" x14ac:dyDescent="0.25">
      <c r="A287" s="84">
        <f t="shared" si="22"/>
        <v>276</v>
      </c>
      <c r="B287" t="s">
        <v>761</v>
      </c>
      <c r="C287" s="12">
        <v>34915</v>
      </c>
      <c r="D287" s="13">
        <f ca="1">(TODAY()-PACIENTE[[#This Row],[FECHA. DE NACIMIENTO]])/365</f>
        <v>29.849315068493151</v>
      </c>
      <c r="E287" s="14" t="str">
        <f t="shared" ca="1" si="23"/>
        <v>ADULTO</v>
      </c>
      <c r="F287" s="14" t="s">
        <v>15</v>
      </c>
      <c r="G287" s="2" t="s">
        <v>762</v>
      </c>
    </row>
    <row r="288" spans="1:7" x14ac:dyDescent="0.25">
      <c r="A288" s="84">
        <f t="shared" si="22"/>
        <v>277</v>
      </c>
      <c r="B288" t="s">
        <v>763</v>
      </c>
      <c r="C288" s="12">
        <v>35964</v>
      </c>
      <c r="D288" s="13">
        <f ca="1">(TODAY()-PACIENTE[[#This Row],[FECHA. DE NACIMIENTO]])/365</f>
        <v>26.975342465753425</v>
      </c>
      <c r="E288" s="14" t="str">
        <f t="shared" ca="1" si="23"/>
        <v>ADULTO</v>
      </c>
      <c r="F288" s="14" t="s">
        <v>14</v>
      </c>
      <c r="G288" s="2" t="s">
        <v>764</v>
      </c>
    </row>
    <row r="289" spans="1:7" x14ac:dyDescent="0.25">
      <c r="A289" s="84">
        <f t="shared" si="22"/>
        <v>278</v>
      </c>
      <c r="B289" t="s">
        <v>765</v>
      </c>
      <c r="C289" s="12">
        <v>33474</v>
      </c>
      <c r="D289" s="13">
        <f ca="1">(TODAY()-PACIENTE[[#This Row],[FECHA. DE NACIMIENTO]])/365</f>
        <v>33.797260273972604</v>
      </c>
      <c r="E289" s="14" t="str">
        <f t="shared" ca="1" si="23"/>
        <v>ADULTO</v>
      </c>
      <c r="F289" s="14" t="s">
        <v>15</v>
      </c>
      <c r="G289" s="2" t="s">
        <v>610</v>
      </c>
    </row>
    <row r="290" spans="1:7" x14ac:dyDescent="0.25">
      <c r="A290" s="84">
        <f t="shared" si="22"/>
        <v>279</v>
      </c>
      <c r="B290" t="s">
        <v>766</v>
      </c>
      <c r="C290" s="12">
        <v>31372</v>
      </c>
      <c r="D290" s="13">
        <f ca="1">(TODAY()-PACIENTE[[#This Row],[FECHA. DE NACIMIENTO]])/365</f>
        <v>39.556164383561644</v>
      </c>
      <c r="E290" s="14" t="str">
        <f t="shared" ca="1" si="23"/>
        <v>ADULTO</v>
      </c>
      <c r="F290" s="14" t="s">
        <v>15</v>
      </c>
      <c r="G290" s="2" t="s">
        <v>767</v>
      </c>
    </row>
    <row r="291" spans="1:7" x14ac:dyDescent="0.25">
      <c r="A291" s="84">
        <f t="shared" si="22"/>
        <v>280</v>
      </c>
      <c r="B291" t="s">
        <v>769</v>
      </c>
      <c r="C291" s="12">
        <v>40639</v>
      </c>
      <c r="D291" s="13">
        <f ca="1">(TODAY()-PACIENTE[[#This Row],[FECHA. DE NACIMIENTO]])/365</f>
        <v>14.167123287671233</v>
      </c>
      <c r="E291" s="14" t="str">
        <f t="shared" ca="1" si="23"/>
        <v>ADOLECENTE</v>
      </c>
      <c r="F291" s="14" t="s">
        <v>15</v>
      </c>
      <c r="G291" s="2" t="s">
        <v>768</v>
      </c>
    </row>
    <row r="292" spans="1:7" x14ac:dyDescent="0.25">
      <c r="A292" s="84">
        <f t="shared" si="22"/>
        <v>281</v>
      </c>
      <c r="B292" t="s">
        <v>770</v>
      </c>
      <c r="C292" s="12">
        <v>36600</v>
      </c>
      <c r="D292" s="13">
        <f ca="1">(TODAY()-PACIENTE[[#This Row],[FECHA. DE NACIMIENTO]])/365</f>
        <v>25.232876712328768</v>
      </c>
      <c r="E292" s="14" t="str">
        <f t="shared" ca="1" si="23"/>
        <v>ADULTO</v>
      </c>
      <c r="F292" s="14" t="s">
        <v>15</v>
      </c>
      <c r="G292" s="2" t="s">
        <v>771</v>
      </c>
    </row>
    <row r="293" spans="1:7" x14ac:dyDescent="0.25">
      <c r="A293" s="84">
        <f t="shared" ref="A293:A357" si="24">IF(B293&lt;&gt;"",$A292+1,"")</f>
        <v>282</v>
      </c>
      <c r="B293" t="s">
        <v>772</v>
      </c>
      <c r="C293" s="12">
        <v>42157</v>
      </c>
      <c r="D293" s="13">
        <f ca="1">(TODAY()-PACIENTE[[#This Row],[FECHA. DE NACIMIENTO]])/365</f>
        <v>10.008219178082191</v>
      </c>
      <c r="E293" s="14" t="str">
        <f t="shared" ca="1" si="23"/>
        <v>NIÑO</v>
      </c>
      <c r="F293" s="14" t="s">
        <v>14</v>
      </c>
      <c r="G293" s="2" t="s">
        <v>773</v>
      </c>
    </row>
    <row r="294" spans="1:7" x14ac:dyDescent="0.25">
      <c r="A294" s="84">
        <f t="shared" si="24"/>
        <v>283</v>
      </c>
      <c r="B294" t="s">
        <v>774</v>
      </c>
      <c r="C294" s="12">
        <v>42841</v>
      </c>
      <c r="D294" s="13">
        <f ca="1">(TODAY()-PACIENTE[[#This Row],[FECHA. DE NACIMIENTO]])/365</f>
        <v>8.1342465753424662</v>
      </c>
      <c r="E294" s="14" t="str">
        <f t="shared" ca="1" si="23"/>
        <v>NIÑO</v>
      </c>
      <c r="F294" s="14" t="s">
        <v>14</v>
      </c>
    </row>
    <row r="295" spans="1:7" x14ac:dyDescent="0.25">
      <c r="A295" s="84">
        <f t="shared" si="24"/>
        <v>284</v>
      </c>
      <c r="B295" t="s">
        <v>775</v>
      </c>
      <c r="C295" s="12">
        <v>23549</v>
      </c>
      <c r="D295" s="13">
        <f ca="1">(TODAY()-PACIENTE[[#This Row],[FECHA. DE NACIMIENTO]])/365</f>
        <v>60.989041095890414</v>
      </c>
      <c r="E295" s="14" t="str">
        <f t="shared" ca="1" si="23"/>
        <v>ADULTO</v>
      </c>
      <c r="F295" s="14" t="s">
        <v>14</v>
      </c>
      <c r="G295" s="2" t="s">
        <v>776</v>
      </c>
    </row>
    <row r="296" spans="1:7" x14ac:dyDescent="0.25">
      <c r="A296" s="84">
        <f t="shared" si="24"/>
        <v>285</v>
      </c>
      <c r="B296" t="s">
        <v>777</v>
      </c>
      <c r="C296" s="12">
        <v>36390</v>
      </c>
      <c r="D296" s="13">
        <f ca="1">(TODAY()-PACIENTE[[#This Row],[FECHA. DE NACIMIENTO]])/365</f>
        <v>25.80821917808219</v>
      </c>
      <c r="E296" s="14" t="str">
        <f t="shared" ca="1" si="23"/>
        <v>ADULTO</v>
      </c>
      <c r="F296" s="14" t="s">
        <v>15</v>
      </c>
      <c r="G296" s="2" t="s">
        <v>778</v>
      </c>
    </row>
    <row r="297" spans="1:7" x14ac:dyDescent="0.25">
      <c r="A297" s="84">
        <f t="shared" si="24"/>
        <v>286</v>
      </c>
      <c r="B297" t="s">
        <v>779</v>
      </c>
      <c r="C297" s="12">
        <v>42086</v>
      </c>
      <c r="D297" s="13">
        <f ca="1">(TODAY()-PACIENTE[[#This Row],[FECHA. DE NACIMIENTO]])/365</f>
        <v>10.202739726027398</v>
      </c>
      <c r="E297" s="14" t="str">
        <f t="shared" ca="1" si="23"/>
        <v>NIÑO</v>
      </c>
      <c r="F297" s="14" t="s">
        <v>14</v>
      </c>
      <c r="G297" s="2" t="s">
        <v>780</v>
      </c>
    </row>
    <row r="298" spans="1:7" x14ac:dyDescent="0.25">
      <c r="A298" s="84">
        <f t="shared" si="24"/>
        <v>287</v>
      </c>
      <c r="B298" t="s">
        <v>781</v>
      </c>
      <c r="C298" s="12">
        <v>40227</v>
      </c>
      <c r="D298" s="13">
        <f ca="1">(TODAY()-PACIENTE[[#This Row],[FECHA. DE NACIMIENTO]])/365</f>
        <v>15.295890410958904</v>
      </c>
      <c r="E298" s="14" t="str">
        <f t="shared" ca="1" si="23"/>
        <v>ADOLECENTE</v>
      </c>
      <c r="F298" s="14" t="s">
        <v>15</v>
      </c>
      <c r="G298" s="2" t="s">
        <v>782</v>
      </c>
    </row>
    <row r="299" spans="1:7" x14ac:dyDescent="0.25">
      <c r="A299" s="84">
        <f t="shared" si="24"/>
        <v>288</v>
      </c>
      <c r="B299" t="s">
        <v>783</v>
      </c>
      <c r="C299" s="12">
        <v>40238</v>
      </c>
      <c r="D299" s="13">
        <f ca="1">(TODAY()-PACIENTE[[#This Row],[FECHA. DE NACIMIENTO]])/365</f>
        <v>15.265753424657534</v>
      </c>
      <c r="E299" s="14" t="str">
        <f t="shared" ca="1" si="23"/>
        <v>ADOLECENTE</v>
      </c>
      <c r="F299" s="14" t="s">
        <v>15</v>
      </c>
      <c r="G299" s="2" t="s">
        <v>784</v>
      </c>
    </row>
    <row r="300" spans="1:7" x14ac:dyDescent="0.25">
      <c r="A300" s="84">
        <f t="shared" si="24"/>
        <v>289</v>
      </c>
      <c r="B300" t="s">
        <v>785</v>
      </c>
      <c r="C300" s="12">
        <v>37363</v>
      </c>
      <c r="D300" s="13">
        <f ca="1">(TODAY()-PACIENTE[[#This Row],[FECHA. DE NACIMIENTO]])/365</f>
        <v>23.142465753424659</v>
      </c>
      <c r="E300" s="14" t="str">
        <f t="shared" ca="1" si="23"/>
        <v>ADULTO</v>
      </c>
      <c r="F300" s="14" t="s">
        <v>15</v>
      </c>
      <c r="G300" s="2" t="s">
        <v>786</v>
      </c>
    </row>
    <row r="301" spans="1:7" x14ac:dyDescent="0.25">
      <c r="A301" s="84">
        <f t="shared" si="24"/>
        <v>290</v>
      </c>
      <c r="B301" t="s">
        <v>787</v>
      </c>
      <c r="C301" s="12">
        <v>34700</v>
      </c>
      <c r="D301" s="13">
        <f ca="1">(TODAY()-PACIENTE[[#This Row],[FECHA. DE NACIMIENTO]])/365</f>
        <v>30.438356164383563</v>
      </c>
      <c r="E301" s="14" t="str">
        <f t="shared" ca="1" si="23"/>
        <v>ADULTO</v>
      </c>
      <c r="F301" s="14" t="s">
        <v>14</v>
      </c>
      <c r="G301" s="2" t="s">
        <v>788</v>
      </c>
    </row>
    <row r="302" spans="1:7" x14ac:dyDescent="0.25">
      <c r="A302" s="84">
        <f t="shared" si="24"/>
        <v>291</v>
      </c>
      <c r="B302" t="s">
        <v>789</v>
      </c>
      <c r="C302" s="12">
        <v>39543</v>
      </c>
      <c r="D302" s="13">
        <f ca="1">(TODAY()-PACIENTE[[#This Row],[FECHA. DE NACIMIENTO]])/365</f>
        <v>17.169863013698631</v>
      </c>
      <c r="E302" s="14" t="str">
        <f t="shared" ca="1" si="23"/>
        <v>ADULTO</v>
      </c>
      <c r="F302" s="14" t="s">
        <v>15</v>
      </c>
      <c r="G302" s="2" t="s">
        <v>790</v>
      </c>
    </row>
    <row r="303" spans="1:7" x14ac:dyDescent="0.25">
      <c r="A303" s="84">
        <f t="shared" si="24"/>
        <v>292</v>
      </c>
      <c r="B303" t="s">
        <v>791</v>
      </c>
      <c r="C303" s="12">
        <v>42829</v>
      </c>
      <c r="D303" s="13">
        <f ca="1">(TODAY()-PACIENTE[[#This Row],[FECHA. DE NACIMIENTO]])/365</f>
        <v>8.1671232876712327</v>
      </c>
      <c r="E303" s="14" t="str">
        <f t="shared" ca="1" si="23"/>
        <v>NIÑO</v>
      </c>
      <c r="F303" s="14" t="s">
        <v>14</v>
      </c>
      <c r="G303" s="2" t="s">
        <v>792</v>
      </c>
    </row>
    <row r="304" spans="1:7" x14ac:dyDescent="0.25">
      <c r="A304" s="84">
        <f t="shared" si="24"/>
        <v>293</v>
      </c>
      <c r="B304" t="s">
        <v>793</v>
      </c>
      <c r="C304" s="12">
        <v>38954</v>
      </c>
      <c r="D304" s="13">
        <f ca="1">(TODAY()-PACIENTE[[#This Row],[FECHA. DE NACIMIENTO]])/365</f>
        <v>18.783561643835615</v>
      </c>
      <c r="E304" s="14" t="str">
        <f t="shared" ca="1" si="23"/>
        <v>ADULTO</v>
      </c>
      <c r="F304" s="14" t="s">
        <v>15</v>
      </c>
      <c r="G304" s="2" t="s">
        <v>328</v>
      </c>
    </row>
    <row r="305" spans="1:7" x14ac:dyDescent="0.25">
      <c r="A305" s="84">
        <f t="shared" si="24"/>
        <v>294</v>
      </c>
      <c r="B305" t="s">
        <v>794</v>
      </c>
      <c r="C305" s="12">
        <v>42933</v>
      </c>
      <c r="D305" s="13">
        <f ca="1">(TODAY()-PACIENTE[[#This Row],[FECHA. DE NACIMIENTO]])/365</f>
        <v>7.882191780821918</v>
      </c>
      <c r="E305" s="14" t="str">
        <f t="shared" ca="1" si="23"/>
        <v>NIÑO</v>
      </c>
      <c r="F305" s="14" t="s">
        <v>14</v>
      </c>
      <c r="G305" s="2" t="s">
        <v>795</v>
      </c>
    </row>
    <row r="306" spans="1:7" x14ac:dyDescent="0.25">
      <c r="A306" s="84">
        <f t="shared" si="24"/>
        <v>295</v>
      </c>
      <c r="B306" t="s">
        <v>796</v>
      </c>
      <c r="C306" s="12">
        <v>36476</v>
      </c>
      <c r="D306" s="13">
        <f ca="1">(TODAY()-PACIENTE[[#This Row],[FECHA. DE NACIMIENTO]])/365</f>
        <v>25.572602739726026</v>
      </c>
      <c r="E306" s="14" t="str">
        <f t="shared" ca="1" si="23"/>
        <v>ADULTO</v>
      </c>
      <c r="F306" s="14" t="s">
        <v>15</v>
      </c>
      <c r="G306" s="2" t="s">
        <v>797</v>
      </c>
    </row>
    <row r="307" spans="1:7" x14ac:dyDescent="0.25">
      <c r="A307" s="84">
        <f t="shared" si="24"/>
        <v>296</v>
      </c>
      <c r="B307" t="s">
        <v>798</v>
      </c>
      <c r="C307" s="12">
        <v>34328</v>
      </c>
      <c r="D307" s="13">
        <f ca="1">(TODAY()-PACIENTE[[#This Row],[FECHA. DE NACIMIENTO]])/365</f>
        <v>31.457534246575342</v>
      </c>
      <c r="E307" s="14" t="str">
        <f t="shared" ca="1" si="23"/>
        <v>ADULTO</v>
      </c>
      <c r="F307" s="14" t="s">
        <v>14</v>
      </c>
      <c r="G307" s="2" t="s">
        <v>799</v>
      </c>
    </row>
    <row r="308" spans="1:7" x14ac:dyDescent="0.25">
      <c r="A308" s="84">
        <f t="shared" si="24"/>
        <v>297</v>
      </c>
      <c r="B308" t="s">
        <v>800</v>
      </c>
      <c r="C308" s="12">
        <v>36008</v>
      </c>
      <c r="D308" s="13">
        <f ca="1">(TODAY()-PACIENTE[[#This Row],[FECHA. DE NACIMIENTO]])/365</f>
        <v>26.854794520547944</v>
      </c>
      <c r="E308" s="14" t="str">
        <f t="shared" ca="1" si="23"/>
        <v>ADULTO</v>
      </c>
      <c r="F308" s="14" t="s">
        <v>14</v>
      </c>
      <c r="G308" s="2" t="s">
        <v>801</v>
      </c>
    </row>
    <row r="309" spans="1:7" x14ac:dyDescent="0.25">
      <c r="A309" s="84">
        <f t="shared" si="24"/>
        <v>298</v>
      </c>
      <c r="B309" t="s">
        <v>802</v>
      </c>
      <c r="C309" s="12">
        <v>37099</v>
      </c>
      <c r="D309" s="13">
        <f ca="1">(TODAY()-PACIENTE[[#This Row],[FECHA. DE NACIMIENTO]])/365</f>
        <v>23.865753424657534</v>
      </c>
      <c r="E309" s="14" t="str">
        <f t="shared" ca="1" si="23"/>
        <v>ADULTO</v>
      </c>
      <c r="F309" s="14" t="s">
        <v>15</v>
      </c>
      <c r="G309" s="2" t="s">
        <v>803</v>
      </c>
    </row>
    <row r="310" spans="1:7" x14ac:dyDescent="0.25">
      <c r="A310" s="84">
        <f t="shared" si="24"/>
        <v>299</v>
      </c>
      <c r="B310" t="s">
        <v>804</v>
      </c>
      <c r="C310" s="12">
        <v>37228</v>
      </c>
      <c r="D310" s="13">
        <f ca="1">(TODAY()-PACIENTE[[#This Row],[FECHA. DE NACIMIENTO]])/365</f>
        <v>23.512328767123286</v>
      </c>
      <c r="E310" s="14" t="str">
        <f t="shared" ca="1" si="23"/>
        <v>ADULTO</v>
      </c>
      <c r="F310" s="14" t="s">
        <v>15</v>
      </c>
      <c r="G310" s="2" t="s">
        <v>805</v>
      </c>
    </row>
    <row r="311" spans="1:7" x14ac:dyDescent="0.25">
      <c r="A311" s="84">
        <f t="shared" si="24"/>
        <v>300</v>
      </c>
      <c r="B311" t="s">
        <v>806</v>
      </c>
      <c r="C311" s="12">
        <v>41752</v>
      </c>
      <c r="D311" s="13">
        <f ca="1">(TODAY()-PACIENTE[[#This Row],[FECHA. DE NACIMIENTO]])/365</f>
        <v>11.117808219178082</v>
      </c>
      <c r="E311" s="14" t="str">
        <f t="shared" ca="1" si="23"/>
        <v>ADOLECENTE</v>
      </c>
      <c r="F311" s="14" t="s">
        <v>15</v>
      </c>
      <c r="G311" s="2" t="s">
        <v>807</v>
      </c>
    </row>
    <row r="312" spans="1:7" x14ac:dyDescent="0.25">
      <c r="A312" s="84">
        <f t="shared" si="24"/>
        <v>301</v>
      </c>
      <c r="B312" t="s">
        <v>808</v>
      </c>
      <c r="C312" s="12">
        <v>35921</v>
      </c>
      <c r="D312" s="13">
        <f ca="1">(TODAY()-PACIENTE[[#This Row],[FECHA. DE NACIMIENTO]])/365</f>
        <v>27.093150684931508</v>
      </c>
      <c r="E312" s="14" t="str">
        <f t="shared" ca="1" si="23"/>
        <v>ADULTO</v>
      </c>
      <c r="F312" s="14" t="s">
        <v>15</v>
      </c>
      <c r="G312" s="2" t="s">
        <v>809</v>
      </c>
    </row>
    <row r="313" spans="1:7" x14ac:dyDescent="0.25">
      <c r="A313" s="84">
        <f t="shared" si="24"/>
        <v>302</v>
      </c>
      <c r="B313" t="s">
        <v>810</v>
      </c>
      <c r="C313" s="12">
        <v>40058</v>
      </c>
      <c r="D313" s="13">
        <f ca="1">(TODAY()-PACIENTE[[#This Row],[FECHA. DE NACIMIENTO]])/365</f>
        <v>15.758904109589041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811</v>
      </c>
    </row>
    <row r="314" spans="1:7" x14ac:dyDescent="0.25">
      <c r="A314" s="84">
        <f t="shared" si="24"/>
        <v>303</v>
      </c>
      <c r="B314" t="s">
        <v>812</v>
      </c>
      <c r="C314" s="12">
        <v>37876</v>
      </c>
      <c r="D314" s="13">
        <f ca="1">(TODAY()-PACIENTE[[#This Row],[FECHA. DE NACIMIENTO]])/365</f>
        <v>21.736986301369864</v>
      </c>
      <c r="E314" s="14" t="str">
        <f t="shared" ca="1" si="25"/>
        <v>ADULTO</v>
      </c>
      <c r="F314" s="14" t="s">
        <v>15</v>
      </c>
      <c r="G314" s="2" t="s">
        <v>813</v>
      </c>
    </row>
    <row r="315" spans="1:7" x14ac:dyDescent="0.25">
      <c r="A315" s="84">
        <f t="shared" si="24"/>
        <v>304</v>
      </c>
      <c r="B315" t="s">
        <v>814</v>
      </c>
      <c r="C315" s="12">
        <v>28697</v>
      </c>
      <c r="D315" s="13">
        <f ca="1">(TODAY()-PACIENTE[[#This Row],[FECHA. DE NACIMIENTO]])/365</f>
        <v>46.884931506849313</v>
      </c>
      <c r="E315" s="14" t="str">
        <f t="shared" ca="1" si="25"/>
        <v>ADULTO</v>
      </c>
      <c r="F315" s="14" t="s">
        <v>15</v>
      </c>
      <c r="G315" s="2" t="s">
        <v>815</v>
      </c>
    </row>
    <row r="316" spans="1:7" x14ac:dyDescent="0.25">
      <c r="A316" s="84">
        <f t="shared" si="24"/>
        <v>305</v>
      </c>
      <c r="B316" t="s">
        <v>816</v>
      </c>
      <c r="C316" s="12">
        <v>21680</v>
      </c>
      <c r="D316" s="13">
        <f ca="1">(TODAY()-PACIENTE[[#This Row],[FECHA. DE NACIMIENTO]])/365</f>
        <v>66.109589041095887</v>
      </c>
      <c r="E316" s="14" t="str">
        <f t="shared" ca="1" si="25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24"/>
        <v>306</v>
      </c>
      <c r="B317" t="s">
        <v>818</v>
      </c>
      <c r="C317" s="12">
        <v>40595</v>
      </c>
      <c r="D317" s="13">
        <f ca="1">(TODAY()-PACIENTE[[#This Row],[FECHA. DE NACIMIENTO]])/365</f>
        <v>14.287671232876713</v>
      </c>
      <c r="E317" s="14" t="str">
        <f t="shared" ca="1" si="25"/>
        <v>ADOLECENTE</v>
      </c>
      <c r="F317" s="14" t="s">
        <v>15</v>
      </c>
      <c r="G317" s="2" t="s">
        <v>819</v>
      </c>
    </row>
    <row r="318" spans="1:7" x14ac:dyDescent="0.25">
      <c r="A318" s="84">
        <f t="shared" si="24"/>
        <v>307</v>
      </c>
      <c r="B318" t="s">
        <v>820</v>
      </c>
      <c r="C318" s="12">
        <v>39051</v>
      </c>
      <c r="D318" s="13">
        <f ca="1">(TODAY()-PACIENTE[[#This Row],[FECHA. DE NACIMIENTO]])/365</f>
        <v>18.517808219178082</v>
      </c>
      <c r="E318" s="14" t="str">
        <f t="shared" ca="1" si="25"/>
        <v>ADULTO</v>
      </c>
      <c r="F318" s="14" t="s">
        <v>15</v>
      </c>
      <c r="G318" s="2" t="s">
        <v>821</v>
      </c>
    </row>
    <row r="319" spans="1:7" x14ac:dyDescent="0.25">
      <c r="A319" s="84">
        <f t="shared" si="24"/>
        <v>308</v>
      </c>
      <c r="B319" t="s">
        <v>823</v>
      </c>
      <c r="C319" s="12">
        <v>37408</v>
      </c>
      <c r="D319" s="13">
        <f ca="1">(TODAY()-PACIENTE[[#This Row],[FECHA. DE NACIMIENTO]])/365</f>
        <v>23.019178082191782</v>
      </c>
      <c r="E319" s="14" t="str">
        <f t="shared" ca="1" si="25"/>
        <v>ADULTO</v>
      </c>
      <c r="F319" s="14" t="s">
        <v>14</v>
      </c>
      <c r="G319" s="2" t="s">
        <v>822</v>
      </c>
    </row>
    <row r="320" spans="1:7" x14ac:dyDescent="0.25">
      <c r="A320" s="84">
        <f t="shared" si="24"/>
        <v>309</v>
      </c>
      <c r="B320" t="s">
        <v>824</v>
      </c>
      <c r="C320" s="12">
        <v>19481</v>
      </c>
      <c r="D320" s="13">
        <f ca="1">(TODAY()-PACIENTE[[#This Row],[FECHA. DE NACIMIENTO]])/365</f>
        <v>72.134246575342459</v>
      </c>
      <c r="E320" s="14" t="str">
        <f t="shared" ca="1" si="25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24"/>
        <v>310</v>
      </c>
      <c r="B321" t="s">
        <v>826</v>
      </c>
      <c r="C321" s="12">
        <v>34876</v>
      </c>
      <c r="D321" s="13">
        <f ca="1">(TODAY()-PACIENTE[[#This Row],[FECHA. DE NACIMIENTO]])/365</f>
        <v>29.956164383561642</v>
      </c>
      <c r="E321" s="14" t="str">
        <f t="shared" ca="1" si="25"/>
        <v>ADULTO</v>
      </c>
      <c r="F321" s="14" t="s">
        <v>15</v>
      </c>
      <c r="G321" s="2" t="s">
        <v>827</v>
      </c>
    </row>
    <row r="322" spans="1:7" x14ac:dyDescent="0.25">
      <c r="A322" s="84">
        <f t="shared" si="24"/>
        <v>311</v>
      </c>
      <c r="B322" t="s">
        <v>828</v>
      </c>
      <c r="C322" s="12">
        <v>32034</v>
      </c>
      <c r="D322" s="13">
        <f ca="1">(TODAY()-PACIENTE[[#This Row],[FECHA. DE NACIMIENTO]])/365</f>
        <v>37.742465753424661</v>
      </c>
      <c r="E322" s="14" t="str">
        <f t="shared" ca="1" si="25"/>
        <v>ADULTO</v>
      </c>
      <c r="F322" s="14" t="s">
        <v>15</v>
      </c>
    </row>
    <row r="323" spans="1:7" x14ac:dyDescent="0.25">
      <c r="A323" s="84">
        <f t="shared" si="24"/>
        <v>312</v>
      </c>
      <c r="B323" t="s">
        <v>829</v>
      </c>
      <c r="C323" s="12">
        <v>40926</v>
      </c>
      <c r="D323" s="13">
        <f ca="1">(TODAY()-PACIENTE[[#This Row],[FECHA. DE NACIMIENTO]])/365</f>
        <v>13.38082191780822</v>
      </c>
      <c r="E323" s="14" t="str">
        <f t="shared" ca="1" si="25"/>
        <v>ADOLECENTE</v>
      </c>
      <c r="F323" s="14" t="s">
        <v>14</v>
      </c>
      <c r="G323" s="2" t="s">
        <v>830</v>
      </c>
    </row>
    <row r="324" spans="1:7" x14ac:dyDescent="0.25">
      <c r="A324" s="84">
        <f t="shared" si="24"/>
        <v>313</v>
      </c>
      <c r="B324" t="s">
        <v>831</v>
      </c>
      <c r="C324" s="12">
        <v>22565</v>
      </c>
      <c r="D324" s="13">
        <f ca="1">(TODAY()-PACIENTE[[#This Row],[FECHA. DE NACIMIENTO]])/365</f>
        <v>63.684931506849317</v>
      </c>
      <c r="E324" s="14" t="str">
        <f t="shared" ca="1" si="25"/>
        <v>ADULTO</v>
      </c>
      <c r="F324" s="14" t="s">
        <v>14</v>
      </c>
      <c r="G324" s="2" t="s">
        <v>832</v>
      </c>
    </row>
    <row r="325" spans="1:7" x14ac:dyDescent="0.25">
      <c r="A325" s="84">
        <f t="shared" si="24"/>
        <v>314</v>
      </c>
      <c r="B325" t="s">
        <v>833</v>
      </c>
      <c r="C325" s="12">
        <v>30659</v>
      </c>
      <c r="D325" s="13">
        <f ca="1">(TODAY()-PACIENTE[[#This Row],[FECHA. DE NACIMIENTO]])/365</f>
        <v>41.509589041095893</v>
      </c>
      <c r="E325" s="14" t="str">
        <f t="shared" ca="1" si="25"/>
        <v>ADULTO</v>
      </c>
      <c r="F325" s="14" t="s">
        <v>15</v>
      </c>
      <c r="G325" s="2" t="s">
        <v>834</v>
      </c>
    </row>
    <row r="326" spans="1:7" x14ac:dyDescent="0.25">
      <c r="A326" s="84">
        <f t="shared" si="24"/>
        <v>315</v>
      </c>
      <c r="B326" t="s">
        <v>835</v>
      </c>
      <c r="C326" s="12">
        <v>40608</v>
      </c>
      <c r="D326" s="13">
        <f ca="1">(TODAY()-PACIENTE[[#This Row],[FECHA. DE NACIMIENTO]])/365</f>
        <v>14.252054794520548</v>
      </c>
      <c r="E326" s="14" t="str">
        <f t="shared" ca="1" si="25"/>
        <v>ADOLECENTE</v>
      </c>
      <c r="F326" s="14" t="s">
        <v>15</v>
      </c>
      <c r="G326" s="2" t="s">
        <v>836</v>
      </c>
    </row>
    <row r="327" spans="1:7" x14ac:dyDescent="0.25">
      <c r="A327" s="84">
        <f t="shared" si="24"/>
        <v>316</v>
      </c>
      <c r="B327" t="s">
        <v>837</v>
      </c>
      <c r="C327" s="12">
        <v>37614</v>
      </c>
      <c r="D327" s="13">
        <f ca="1">(TODAY()-PACIENTE[[#This Row],[FECHA. DE NACIMIENTO]])/365</f>
        <v>22.454794520547946</v>
      </c>
      <c r="E327" s="14" t="str">
        <f t="shared" ca="1" si="25"/>
        <v>ADULTO</v>
      </c>
      <c r="F327" s="14" t="s">
        <v>15</v>
      </c>
      <c r="G327" s="2" t="s">
        <v>838</v>
      </c>
    </row>
    <row r="328" spans="1:7" x14ac:dyDescent="0.25">
      <c r="A328" s="84">
        <f t="shared" si="24"/>
        <v>317</v>
      </c>
      <c r="B328" t="s">
        <v>839</v>
      </c>
      <c r="C328" s="12">
        <v>39603</v>
      </c>
      <c r="D328" s="13">
        <f ca="1">(TODAY()-PACIENTE[[#This Row],[FECHA. DE NACIMIENTO]])/365</f>
        <v>17.005479452054793</v>
      </c>
      <c r="E328" s="14" t="str">
        <f t="shared" ca="1" si="25"/>
        <v>ADULTO</v>
      </c>
      <c r="F328" s="14" t="s">
        <v>15</v>
      </c>
      <c r="G328" s="2" t="s">
        <v>840</v>
      </c>
    </row>
    <row r="329" spans="1:7" x14ac:dyDescent="0.25">
      <c r="A329" s="84">
        <f t="shared" si="24"/>
        <v>318</v>
      </c>
      <c r="B329" t="s">
        <v>841</v>
      </c>
      <c r="C329" s="12">
        <v>39552</v>
      </c>
      <c r="D329" s="13">
        <f ca="1">(TODAY()-PACIENTE[[#This Row],[FECHA. DE NACIMIENTO]])/365</f>
        <v>17.145205479452056</v>
      </c>
      <c r="E329" s="14" t="str">
        <f t="shared" ca="1" si="25"/>
        <v>ADULTO</v>
      </c>
      <c r="F329" s="14" t="s">
        <v>15</v>
      </c>
      <c r="G329" s="2" t="s">
        <v>842</v>
      </c>
    </row>
    <row r="330" spans="1:7" x14ac:dyDescent="0.25">
      <c r="A330" s="84">
        <f t="shared" si="24"/>
        <v>319</v>
      </c>
      <c r="B330" t="s">
        <v>843</v>
      </c>
      <c r="C330" s="12">
        <v>28408</v>
      </c>
      <c r="D330" s="13">
        <f ca="1">(TODAY()-PACIENTE[[#This Row],[FECHA. DE NACIMIENTO]])/365</f>
        <v>47.676712328767124</v>
      </c>
      <c r="E330" s="14" t="str">
        <f t="shared" ca="1" si="25"/>
        <v>ADULTO</v>
      </c>
      <c r="F330" s="14" t="s">
        <v>14</v>
      </c>
      <c r="G330" s="2" t="s">
        <v>844</v>
      </c>
    </row>
    <row r="331" spans="1:7" x14ac:dyDescent="0.25">
      <c r="A331" s="84">
        <f t="shared" si="24"/>
        <v>320</v>
      </c>
      <c r="B331" t="s">
        <v>845</v>
      </c>
      <c r="C331" s="12">
        <v>40179</v>
      </c>
      <c r="D331" s="13">
        <f ca="1">(TODAY()-PACIENTE[[#This Row],[FECHA. DE NACIMIENTO]])/365</f>
        <v>15.427397260273972</v>
      </c>
      <c r="E331" s="14" t="str">
        <f t="shared" ca="1" si="25"/>
        <v>ADOLECENTE</v>
      </c>
      <c r="F331" s="14" t="s">
        <v>14</v>
      </c>
      <c r="G331" s="2" t="s">
        <v>846</v>
      </c>
    </row>
    <row r="332" spans="1:7" x14ac:dyDescent="0.25">
      <c r="A332" s="84">
        <f t="shared" si="24"/>
        <v>321</v>
      </c>
      <c r="B332" t="s">
        <v>847</v>
      </c>
      <c r="C332" s="12">
        <v>36290</v>
      </c>
      <c r="D332" s="13">
        <f ca="1">(TODAY()-PACIENTE[[#This Row],[FECHA. DE NACIMIENTO]])/365</f>
        <v>26.082191780821919</v>
      </c>
      <c r="E332" s="14" t="str">
        <f t="shared" ca="1" si="25"/>
        <v>ADULTO</v>
      </c>
      <c r="F332" s="14" t="s">
        <v>15</v>
      </c>
      <c r="G332" s="2" t="s">
        <v>848</v>
      </c>
    </row>
    <row r="333" spans="1:7" x14ac:dyDescent="0.25">
      <c r="A333" s="84">
        <f t="shared" si="24"/>
        <v>322</v>
      </c>
      <c r="B333" t="s">
        <v>849</v>
      </c>
      <c r="C333" s="12">
        <v>33155</v>
      </c>
      <c r="D333" s="13">
        <f ca="1">(TODAY()-PACIENTE[[#This Row],[FECHA. DE NACIMIENTO]])/365</f>
        <v>34.671232876712331</v>
      </c>
      <c r="E333" s="14" t="str">
        <f t="shared" ca="1" si="25"/>
        <v>ADULTO</v>
      </c>
      <c r="F333" s="14" t="s">
        <v>14</v>
      </c>
    </row>
    <row r="334" spans="1:7" x14ac:dyDescent="0.25">
      <c r="A334" s="84">
        <f t="shared" si="24"/>
        <v>323</v>
      </c>
      <c r="B334" t="s">
        <v>850</v>
      </c>
      <c r="C334" s="12">
        <v>31708</v>
      </c>
      <c r="D334" s="13">
        <f ca="1">(TODAY()-PACIENTE[[#This Row],[FECHA. DE NACIMIENTO]])/365</f>
        <v>38.635616438356166</v>
      </c>
      <c r="E334" s="14" t="str">
        <f t="shared" ca="1" si="25"/>
        <v>ADULTO</v>
      </c>
      <c r="F334" s="14" t="s">
        <v>15</v>
      </c>
      <c r="G334" s="2" t="s">
        <v>851</v>
      </c>
    </row>
    <row r="335" spans="1:7" x14ac:dyDescent="0.25">
      <c r="A335" s="84">
        <f t="shared" si="24"/>
        <v>324</v>
      </c>
      <c r="B335" t="s">
        <v>852</v>
      </c>
      <c r="C335" s="12">
        <v>39184</v>
      </c>
      <c r="D335" s="13">
        <f ca="1">(TODAY()-PACIENTE[[#This Row],[FECHA. DE NACIMIENTO]])/365</f>
        <v>18.153424657534245</v>
      </c>
      <c r="E335" s="14" t="str">
        <f t="shared" ca="1" si="25"/>
        <v>ADULTO</v>
      </c>
      <c r="F335" s="14" t="s">
        <v>15</v>
      </c>
      <c r="G335" s="2" t="s">
        <v>853</v>
      </c>
    </row>
    <row r="336" spans="1:7" x14ac:dyDescent="0.25">
      <c r="A336" s="84">
        <f t="shared" si="24"/>
        <v>325</v>
      </c>
      <c r="B336" t="s">
        <v>854</v>
      </c>
      <c r="C336" s="12">
        <v>37937</v>
      </c>
      <c r="D336" s="13">
        <f ca="1">(TODAY()-PACIENTE[[#This Row],[FECHA. DE NACIMIENTO]])/365</f>
        <v>21.56986301369863</v>
      </c>
      <c r="E336" s="14" t="str">
        <f t="shared" ca="1" si="25"/>
        <v>ADULTO</v>
      </c>
      <c r="F336" s="14" t="s">
        <v>14</v>
      </c>
      <c r="G336" s="2" t="s">
        <v>855</v>
      </c>
    </row>
    <row r="337" spans="1:7" x14ac:dyDescent="0.25">
      <c r="A337" s="84">
        <f t="shared" si="24"/>
        <v>326</v>
      </c>
      <c r="B337" t="s">
        <v>856</v>
      </c>
      <c r="C337" s="12">
        <v>38917</v>
      </c>
      <c r="D337" s="13">
        <f ca="1">(TODAY()-PACIENTE[[#This Row],[FECHA. DE NACIMIENTO]])/365</f>
        <v>18.884931506849316</v>
      </c>
      <c r="E337" s="14" t="str">
        <f t="shared" ca="1" si="25"/>
        <v>ADULTO</v>
      </c>
      <c r="F337" s="14" t="s">
        <v>14</v>
      </c>
      <c r="G337" s="2" t="s">
        <v>857</v>
      </c>
    </row>
    <row r="338" spans="1:7" x14ac:dyDescent="0.25">
      <c r="A338" s="84">
        <f t="shared" si="24"/>
        <v>327</v>
      </c>
      <c r="B338" t="s">
        <v>858</v>
      </c>
      <c r="C338" s="12">
        <v>39876</v>
      </c>
      <c r="D338" s="13">
        <f ca="1">(TODAY()-PACIENTE[[#This Row],[FECHA. DE NACIMIENTO]])/365</f>
        <v>16.257534246575343</v>
      </c>
      <c r="E338" s="14" t="str">
        <f t="shared" ca="1" si="25"/>
        <v>ADOLECENTE</v>
      </c>
      <c r="F338" s="14" t="s">
        <v>14</v>
      </c>
      <c r="G338" s="2" t="s">
        <v>859</v>
      </c>
    </row>
    <row r="339" spans="1:7" x14ac:dyDescent="0.25">
      <c r="A339" s="84">
        <f t="shared" si="24"/>
        <v>328</v>
      </c>
      <c r="B339" t="s">
        <v>860</v>
      </c>
      <c r="C339" s="12">
        <v>36323</v>
      </c>
      <c r="D339" s="13">
        <f ca="1">(TODAY()-PACIENTE[[#This Row],[FECHA. DE NACIMIENTO]])/365</f>
        <v>25.991780821917807</v>
      </c>
      <c r="E339" s="14" t="str">
        <f t="shared" ca="1" si="25"/>
        <v>ADULTO</v>
      </c>
      <c r="F339" s="14" t="s">
        <v>14</v>
      </c>
      <c r="G339" s="2" t="s">
        <v>861</v>
      </c>
    </row>
    <row r="340" spans="1:7" x14ac:dyDescent="0.25">
      <c r="A340" s="84">
        <f t="shared" si="24"/>
        <v>329</v>
      </c>
      <c r="B340" t="s">
        <v>862</v>
      </c>
      <c r="C340" s="12">
        <v>33739</v>
      </c>
      <c r="D340" s="13">
        <f ca="1">(TODAY()-PACIENTE[[#This Row],[FECHA. DE NACIMIENTO]])/365</f>
        <v>33.07123287671233</v>
      </c>
      <c r="E340" s="14" t="str">
        <f t="shared" ca="1" si="25"/>
        <v>ADULTO</v>
      </c>
      <c r="F340" s="14" t="s">
        <v>15</v>
      </c>
      <c r="G340" s="2" t="s">
        <v>863</v>
      </c>
    </row>
    <row r="341" spans="1:7" x14ac:dyDescent="0.25">
      <c r="A341" s="84">
        <f t="shared" si="24"/>
        <v>330</v>
      </c>
      <c r="B341" t="s">
        <v>864</v>
      </c>
      <c r="C341" s="12">
        <v>36694</v>
      </c>
      <c r="D341" s="13">
        <f ca="1">(TODAY()-PACIENTE[[#This Row],[FECHA. DE NACIMIENTO]])/365</f>
        <v>24.975342465753425</v>
      </c>
      <c r="E341" s="14" t="str">
        <f t="shared" ca="1" si="25"/>
        <v>ADULTO</v>
      </c>
      <c r="F341" s="14" t="s">
        <v>14</v>
      </c>
      <c r="G341" s="2" t="s">
        <v>865</v>
      </c>
    </row>
    <row r="342" spans="1:7" x14ac:dyDescent="0.25">
      <c r="A342" s="84">
        <f t="shared" si="24"/>
        <v>331</v>
      </c>
      <c r="B342" t="s">
        <v>866</v>
      </c>
      <c r="C342" s="12">
        <v>41061</v>
      </c>
      <c r="D342" s="13">
        <f ca="1">(TODAY()-PACIENTE[[#This Row],[FECHA. DE NACIMIENTO]])/365</f>
        <v>13.010958904109589</v>
      </c>
      <c r="E342" s="14" t="str">
        <f t="shared" ca="1" si="25"/>
        <v>ADOLECENTE</v>
      </c>
      <c r="F342" s="14" t="s">
        <v>15</v>
      </c>
      <c r="G342" s="2" t="s">
        <v>867</v>
      </c>
    </row>
    <row r="343" spans="1:7" x14ac:dyDescent="0.25">
      <c r="A343" s="84">
        <f t="shared" si="24"/>
        <v>332</v>
      </c>
      <c r="B343" t="s">
        <v>868</v>
      </c>
      <c r="C343" s="12">
        <v>41556</v>
      </c>
      <c r="D343" s="13">
        <f ca="1">(TODAY()-PACIENTE[[#This Row],[FECHA. DE NACIMIENTO]])/365</f>
        <v>11.654794520547945</v>
      </c>
      <c r="E343" s="14" t="str">
        <f t="shared" ca="1" si="25"/>
        <v>ADOLECENTE</v>
      </c>
      <c r="F343" s="14" t="s">
        <v>15</v>
      </c>
      <c r="G343" s="2" t="s">
        <v>869</v>
      </c>
    </row>
    <row r="344" spans="1:7" x14ac:dyDescent="0.25">
      <c r="A344" s="84">
        <f t="shared" si="24"/>
        <v>333</v>
      </c>
      <c r="B344" t="s">
        <v>870</v>
      </c>
      <c r="C344" s="12">
        <v>34729</v>
      </c>
      <c r="D344" s="13">
        <f ca="1">(TODAY()-PACIENTE[[#This Row],[FECHA. DE NACIMIENTO]])/365</f>
        <v>30.358904109589041</v>
      </c>
      <c r="E344" s="14" t="str">
        <f t="shared" ca="1" si="25"/>
        <v>ADULTO</v>
      </c>
      <c r="F344" s="14" t="s">
        <v>15</v>
      </c>
      <c r="G344" s="2" t="s">
        <v>871</v>
      </c>
    </row>
    <row r="345" spans="1:7" x14ac:dyDescent="0.25">
      <c r="A345" s="84">
        <f t="shared" si="24"/>
        <v>334</v>
      </c>
      <c r="B345" t="s">
        <v>872</v>
      </c>
      <c r="C345" s="12">
        <v>40906</v>
      </c>
      <c r="D345" s="13">
        <f ca="1">(TODAY()-PACIENTE[[#This Row],[FECHA. DE NACIMIENTO]])/365</f>
        <v>13.435616438356165</v>
      </c>
      <c r="E345" s="14" t="str">
        <f t="shared" ca="1" si="25"/>
        <v>ADOLECENTE</v>
      </c>
      <c r="F345" s="14" t="s">
        <v>15</v>
      </c>
      <c r="G345" s="2" t="s">
        <v>873</v>
      </c>
    </row>
    <row r="346" spans="1:7" x14ac:dyDescent="0.25">
      <c r="A346" s="84">
        <f t="shared" si="24"/>
        <v>335</v>
      </c>
      <c r="B346" t="s">
        <v>874</v>
      </c>
      <c r="C346" s="12">
        <v>35060</v>
      </c>
      <c r="D346" s="13">
        <f ca="1">(TODAY()-PACIENTE[[#This Row],[FECHA. DE NACIMIENTO]])/365</f>
        <v>29.452054794520549</v>
      </c>
      <c r="E346" s="14" t="str">
        <f t="shared" ca="1" si="25"/>
        <v>ADULTO</v>
      </c>
      <c r="F346" s="14" t="s">
        <v>14</v>
      </c>
      <c r="G346" s="2" t="s">
        <v>875</v>
      </c>
    </row>
    <row r="347" spans="1:7" x14ac:dyDescent="0.25">
      <c r="A347" s="84">
        <f t="shared" si="24"/>
        <v>336</v>
      </c>
      <c r="B347" t="s">
        <v>876</v>
      </c>
      <c r="C347" s="12">
        <v>31217</v>
      </c>
      <c r="D347" s="13">
        <f ca="1">(TODAY()-PACIENTE[[#This Row],[FECHA. DE NACIMIENTO]])/365</f>
        <v>39.980821917808221</v>
      </c>
      <c r="E347" s="14" t="str">
        <f t="shared" ca="1" si="25"/>
        <v>ADULTO</v>
      </c>
      <c r="F347" s="14" t="s">
        <v>15</v>
      </c>
      <c r="G347" s="2" t="s">
        <v>877</v>
      </c>
    </row>
    <row r="348" spans="1:7" x14ac:dyDescent="0.25">
      <c r="A348" s="84">
        <f t="shared" si="24"/>
        <v>337</v>
      </c>
      <c r="B348" t="s">
        <v>878</v>
      </c>
      <c r="C348" s="12">
        <v>35674</v>
      </c>
      <c r="D348" s="13">
        <f ca="1">(TODAY()-PACIENTE[[#This Row],[FECHA. DE NACIMIENTO]])/365</f>
        <v>27.769863013698629</v>
      </c>
      <c r="E348" s="14" t="str">
        <f t="shared" ca="1" si="25"/>
        <v>ADULTO</v>
      </c>
      <c r="F348" s="14" t="s">
        <v>14</v>
      </c>
      <c r="G348" s="2" t="s">
        <v>879</v>
      </c>
    </row>
    <row r="349" spans="1:7" x14ac:dyDescent="0.25">
      <c r="A349" s="84">
        <f t="shared" si="24"/>
        <v>338</v>
      </c>
      <c r="B349" t="s">
        <v>880</v>
      </c>
      <c r="C349" s="12">
        <v>31546</v>
      </c>
      <c r="D349" s="13">
        <f ca="1">(TODAY()-PACIENTE[[#This Row],[FECHA. DE NACIMIENTO]])/365</f>
        <v>39.079452054794523</v>
      </c>
      <c r="E349" s="14" t="str">
        <f t="shared" ca="1" si="25"/>
        <v>ADULTO</v>
      </c>
      <c r="F349" s="14" t="s">
        <v>14</v>
      </c>
      <c r="G349" s="2" t="s">
        <v>881</v>
      </c>
    </row>
    <row r="350" spans="1:7" x14ac:dyDescent="0.25">
      <c r="A350" s="84">
        <f t="shared" si="24"/>
        <v>339</v>
      </c>
      <c r="B350" t="s">
        <v>882</v>
      </c>
      <c r="C350" s="12">
        <v>41017</v>
      </c>
      <c r="D350" s="13">
        <f ca="1">(TODAY()-PACIENTE[[#This Row],[FECHA. DE NACIMIENTO]])/365</f>
        <v>13.131506849315068</v>
      </c>
      <c r="E350" s="14" t="str">
        <f t="shared" ca="1" si="25"/>
        <v>ADOLECENTE</v>
      </c>
      <c r="F350" s="14" t="s">
        <v>14</v>
      </c>
      <c r="G350" s="2" t="s">
        <v>883</v>
      </c>
    </row>
    <row r="351" spans="1:7" x14ac:dyDescent="0.25">
      <c r="A351" s="84">
        <f t="shared" si="24"/>
        <v>340</v>
      </c>
      <c r="B351" t="s">
        <v>884</v>
      </c>
      <c r="C351" s="12">
        <v>22859</v>
      </c>
      <c r="D351" s="13">
        <f ca="1">(TODAY()-PACIENTE[[#This Row],[FECHA. DE NACIMIENTO]])/365</f>
        <v>62.87945205479452</v>
      </c>
      <c r="E351" s="14" t="str">
        <f t="shared" ca="1" si="25"/>
        <v>ADULTO</v>
      </c>
      <c r="F351" s="14" t="s">
        <v>14</v>
      </c>
      <c r="G351" s="2" t="s">
        <v>885</v>
      </c>
    </row>
    <row r="352" spans="1:7" x14ac:dyDescent="0.25">
      <c r="A352" s="84">
        <f t="shared" si="24"/>
        <v>341</v>
      </c>
      <c r="B352" t="s">
        <v>886</v>
      </c>
      <c r="C352" s="12">
        <v>25218</v>
      </c>
      <c r="D352" s="13">
        <f ca="1">(TODAY()-PACIENTE[[#This Row],[FECHA. DE NACIMIENTO]])/365</f>
        <v>56.416438356164385</v>
      </c>
      <c r="E352" s="14" t="str">
        <f t="shared" ca="1" si="25"/>
        <v>ADULTO</v>
      </c>
      <c r="F352" s="14" t="s">
        <v>15</v>
      </c>
      <c r="G352" s="2" t="s">
        <v>887</v>
      </c>
    </row>
    <row r="353" spans="1:7" x14ac:dyDescent="0.25">
      <c r="A353" s="84">
        <f t="shared" si="24"/>
        <v>342</v>
      </c>
      <c r="B353" t="s">
        <v>888</v>
      </c>
      <c r="C353" s="12">
        <v>40550</v>
      </c>
      <c r="D353" s="13">
        <f ca="1">(TODAY()-PACIENTE[[#This Row],[FECHA. DE NACIMIENTO]])/365</f>
        <v>14.41095890410959</v>
      </c>
      <c r="E353" s="14" t="str">
        <f t="shared" ca="1" si="25"/>
        <v>ADOLECENTE</v>
      </c>
      <c r="F353" s="14" t="s">
        <v>14</v>
      </c>
      <c r="G353" s="2" t="s">
        <v>890</v>
      </c>
    </row>
    <row r="354" spans="1:7" x14ac:dyDescent="0.25">
      <c r="A354" s="84">
        <f t="shared" si="24"/>
        <v>343</v>
      </c>
      <c r="B354" t="s">
        <v>889</v>
      </c>
      <c r="C354" s="12">
        <v>40903</v>
      </c>
      <c r="D354" s="13">
        <f ca="1">(TODAY()-PACIENTE[[#This Row],[FECHA. DE NACIMIENTO]])/365</f>
        <v>13.443835616438356</v>
      </c>
      <c r="E354" s="14" t="str">
        <f t="shared" ca="1" si="25"/>
        <v>ADOLECENTE</v>
      </c>
      <c r="F354" s="14" t="s">
        <v>15</v>
      </c>
      <c r="G354" s="2" t="s">
        <v>890</v>
      </c>
    </row>
    <row r="355" spans="1:7" x14ac:dyDescent="0.25">
      <c r="A355" s="84">
        <f t="shared" si="24"/>
        <v>344</v>
      </c>
      <c r="B355" t="s">
        <v>891</v>
      </c>
      <c r="C355" s="12">
        <v>33252</v>
      </c>
      <c r="D355" s="13">
        <f ca="1">(TODAY()-PACIENTE[[#This Row],[FECHA. DE NACIMIENTO]])/365</f>
        <v>34.405479452054792</v>
      </c>
      <c r="E355" s="14" t="str">
        <f t="shared" ca="1" si="25"/>
        <v>ADULTO</v>
      </c>
      <c r="F355" s="14" t="s">
        <v>15</v>
      </c>
      <c r="G355" s="2" t="s">
        <v>892</v>
      </c>
    </row>
    <row r="356" spans="1:7" x14ac:dyDescent="0.25">
      <c r="A356" s="84">
        <f t="shared" si="24"/>
        <v>345</v>
      </c>
      <c r="B356" t="s">
        <v>893</v>
      </c>
      <c r="C356" s="12">
        <v>38750</v>
      </c>
      <c r="D356" s="13">
        <f ca="1">(TODAY()-PACIENTE[[#This Row],[FECHA. DE NACIMIENTO]])/365</f>
        <v>19.342465753424658</v>
      </c>
      <c r="E356" s="14" t="str">
        <f t="shared" ca="1" si="25"/>
        <v>ADULTO</v>
      </c>
      <c r="F356" s="14" t="s">
        <v>15</v>
      </c>
      <c r="G356" s="2" t="s">
        <v>894</v>
      </c>
    </row>
    <row r="357" spans="1:7" x14ac:dyDescent="0.25">
      <c r="A357" s="84">
        <f t="shared" si="24"/>
        <v>346</v>
      </c>
      <c r="B357" t="s">
        <v>895</v>
      </c>
      <c r="C357" s="12">
        <v>32905</v>
      </c>
      <c r="D357" s="13">
        <f ca="1">(TODAY()-PACIENTE[[#This Row],[FECHA. DE NACIMIENTO]])/365</f>
        <v>35.356164383561641</v>
      </c>
      <c r="E357" s="14" t="str">
        <f t="shared" ca="1" si="25"/>
        <v>ADULTO</v>
      </c>
      <c r="F357" s="14" t="s">
        <v>15</v>
      </c>
      <c r="G357" s="2" t="s">
        <v>896</v>
      </c>
    </row>
    <row r="358" spans="1:7" x14ac:dyDescent="0.25">
      <c r="A358" s="84">
        <f t="shared" ref="A358:A407" si="26">IF(B358&lt;&gt;"",$A357+1,"")</f>
        <v>347</v>
      </c>
      <c r="B358" t="s">
        <v>897</v>
      </c>
      <c r="C358" s="12">
        <v>40978</v>
      </c>
      <c r="D358" s="13">
        <f ca="1">(TODAY()-PACIENTE[[#This Row],[FECHA. DE NACIMIENTO]])/365</f>
        <v>13.238356164383562</v>
      </c>
      <c r="E358" s="14" t="str">
        <f t="shared" ca="1" si="25"/>
        <v>ADOLECENTE</v>
      </c>
      <c r="F358" s="14" t="s">
        <v>15</v>
      </c>
      <c r="G358" s="2" t="s">
        <v>898</v>
      </c>
    </row>
    <row r="359" spans="1:7" x14ac:dyDescent="0.25">
      <c r="A359" s="84">
        <f t="shared" si="26"/>
        <v>348</v>
      </c>
      <c r="B359" t="s">
        <v>899</v>
      </c>
      <c r="C359" s="12">
        <v>40392</v>
      </c>
      <c r="D359" s="13">
        <f ca="1">(TODAY()-PACIENTE[[#This Row],[FECHA. DE NACIMIENTO]])/365</f>
        <v>14.843835616438357</v>
      </c>
      <c r="E359" s="14" t="str">
        <f t="shared" ca="1" si="25"/>
        <v>ADOLECENTE</v>
      </c>
      <c r="F359" s="14" t="s">
        <v>15</v>
      </c>
      <c r="G359" s="2" t="s">
        <v>900</v>
      </c>
    </row>
    <row r="360" spans="1:7" x14ac:dyDescent="0.25">
      <c r="A360" s="84">
        <f t="shared" si="26"/>
        <v>349</v>
      </c>
      <c r="B360" t="s">
        <v>901</v>
      </c>
      <c r="C360" s="12">
        <v>39255</v>
      </c>
      <c r="D360" s="13">
        <f ca="1">(TODAY()-PACIENTE[[#This Row],[FECHA. DE NACIMIENTO]])/365</f>
        <v>17.958904109589042</v>
      </c>
      <c r="E360" s="14" t="str">
        <f t="shared" ca="1" si="25"/>
        <v>ADULTO</v>
      </c>
      <c r="F360" s="14" t="s">
        <v>14</v>
      </c>
      <c r="G360" s="2" t="s">
        <v>902</v>
      </c>
    </row>
    <row r="361" spans="1:7" x14ac:dyDescent="0.25">
      <c r="A361" s="84">
        <f t="shared" si="26"/>
        <v>350</v>
      </c>
      <c r="B361" t="s">
        <v>903</v>
      </c>
      <c r="C361" s="12">
        <v>37488</v>
      </c>
      <c r="D361" s="13">
        <f ca="1">(TODAY()-PACIENTE[[#This Row],[FECHA. DE NACIMIENTO]])/365</f>
        <v>22.8</v>
      </c>
      <c r="E361" s="14" t="str">
        <f t="shared" ca="1" si="25"/>
        <v>ADULTO</v>
      </c>
      <c r="F361" s="14" t="s">
        <v>14</v>
      </c>
      <c r="G361" s="2" t="s">
        <v>904</v>
      </c>
    </row>
    <row r="362" spans="1:7" x14ac:dyDescent="0.25">
      <c r="A362" s="84">
        <f t="shared" si="26"/>
        <v>351</v>
      </c>
      <c r="B362" t="s">
        <v>905</v>
      </c>
      <c r="C362" s="12">
        <v>31407</v>
      </c>
      <c r="D362" s="13">
        <f ca="1">(TODAY()-PACIENTE[[#This Row],[FECHA. DE NACIMIENTO]])/365</f>
        <v>39.460273972602742</v>
      </c>
      <c r="E362" s="14" t="str">
        <f t="shared" ca="1" si="25"/>
        <v>ADULTO</v>
      </c>
      <c r="F362" s="14" t="s">
        <v>14</v>
      </c>
      <c r="G362" s="2" t="s">
        <v>906</v>
      </c>
    </row>
    <row r="363" spans="1:7" x14ac:dyDescent="0.25">
      <c r="A363" s="84">
        <f t="shared" si="26"/>
        <v>352</v>
      </c>
      <c r="B363" t="s">
        <v>907</v>
      </c>
      <c r="C363" s="12">
        <v>22505</v>
      </c>
      <c r="D363" s="13">
        <f ca="1">(TODAY()-PACIENTE[[#This Row],[FECHA. DE NACIMIENTO]])/365</f>
        <v>63.849315068493148</v>
      </c>
      <c r="E363" s="14" t="str">
        <f t="shared" ca="1" si="25"/>
        <v>ADULTO</v>
      </c>
      <c r="F363" s="14" t="s">
        <v>15</v>
      </c>
      <c r="G363" s="2" t="s">
        <v>908</v>
      </c>
    </row>
    <row r="364" spans="1:7" x14ac:dyDescent="0.25">
      <c r="A364" s="84">
        <f t="shared" si="26"/>
        <v>353</v>
      </c>
      <c r="B364" t="s">
        <v>909</v>
      </c>
      <c r="C364" s="12">
        <v>38389</v>
      </c>
      <c r="D364" s="13">
        <f ca="1">(TODAY()-PACIENTE[[#This Row],[FECHA. DE NACIMIENTO]])/365</f>
        <v>20.331506849315069</v>
      </c>
      <c r="E364" s="14" t="str">
        <f t="shared" ca="1" si="25"/>
        <v>ADULTO</v>
      </c>
      <c r="F364" s="14" t="s">
        <v>14</v>
      </c>
    </row>
    <row r="365" spans="1:7" x14ac:dyDescent="0.25">
      <c r="A365" s="84">
        <f t="shared" si="26"/>
        <v>354</v>
      </c>
      <c r="B365" t="s">
        <v>910</v>
      </c>
      <c r="C365" s="12">
        <v>39331</v>
      </c>
      <c r="D365" s="13">
        <f ca="1">(TODAY()-PACIENTE[[#This Row],[FECHA. DE NACIMIENTO]])/365</f>
        <v>17.75068493150685</v>
      </c>
      <c r="E365" s="14" t="str">
        <f t="shared" ca="1" si="25"/>
        <v>ADULTO</v>
      </c>
      <c r="F365" s="14" t="s">
        <v>14</v>
      </c>
      <c r="G365" s="2" t="s">
        <v>911</v>
      </c>
    </row>
    <row r="366" spans="1:7" x14ac:dyDescent="0.25">
      <c r="A366" s="84">
        <f t="shared" si="26"/>
        <v>355</v>
      </c>
      <c r="B366" t="s">
        <v>912</v>
      </c>
      <c r="C366" s="12">
        <v>38079</v>
      </c>
      <c r="D366" s="13">
        <f ca="1">(TODAY()-PACIENTE[[#This Row],[FECHA. DE NACIMIENTO]])/365</f>
        <v>21.18082191780822</v>
      </c>
      <c r="E366" s="14" t="str">
        <f t="shared" ca="1" si="25"/>
        <v>ADULTO</v>
      </c>
      <c r="F366" s="14" t="s">
        <v>15</v>
      </c>
      <c r="G366" s="2" t="s">
        <v>913</v>
      </c>
    </row>
    <row r="367" spans="1:7" x14ac:dyDescent="0.25">
      <c r="A367" s="84">
        <f t="shared" si="26"/>
        <v>356</v>
      </c>
      <c r="B367" t="s">
        <v>914</v>
      </c>
      <c r="C367" s="12">
        <v>43367</v>
      </c>
      <c r="D367" s="13">
        <f ca="1">(TODAY()-PACIENTE[[#This Row],[FECHA. DE NACIMIENTO]])/365</f>
        <v>6.6931506849315072</v>
      </c>
      <c r="E367" s="14" t="str">
        <f t="shared" ca="1" si="25"/>
        <v>NIÑO</v>
      </c>
      <c r="F367" s="14" t="s">
        <v>15</v>
      </c>
      <c r="G367" s="2" t="s">
        <v>915</v>
      </c>
    </row>
    <row r="368" spans="1:7" x14ac:dyDescent="0.25">
      <c r="A368" s="84">
        <f t="shared" si="26"/>
        <v>357</v>
      </c>
      <c r="B368" t="s">
        <v>916</v>
      </c>
      <c r="C368" s="12">
        <v>38207</v>
      </c>
      <c r="D368" s="13">
        <f ca="1">(TODAY()-PACIENTE[[#This Row],[FECHA. DE NACIMIENTO]])/365</f>
        <v>20.830136986301369</v>
      </c>
      <c r="E368" s="14" t="str">
        <f t="shared" ca="1" si="25"/>
        <v>ADULTO</v>
      </c>
      <c r="F368" s="14" t="s">
        <v>14</v>
      </c>
      <c r="G368" s="2" t="s">
        <v>917</v>
      </c>
    </row>
    <row r="369" spans="1:7" x14ac:dyDescent="0.25">
      <c r="A369" s="84">
        <f t="shared" si="26"/>
        <v>358</v>
      </c>
      <c r="B369" t="s">
        <v>918</v>
      </c>
      <c r="C369" s="12">
        <v>43601</v>
      </c>
      <c r="D369" s="13">
        <f ca="1">(TODAY()-PACIENTE[[#This Row],[FECHA. DE NACIMIENTO]])/365</f>
        <v>6.0520547945205481</v>
      </c>
      <c r="E369" s="14" t="str">
        <f t="shared" ca="1" si="25"/>
        <v>NIÑO</v>
      </c>
      <c r="F369" s="14" t="s">
        <v>15</v>
      </c>
      <c r="G369" s="2" t="s">
        <v>919</v>
      </c>
    </row>
    <row r="370" spans="1:7" x14ac:dyDescent="0.25">
      <c r="A370" s="84">
        <f t="shared" si="26"/>
        <v>359</v>
      </c>
      <c r="B370" t="s">
        <v>920</v>
      </c>
      <c r="C370" s="12">
        <v>25937</v>
      </c>
      <c r="D370" s="13">
        <f ca="1">(TODAY()-PACIENTE[[#This Row],[FECHA. DE NACIMIENTO]])/365</f>
        <v>54.446575342465756</v>
      </c>
      <c r="E370" s="14" t="str">
        <f t="shared" ca="1" si="25"/>
        <v>ADULTO</v>
      </c>
      <c r="F370" s="14" t="s">
        <v>15</v>
      </c>
      <c r="G370" s="2" t="s">
        <v>418</v>
      </c>
    </row>
    <row r="371" spans="1:7" x14ac:dyDescent="0.25">
      <c r="A371" s="84">
        <f t="shared" si="26"/>
        <v>360</v>
      </c>
      <c r="B371" t="s">
        <v>921</v>
      </c>
      <c r="C371" s="12">
        <v>40096</v>
      </c>
      <c r="D371" s="13">
        <f ca="1">(TODAY()-PACIENTE[[#This Row],[FECHA. DE NACIMIENTO]])/365</f>
        <v>15.654794520547945</v>
      </c>
      <c r="E371" s="14" t="str">
        <f t="shared" ca="1" si="25"/>
        <v>ADOLECENTE</v>
      </c>
      <c r="F371" s="14" t="s">
        <v>15</v>
      </c>
      <c r="G371" s="2" t="s">
        <v>922</v>
      </c>
    </row>
    <row r="372" spans="1:7" x14ac:dyDescent="0.25">
      <c r="A372" s="84">
        <f t="shared" si="26"/>
        <v>361</v>
      </c>
      <c r="B372" t="s">
        <v>923</v>
      </c>
      <c r="C372" s="12">
        <v>41360</v>
      </c>
      <c r="D372" s="13">
        <f ca="1">(TODAY()-PACIENTE[[#This Row],[FECHA. DE NACIMIENTO]])/365</f>
        <v>12.191780821917808</v>
      </c>
      <c r="E372" s="14" t="str">
        <f t="shared" ca="1" si="25"/>
        <v>ADOLECENTE</v>
      </c>
      <c r="F372" s="14" t="s">
        <v>14</v>
      </c>
      <c r="G372" s="2" t="s">
        <v>924</v>
      </c>
    </row>
    <row r="373" spans="1:7" x14ac:dyDescent="0.25">
      <c r="A373" s="84">
        <f t="shared" si="26"/>
        <v>362</v>
      </c>
      <c r="B373" t="s">
        <v>925</v>
      </c>
      <c r="C373" s="12">
        <v>40118</v>
      </c>
      <c r="D373" s="13">
        <f ca="1">(TODAY()-PACIENTE[[#This Row],[FECHA. DE NACIMIENTO]])/365</f>
        <v>15.594520547945205</v>
      </c>
      <c r="E373" s="14" t="str">
        <f t="shared" ca="1" si="25"/>
        <v>ADOLECENTE</v>
      </c>
      <c r="F373" s="14" t="s">
        <v>15</v>
      </c>
      <c r="G373" s="2" t="s">
        <v>926</v>
      </c>
    </row>
    <row r="374" spans="1:7" x14ac:dyDescent="0.25">
      <c r="A374" s="84">
        <f t="shared" si="26"/>
        <v>363</v>
      </c>
      <c r="B374" t="s">
        <v>927</v>
      </c>
      <c r="C374" s="12">
        <v>31851</v>
      </c>
      <c r="D374" s="13">
        <f ca="1">(TODAY()-PACIENTE[[#This Row],[FECHA. DE NACIMIENTO]])/365</f>
        <v>38.243835616438353</v>
      </c>
      <c r="E374" s="14" t="str">
        <f t="shared" ca="1" si="25"/>
        <v>ADULTO</v>
      </c>
      <c r="F374" s="14" t="s">
        <v>15</v>
      </c>
      <c r="G374" s="2" t="s">
        <v>928</v>
      </c>
    </row>
    <row r="375" spans="1:7" x14ac:dyDescent="0.25">
      <c r="A375" s="84">
        <f t="shared" si="26"/>
        <v>364</v>
      </c>
      <c r="B375" t="s">
        <v>929</v>
      </c>
      <c r="C375" s="12">
        <v>35880</v>
      </c>
      <c r="D375" s="13">
        <f ca="1">(TODAY()-PACIENTE[[#This Row],[FECHA. DE NACIMIENTO]])/365</f>
        <v>27.205479452054796</v>
      </c>
      <c r="E375" s="14" t="str">
        <f t="shared" ca="1" si="25"/>
        <v>ADULTO</v>
      </c>
      <c r="F375" s="14" t="s">
        <v>14</v>
      </c>
      <c r="G375" s="2" t="s">
        <v>930</v>
      </c>
    </row>
    <row r="376" spans="1:7" x14ac:dyDescent="0.25">
      <c r="A376" s="84">
        <f t="shared" si="26"/>
        <v>365</v>
      </c>
      <c r="B376" t="s">
        <v>931</v>
      </c>
      <c r="C376" s="12">
        <v>38205</v>
      </c>
      <c r="D376" s="13">
        <f ca="1">(TODAY()-PACIENTE[[#This Row],[FECHA. DE NACIMIENTO]])/365</f>
        <v>20.835616438356166</v>
      </c>
      <c r="E376" s="14" t="str">
        <f t="shared" ca="1" si="25"/>
        <v>ADULTO</v>
      </c>
      <c r="F376" s="14" t="s">
        <v>14</v>
      </c>
      <c r="G376" s="2" t="s">
        <v>932</v>
      </c>
    </row>
    <row r="377" spans="1:7" x14ac:dyDescent="0.25">
      <c r="A377" s="84">
        <f t="shared" si="26"/>
        <v>366</v>
      </c>
      <c r="B377" t="s">
        <v>933</v>
      </c>
      <c r="C377" s="12">
        <v>38971</v>
      </c>
      <c r="D377" s="13">
        <f ca="1">(TODAY()-PACIENTE[[#This Row],[FECHA. DE NACIMIENTO]])/365</f>
        <v>18.736986301369864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934</v>
      </c>
    </row>
    <row r="378" spans="1:7" x14ac:dyDescent="0.25">
      <c r="A378" s="84">
        <f t="shared" si="26"/>
        <v>367</v>
      </c>
      <c r="B378" t="s">
        <v>935</v>
      </c>
      <c r="C378" s="12">
        <v>26915</v>
      </c>
      <c r="D378" s="13">
        <f ca="1">(TODAY()-PACIENTE[[#This Row],[FECHA. DE NACIMIENTO]])/365</f>
        <v>51.767123287671232</v>
      </c>
      <c r="E378" s="14" t="str">
        <f t="shared" ca="1" si="27"/>
        <v>ADULTO</v>
      </c>
      <c r="F378" s="14" t="s">
        <v>15</v>
      </c>
      <c r="G378" s="2" t="s">
        <v>936</v>
      </c>
    </row>
    <row r="379" spans="1:7" x14ac:dyDescent="0.25">
      <c r="A379" s="84">
        <f t="shared" si="26"/>
        <v>368</v>
      </c>
      <c r="B379" t="s">
        <v>940</v>
      </c>
      <c r="C379" s="12">
        <v>42251</v>
      </c>
      <c r="D379" s="13">
        <f ca="1">(TODAY()-PACIENTE[[#This Row],[FECHA. DE NACIMIENTO]])/365</f>
        <v>9.75068493150685</v>
      </c>
      <c r="E379" s="14" t="str">
        <f t="shared" ca="1" si="27"/>
        <v>NIÑO</v>
      </c>
      <c r="F379" s="14" t="s">
        <v>15</v>
      </c>
      <c r="G379" s="2" t="s">
        <v>941</v>
      </c>
    </row>
    <row r="380" spans="1:7" x14ac:dyDescent="0.25">
      <c r="A380" s="84">
        <f t="shared" si="26"/>
        <v>369</v>
      </c>
      <c r="B380" t="s">
        <v>942</v>
      </c>
      <c r="C380" s="12">
        <v>36995</v>
      </c>
      <c r="D380" s="13">
        <f ca="1">(TODAY()-PACIENTE[[#This Row],[FECHA. DE NACIMIENTO]])/365</f>
        <v>24.150684931506849</v>
      </c>
      <c r="E380" s="14" t="str">
        <f t="shared" ca="1" si="27"/>
        <v>ADULTO</v>
      </c>
      <c r="F380" s="14" t="s">
        <v>14</v>
      </c>
      <c r="G380" s="2" t="s">
        <v>943</v>
      </c>
    </row>
    <row r="381" spans="1:7" x14ac:dyDescent="0.25">
      <c r="A381" s="84">
        <f t="shared" si="26"/>
        <v>370</v>
      </c>
      <c r="B381" t="s">
        <v>944</v>
      </c>
      <c r="C381" s="12">
        <v>35193</v>
      </c>
      <c r="D381" s="13">
        <f ca="1">(TODAY()-PACIENTE[[#This Row],[FECHA. DE NACIMIENTO]])/365</f>
        <v>29.087671232876712</v>
      </c>
      <c r="E381" s="14" t="str">
        <f t="shared" ca="1" si="27"/>
        <v>ADULTO</v>
      </c>
      <c r="F381" s="14" t="s">
        <v>14</v>
      </c>
      <c r="G381" s="2" t="s">
        <v>945</v>
      </c>
    </row>
    <row r="382" spans="1:7" x14ac:dyDescent="0.25">
      <c r="A382" s="84">
        <f t="shared" si="26"/>
        <v>371</v>
      </c>
      <c r="B382" t="s">
        <v>946</v>
      </c>
      <c r="C382" s="12">
        <v>32404</v>
      </c>
      <c r="D382" s="13">
        <f ca="1">(TODAY()-PACIENTE[[#This Row],[FECHA. DE NACIMIENTO]])/365</f>
        <v>36.728767123287675</v>
      </c>
      <c r="E382" s="14" t="str">
        <f t="shared" ca="1" si="27"/>
        <v>ADULTO</v>
      </c>
      <c r="F382" s="14" t="s">
        <v>15</v>
      </c>
      <c r="G382" s="2" t="s">
        <v>947</v>
      </c>
    </row>
    <row r="383" spans="1:7" x14ac:dyDescent="0.25">
      <c r="A383" s="84">
        <f t="shared" si="26"/>
        <v>372</v>
      </c>
      <c r="B383" t="s">
        <v>948</v>
      </c>
      <c r="C383" s="12">
        <v>34670</v>
      </c>
      <c r="D383" s="13">
        <f ca="1">(TODAY()-PACIENTE[[#This Row],[FECHA. DE NACIMIENTO]])/365</f>
        <v>30.520547945205479</v>
      </c>
      <c r="E383" s="14" t="str">
        <f t="shared" ca="1" si="27"/>
        <v>ADULTO</v>
      </c>
      <c r="F383" s="14" t="s">
        <v>15</v>
      </c>
      <c r="G383" s="2" t="s">
        <v>949</v>
      </c>
    </row>
    <row r="384" spans="1:7" x14ac:dyDescent="0.25">
      <c r="A384" s="84">
        <f t="shared" si="26"/>
        <v>373</v>
      </c>
      <c r="B384" t="s">
        <v>950</v>
      </c>
      <c r="C384" s="12">
        <v>35441</v>
      </c>
      <c r="D384" s="13">
        <f ca="1">(TODAY()-PACIENTE[[#This Row],[FECHA. DE NACIMIENTO]])/365</f>
        <v>28.408219178082192</v>
      </c>
      <c r="E384" s="14" t="str">
        <f t="shared" ca="1" si="27"/>
        <v>ADULTO</v>
      </c>
      <c r="F384" s="14" t="s">
        <v>15</v>
      </c>
      <c r="G384" s="2" t="s">
        <v>951</v>
      </c>
    </row>
    <row r="385" spans="1:7" x14ac:dyDescent="0.25">
      <c r="A385" s="84">
        <f t="shared" si="26"/>
        <v>374</v>
      </c>
      <c r="B385" t="s">
        <v>952</v>
      </c>
      <c r="C385" s="12">
        <v>40772</v>
      </c>
      <c r="D385" s="13">
        <f ca="1">(TODAY()-PACIENTE[[#This Row],[FECHA. DE NACIMIENTO]])/365</f>
        <v>13.802739726027397</v>
      </c>
      <c r="E385" s="14" t="str">
        <f t="shared" ca="1" si="27"/>
        <v>ADOLECENTE</v>
      </c>
      <c r="F385" s="14" t="s">
        <v>15</v>
      </c>
      <c r="G385" s="2" t="s">
        <v>953</v>
      </c>
    </row>
    <row r="386" spans="1:7" x14ac:dyDescent="0.25">
      <c r="A386" s="84">
        <f t="shared" si="26"/>
        <v>375</v>
      </c>
      <c r="B386" t="s">
        <v>954</v>
      </c>
      <c r="C386" s="12">
        <v>30986</v>
      </c>
      <c r="D386" s="13">
        <f ca="1">(TODAY()-PACIENTE[[#This Row],[FECHA. DE NACIMIENTO]])/365</f>
        <v>40.613698630136987</v>
      </c>
      <c r="E386" s="14" t="str">
        <f t="shared" ca="1" si="27"/>
        <v>ADULTO</v>
      </c>
      <c r="F386" s="14" t="s">
        <v>14</v>
      </c>
      <c r="G386" s="2" t="s">
        <v>955</v>
      </c>
    </row>
    <row r="387" spans="1:7" x14ac:dyDescent="0.25">
      <c r="A387" s="84">
        <f t="shared" si="26"/>
        <v>376</v>
      </c>
      <c r="B387" t="s">
        <v>956</v>
      </c>
      <c r="C387" s="12">
        <v>35653</v>
      </c>
      <c r="D387" s="13">
        <f ca="1">(TODAY()-PACIENTE[[#This Row],[FECHA. DE NACIMIENTO]])/365</f>
        <v>27.827397260273973</v>
      </c>
      <c r="E387" s="14" t="str">
        <f t="shared" ca="1" si="27"/>
        <v>ADULTO</v>
      </c>
      <c r="F387" s="14" t="s">
        <v>15</v>
      </c>
      <c r="G387" s="2" t="s">
        <v>957</v>
      </c>
    </row>
    <row r="388" spans="1:7" x14ac:dyDescent="0.25">
      <c r="A388" s="84">
        <f t="shared" si="26"/>
        <v>377</v>
      </c>
      <c r="B388" t="s">
        <v>958</v>
      </c>
      <c r="C388" s="12">
        <v>37661</v>
      </c>
      <c r="D388" s="13">
        <f ca="1">(TODAY()-PACIENTE[[#This Row],[FECHA. DE NACIMIENTO]])/365</f>
        <v>22.326027397260273</v>
      </c>
      <c r="E388" s="14" t="str">
        <f t="shared" ca="1" si="27"/>
        <v>ADULTO</v>
      </c>
      <c r="F388" s="14" t="s">
        <v>15</v>
      </c>
      <c r="G388" s="2" t="s">
        <v>959</v>
      </c>
    </row>
    <row r="389" spans="1:7" x14ac:dyDescent="0.25">
      <c r="A389" s="84">
        <f t="shared" si="26"/>
        <v>378</v>
      </c>
      <c r="B389" t="s">
        <v>960</v>
      </c>
      <c r="C389" s="12">
        <v>24901</v>
      </c>
      <c r="D389" s="13">
        <f ca="1">(TODAY()-PACIENTE[[#This Row],[FECHA. DE NACIMIENTO]])/365</f>
        <v>57.284931506849318</v>
      </c>
      <c r="E389" s="14" t="str">
        <f t="shared" ca="1" si="27"/>
        <v>ADULTO</v>
      </c>
      <c r="F389" s="14" t="s">
        <v>15</v>
      </c>
      <c r="G389" s="2" t="s">
        <v>961</v>
      </c>
    </row>
    <row r="390" spans="1:7" x14ac:dyDescent="0.25">
      <c r="A390" s="84">
        <f t="shared" si="26"/>
        <v>379</v>
      </c>
      <c r="B390" t="s">
        <v>962</v>
      </c>
      <c r="C390" s="12">
        <v>39864</v>
      </c>
      <c r="D390" s="13">
        <f ca="1">(TODAY()-PACIENTE[[#This Row],[FECHA. DE NACIMIENTO]])/365</f>
        <v>16.290410958904111</v>
      </c>
      <c r="E390" s="14" t="str">
        <f t="shared" ca="1" si="27"/>
        <v>ADOLECENTE</v>
      </c>
      <c r="F390" s="14" t="s">
        <v>14</v>
      </c>
      <c r="G390" s="2" t="s">
        <v>963</v>
      </c>
    </row>
    <row r="391" spans="1:7" x14ac:dyDescent="0.25">
      <c r="A391" s="84">
        <f t="shared" si="26"/>
        <v>380</v>
      </c>
      <c r="B391" t="s">
        <v>964</v>
      </c>
      <c r="C391" s="12">
        <v>34160</v>
      </c>
      <c r="D391" s="13">
        <f ca="1">(TODAY()-PACIENTE[[#This Row],[FECHA. DE NACIMIENTO]])/365</f>
        <v>31.917808219178081</v>
      </c>
      <c r="E391" s="14" t="str">
        <f t="shared" ca="1" si="27"/>
        <v>ADULTO</v>
      </c>
      <c r="F391" s="14" t="s">
        <v>14</v>
      </c>
      <c r="G391" s="2" t="s">
        <v>965</v>
      </c>
    </row>
    <row r="392" spans="1:7" x14ac:dyDescent="0.25">
      <c r="A392" s="84">
        <f t="shared" si="26"/>
        <v>381</v>
      </c>
      <c r="B392" t="s">
        <v>966</v>
      </c>
      <c r="C392" s="12">
        <v>40293</v>
      </c>
      <c r="D392" s="13">
        <f ca="1">(TODAY()-PACIENTE[[#This Row],[FECHA. DE NACIMIENTO]])/365</f>
        <v>15.115068493150686</v>
      </c>
      <c r="E392" s="14" t="str">
        <f t="shared" ca="1" si="27"/>
        <v>ADOLECENTE</v>
      </c>
      <c r="F392" s="14" t="s">
        <v>14</v>
      </c>
      <c r="G392" s="2" t="s">
        <v>967</v>
      </c>
    </row>
    <row r="393" spans="1:7" x14ac:dyDescent="0.25">
      <c r="A393" s="84">
        <f t="shared" si="26"/>
        <v>382</v>
      </c>
      <c r="B393" t="s">
        <v>968</v>
      </c>
      <c r="C393" s="12">
        <v>39489</v>
      </c>
      <c r="D393" s="13">
        <f ca="1">(TODAY()-PACIENTE[[#This Row],[FECHA. DE NACIMIENTO]])/365</f>
        <v>17.317808219178083</v>
      </c>
      <c r="E393" s="14" t="str">
        <f t="shared" ca="1" si="27"/>
        <v>ADULTO</v>
      </c>
      <c r="F393" s="14" t="s">
        <v>14</v>
      </c>
      <c r="G393" s="2" t="s">
        <v>969</v>
      </c>
    </row>
    <row r="394" spans="1:7" x14ac:dyDescent="0.25">
      <c r="A394" s="84">
        <f t="shared" si="26"/>
        <v>383</v>
      </c>
      <c r="B394" t="s">
        <v>970</v>
      </c>
      <c r="C394" s="12">
        <v>38707</v>
      </c>
      <c r="D394" s="13">
        <f ca="1">(TODAY()-PACIENTE[[#This Row],[FECHA. DE NACIMIENTO]])/365</f>
        <v>19.460273972602739</v>
      </c>
      <c r="E394" s="14" t="str">
        <f t="shared" ca="1" si="27"/>
        <v>ADULTO</v>
      </c>
      <c r="F394" s="14" t="s">
        <v>14</v>
      </c>
      <c r="G394" s="2" t="s">
        <v>971</v>
      </c>
    </row>
    <row r="395" spans="1:7" x14ac:dyDescent="0.25">
      <c r="A395" s="84">
        <f t="shared" si="26"/>
        <v>384</v>
      </c>
      <c r="B395" t="s">
        <v>972</v>
      </c>
      <c r="C395" s="12">
        <v>17312</v>
      </c>
      <c r="D395" s="13">
        <f ca="1">(TODAY()-PACIENTE[[#This Row],[FECHA. DE NACIMIENTO]])/365</f>
        <v>78.07671232876713</v>
      </c>
      <c r="E395" s="14" t="str">
        <f t="shared" ca="1" si="27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26"/>
        <v>385</v>
      </c>
      <c r="B396" t="s">
        <v>974</v>
      </c>
      <c r="C396" s="12">
        <v>41444</v>
      </c>
      <c r="D396" s="13">
        <f ca="1">(TODAY()-PACIENTE[[#This Row],[FECHA. DE NACIMIENTO]])/365</f>
        <v>11.961643835616439</v>
      </c>
      <c r="E396" s="14" t="str">
        <f t="shared" ca="1" si="27"/>
        <v>ADOLECENTE</v>
      </c>
      <c r="F396" s="14" t="s">
        <v>15</v>
      </c>
      <c r="G396" s="2" t="s">
        <v>975</v>
      </c>
    </row>
    <row r="397" spans="1:7" x14ac:dyDescent="0.25">
      <c r="A397" s="84">
        <f t="shared" si="26"/>
        <v>386</v>
      </c>
      <c r="B397" t="s">
        <v>976</v>
      </c>
      <c r="C397" s="12">
        <v>41575</v>
      </c>
      <c r="D397" s="13">
        <f ca="1">(TODAY()-PACIENTE[[#This Row],[FECHA. DE NACIMIENTO]])/365</f>
        <v>11.602739726027398</v>
      </c>
      <c r="E397" s="14" t="str">
        <f t="shared" ca="1" si="27"/>
        <v>ADOLECENTE</v>
      </c>
      <c r="F397" s="14" t="s">
        <v>14</v>
      </c>
      <c r="G397" s="2" t="s">
        <v>977</v>
      </c>
    </row>
    <row r="398" spans="1:7" x14ac:dyDescent="0.25">
      <c r="A398" s="84">
        <f t="shared" si="26"/>
        <v>387</v>
      </c>
      <c r="B398" t="s">
        <v>978</v>
      </c>
      <c r="C398" s="12">
        <v>37420</v>
      </c>
      <c r="D398" s="13">
        <f ca="1">(TODAY()-PACIENTE[[#This Row],[FECHA. DE NACIMIENTO]])/365</f>
        <v>22.986301369863014</v>
      </c>
      <c r="E398" s="14" t="str">
        <f t="shared" ca="1" si="27"/>
        <v>ADULTO</v>
      </c>
      <c r="F398" s="14" t="s">
        <v>15</v>
      </c>
      <c r="G398" s="2" t="s">
        <v>979</v>
      </c>
    </row>
    <row r="399" spans="1:7" x14ac:dyDescent="0.25">
      <c r="A399" s="84">
        <f t="shared" si="26"/>
        <v>388</v>
      </c>
      <c r="B399" t="s">
        <v>980</v>
      </c>
      <c r="C399" s="12">
        <v>33694</v>
      </c>
      <c r="D399" s="13">
        <f ca="1">(TODAY()-PACIENTE[[#This Row],[FECHA. DE NACIMIENTO]])/365</f>
        <v>33.194520547945203</v>
      </c>
      <c r="E399" s="14" t="str">
        <f t="shared" ca="1" si="27"/>
        <v>ADULTO</v>
      </c>
      <c r="F399" s="14" t="s">
        <v>15</v>
      </c>
      <c r="G399" s="2" t="s">
        <v>981</v>
      </c>
    </row>
    <row r="400" spans="1:7" x14ac:dyDescent="0.25">
      <c r="A400" s="84">
        <f t="shared" si="26"/>
        <v>389</v>
      </c>
      <c r="B400" t="s">
        <v>982</v>
      </c>
      <c r="C400" s="12">
        <v>32048</v>
      </c>
      <c r="D400" s="13">
        <f ca="1">(TODAY()-PACIENTE[[#This Row],[FECHA. DE NACIMIENTO]])/365</f>
        <v>37.704109589041096</v>
      </c>
      <c r="E400" s="14" t="str">
        <f t="shared" ca="1" si="27"/>
        <v>ADULTO</v>
      </c>
      <c r="F400" s="14" t="s">
        <v>15</v>
      </c>
      <c r="G400" s="2" t="s">
        <v>983</v>
      </c>
    </row>
    <row r="401" spans="1:7" x14ac:dyDescent="0.25">
      <c r="A401" s="84">
        <f t="shared" si="26"/>
        <v>390</v>
      </c>
      <c r="B401" t="s">
        <v>984</v>
      </c>
      <c r="C401" s="12">
        <v>25600</v>
      </c>
      <c r="D401" s="13">
        <f ca="1">(TODAY()-PACIENTE[[#This Row],[FECHA. DE NACIMIENTO]])/365</f>
        <v>55.369863013698627</v>
      </c>
      <c r="E401" s="14" t="str">
        <f t="shared" ca="1" si="27"/>
        <v>ADULTO</v>
      </c>
      <c r="F401" s="14" t="s">
        <v>14</v>
      </c>
      <c r="G401" s="2" t="s">
        <v>985</v>
      </c>
    </row>
    <row r="402" spans="1:7" x14ac:dyDescent="0.25">
      <c r="A402" s="84">
        <f t="shared" si="26"/>
        <v>391</v>
      </c>
      <c r="B402" t="s">
        <v>986</v>
      </c>
      <c r="C402" s="12">
        <v>38842</v>
      </c>
      <c r="D402" s="13">
        <f ca="1">(TODAY()-PACIENTE[[#This Row],[FECHA. DE NACIMIENTO]])/365</f>
        <v>19.090410958904108</v>
      </c>
      <c r="E402" s="14" t="str">
        <f t="shared" ca="1" si="27"/>
        <v>ADULTO</v>
      </c>
      <c r="F402" s="14" t="s">
        <v>15</v>
      </c>
      <c r="G402" s="2" t="s">
        <v>987</v>
      </c>
    </row>
    <row r="403" spans="1:7" x14ac:dyDescent="0.25">
      <c r="A403" s="84">
        <f t="shared" si="26"/>
        <v>392</v>
      </c>
      <c r="B403" t="s">
        <v>988</v>
      </c>
      <c r="C403" s="12">
        <v>39960</v>
      </c>
      <c r="D403" s="13">
        <f ca="1">(TODAY()-PACIENTE[[#This Row],[FECHA. DE NACIMIENTO]])/365</f>
        <v>16.027397260273972</v>
      </c>
      <c r="E403" s="14" t="str">
        <f t="shared" ca="1" si="27"/>
        <v>ADOLECENTE</v>
      </c>
      <c r="F403" s="14" t="s">
        <v>15</v>
      </c>
      <c r="G403" s="2" t="s">
        <v>989</v>
      </c>
    </row>
    <row r="404" spans="1:7" x14ac:dyDescent="0.25">
      <c r="A404" s="84">
        <f t="shared" si="26"/>
        <v>393</v>
      </c>
      <c r="B404" t="s">
        <v>990</v>
      </c>
      <c r="C404" s="12">
        <v>32952</v>
      </c>
      <c r="D404" s="13">
        <f ca="1">(TODAY()-PACIENTE[[#This Row],[FECHA. DE NACIMIENTO]])/365</f>
        <v>35.227397260273975</v>
      </c>
      <c r="E404" s="14" t="str">
        <f t="shared" ca="1" si="27"/>
        <v>ADULTO</v>
      </c>
      <c r="F404" s="14" t="s">
        <v>14</v>
      </c>
    </row>
    <row r="405" spans="1:7" x14ac:dyDescent="0.25">
      <c r="A405" s="84">
        <f t="shared" si="26"/>
        <v>394</v>
      </c>
      <c r="B405" t="s">
        <v>991</v>
      </c>
      <c r="C405" s="12">
        <v>36402</v>
      </c>
      <c r="D405" s="13">
        <f ca="1">(TODAY()-PACIENTE[[#This Row],[FECHA. DE NACIMIENTO]])/365</f>
        <v>25.775342465753425</v>
      </c>
      <c r="E405" s="14" t="str">
        <f t="shared" ca="1" si="27"/>
        <v>ADULTO</v>
      </c>
      <c r="F405" s="14" t="s">
        <v>14</v>
      </c>
      <c r="G405" s="2" t="s">
        <v>992</v>
      </c>
    </row>
    <row r="406" spans="1:7" x14ac:dyDescent="0.25">
      <c r="A406" s="84">
        <f t="shared" si="26"/>
        <v>395</v>
      </c>
      <c r="B406" t="s">
        <v>993</v>
      </c>
      <c r="C406" s="12">
        <v>39165</v>
      </c>
      <c r="D406" s="13">
        <f ca="1">(TODAY()-PACIENTE[[#This Row],[FECHA. DE NACIMIENTO]])/365</f>
        <v>18.205479452054796</v>
      </c>
      <c r="E406" s="14" t="str">
        <f t="shared" ca="1" si="27"/>
        <v>ADULTO</v>
      </c>
      <c r="F406" s="14" t="s">
        <v>14</v>
      </c>
      <c r="G406" s="2" t="s">
        <v>994</v>
      </c>
    </row>
    <row r="407" spans="1:7" x14ac:dyDescent="0.25">
      <c r="A407" s="84">
        <f t="shared" si="26"/>
        <v>396</v>
      </c>
      <c r="B407" t="s">
        <v>995</v>
      </c>
      <c r="C407" s="12">
        <v>24004</v>
      </c>
      <c r="D407" s="13">
        <f ca="1">(TODAY()-PACIENTE[[#This Row],[FECHA. DE NACIMIENTO]])/365</f>
        <v>59.742465753424661</v>
      </c>
      <c r="E407" s="14" t="str">
        <f t="shared" ca="1" si="27"/>
        <v>ADULTO</v>
      </c>
      <c r="F407" s="14" t="s">
        <v>15</v>
      </c>
      <c r="G407" s="2" t="s">
        <v>996</v>
      </c>
    </row>
    <row r="408" spans="1:7" x14ac:dyDescent="0.25">
      <c r="A408" s="84">
        <f>IF(B408&lt;&gt;"",$A407+1,"")</f>
        <v>397</v>
      </c>
      <c r="B408" t="s">
        <v>997</v>
      </c>
      <c r="C408" s="12">
        <v>26788</v>
      </c>
      <c r="D408" s="13">
        <f ca="1">(TODAY()-PACIENTE[[#This Row],[FECHA. DE NACIMIENTO]])/365</f>
        <v>52.115068493150687</v>
      </c>
      <c r="E408" s="14" t="str">
        <f t="shared" ca="1" si="27"/>
        <v>ADULTO</v>
      </c>
      <c r="F408" s="14" t="s">
        <v>15</v>
      </c>
      <c r="G408" s="2" t="s">
        <v>998</v>
      </c>
    </row>
    <row r="409" spans="1:7" x14ac:dyDescent="0.25">
      <c r="A409" s="84">
        <f t="shared" ref="A409:A472" si="28">IF(B409&lt;&gt;"",$A408+1,"")</f>
        <v>398</v>
      </c>
      <c r="B409" t="s">
        <v>999</v>
      </c>
      <c r="C409" s="12">
        <v>43287</v>
      </c>
      <c r="D409" s="13">
        <f ca="1">(TODAY()-PACIENTE[[#This Row],[FECHA. DE NACIMIENTO]])/365</f>
        <v>6.912328767123288</v>
      </c>
      <c r="E409" s="14" t="str">
        <f t="shared" ca="1" si="27"/>
        <v>NIÑO</v>
      </c>
      <c r="F409" s="14" t="s">
        <v>14</v>
      </c>
      <c r="G409" s="2" t="s">
        <v>1000</v>
      </c>
    </row>
    <row r="410" spans="1:7" x14ac:dyDescent="0.25">
      <c r="A410" s="84">
        <f t="shared" si="28"/>
        <v>399</v>
      </c>
      <c r="B410" t="s">
        <v>1001</v>
      </c>
      <c r="C410" s="12">
        <v>20279</v>
      </c>
      <c r="D410" s="13">
        <f ca="1">(TODAY()-PACIENTE[[#This Row],[FECHA. DE NACIMIENTO]])/365</f>
        <v>69.947945205479456</v>
      </c>
      <c r="E410" s="14" t="str">
        <f t="shared" ca="1" si="27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28"/>
        <v>400</v>
      </c>
      <c r="B411" t="s">
        <v>1003</v>
      </c>
      <c r="C411" s="12">
        <v>21865</v>
      </c>
      <c r="D411" s="13">
        <f ca="1">(TODAY()-PACIENTE[[#This Row],[FECHA. DE NACIMIENTO]])/365</f>
        <v>65.602739726027394</v>
      </c>
      <c r="E411" s="14" t="str">
        <f t="shared" ca="1" si="27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28"/>
        <v>401</v>
      </c>
      <c r="B412" t="s">
        <v>1005</v>
      </c>
      <c r="C412" s="12">
        <v>31606</v>
      </c>
      <c r="D412" s="13">
        <f ca="1">(TODAY()-PACIENTE[[#This Row],[FECHA. DE NACIMIENTO]])/365</f>
        <v>38.915068493150685</v>
      </c>
      <c r="E412" s="14" t="str">
        <f t="shared" ca="1" si="27"/>
        <v>ADULTO</v>
      </c>
      <c r="F412" s="14" t="s">
        <v>15</v>
      </c>
      <c r="G412" s="2" t="s">
        <v>1006</v>
      </c>
    </row>
    <row r="413" spans="1:7" x14ac:dyDescent="0.25">
      <c r="A413" s="84">
        <f t="shared" si="28"/>
        <v>402</v>
      </c>
      <c r="B413" t="s">
        <v>1007</v>
      </c>
      <c r="C413" s="12">
        <v>24763</v>
      </c>
      <c r="D413" s="13">
        <f ca="1">(TODAY()-PACIENTE[[#This Row],[FECHA. DE NACIMIENTO]])/365</f>
        <v>57.663013698630138</v>
      </c>
      <c r="E413" s="14" t="str">
        <f t="shared" ca="1" si="27"/>
        <v>ADULTO</v>
      </c>
      <c r="F413" s="14" t="s">
        <v>15</v>
      </c>
      <c r="G413" s="2" t="s">
        <v>1008</v>
      </c>
    </row>
    <row r="414" spans="1:7" x14ac:dyDescent="0.25">
      <c r="A414" s="84">
        <f t="shared" si="28"/>
        <v>403</v>
      </c>
      <c r="B414" t="s">
        <v>1009</v>
      </c>
      <c r="C414" s="12">
        <v>36983</v>
      </c>
      <c r="D414" s="13">
        <f ca="1">(TODAY()-PACIENTE[[#This Row],[FECHA. DE NACIMIENTO]])/365</f>
        <v>24.183561643835617</v>
      </c>
      <c r="E414" s="14" t="str">
        <f t="shared" ca="1" si="27"/>
        <v>ADULTO</v>
      </c>
      <c r="F414" s="14" t="s">
        <v>14</v>
      </c>
      <c r="G414" s="2" t="s">
        <v>1010</v>
      </c>
    </row>
    <row r="415" spans="1:7" x14ac:dyDescent="0.25">
      <c r="A415" s="84">
        <f t="shared" si="28"/>
        <v>404</v>
      </c>
      <c r="B415" t="s">
        <v>1011</v>
      </c>
      <c r="C415" s="12">
        <v>38321</v>
      </c>
      <c r="D415" s="13">
        <f ca="1">(TODAY()-PACIENTE[[#This Row],[FECHA. DE NACIMIENTO]])/365</f>
        <v>20.517808219178082</v>
      </c>
      <c r="E415" s="14" t="str">
        <f t="shared" ca="1" si="27"/>
        <v>ADULTO</v>
      </c>
      <c r="F415" s="14" t="s">
        <v>14</v>
      </c>
      <c r="G415" s="2" t="s">
        <v>1012</v>
      </c>
    </row>
    <row r="416" spans="1:7" x14ac:dyDescent="0.25">
      <c r="A416" s="84">
        <f t="shared" si="28"/>
        <v>405</v>
      </c>
      <c r="B416" t="s">
        <v>1013</v>
      </c>
      <c r="C416" s="12">
        <v>37641</v>
      </c>
      <c r="D416" s="13">
        <f ca="1">(TODAY()-PACIENTE[[#This Row],[FECHA. DE NACIMIENTO]])/365</f>
        <v>22.38082191780822</v>
      </c>
      <c r="E416" s="14" t="str">
        <f t="shared" ca="1" si="27"/>
        <v>ADULTO</v>
      </c>
      <c r="F416" s="14" t="s">
        <v>14</v>
      </c>
      <c r="G416" s="2" t="s">
        <v>1014</v>
      </c>
    </row>
    <row r="417" spans="1:7" x14ac:dyDescent="0.25">
      <c r="A417" s="84">
        <f t="shared" si="28"/>
        <v>406</v>
      </c>
      <c r="B417" t="s">
        <v>1015</v>
      </c>
      <c r="C417" s="12">
        <v>35535</v>
      </c>
      <c r="D417" s="13">
        <f ca="1">(TODAY()-PACIENTE[[#This Row],[FECHA. DE NACIMIENTO]])/365</f>
        <v>28.150684931506849</v>
      </c>
      <c r="E417" s="14" t="str">
        <f t="shared" ca="1" si="27"/>
        <v>ADULTO</v>
      </c>
      <c r="F417" s="14" t="s">
        <v>14</v>
      </c>
      <c r="G417" s="2" t="s">
        <v>1016</v>
      </c>
    </row>
    <row r="418" spans="1:7" x14ac:dyDescent="0.25">
      <c r="A418" s="84">
        <f t="shared" si="28"/>
        <v>407</v>
      </c>
      <c r="B418" t="s">
        <v>1017</v>
      </c>
      <c r="C418" s="12">
        <v>37447</v>
      </c>
      <c r="D418" s="13">
        <f ca="1">(TODAY()-PACIENTE[[#This Row],[FECHA. DE NACIMIENTO]])/365</f>
        <v>22.912328767123288</v>
      </c>
      <c r="E418" s="14" t="str">
        <f t="shared" ca="1" si="27"/>
        <v>ADULTO</v>
      </c>
      <c r="F418" s="14" t="s">
        <v>14</v>
      </c>
      <c r="G418" s="2" t="s">
        <v>1018</v>
      </c>
    </row>
    <row r="419" spans="1:7" x14ac:dyDescent="0.25">
      <c r="A419" s="84">
        <f t="shared" si="28"/>
        <v>408</v>
      </c>
      <c r="B419" t="s">
        <v>1019</v>
      </c>
      <c r="C419" s="12">
        <v>25343</v>
      </c>
      <c r="D419" s="13">
        <f ca="1">(TODAY()-PACIENTE[[#This Row],[FECHA. DE NACIMIENTO]])/365</f>
        <v>56.073972602739723</v>
      </c>
      <c r="E419" s="14" t="str">
        <f t="shared" ca="1" si="27"/>
        <v>ADULTO</v>
      </c>
      <c r="F419" s="14" t="s">
        <v>14</v>
      </c>
      <c r="G419" s="2" t="s">
        <v>1020</v>
      </c>
    </row>
    <row r="420" spans="1:7" x14ac:dyDescent="0.25">
      <c r="A420" s="84">
        <f t="shared" si="28"/>
        <v>409</v>
      </c>
      <c r="B420" t="s">
        <v>1021</v>
      </c>
      <c r="C420" s="12">
        <v>36514</v>
      </c>
      <c r="D420" s="13">
        <f ca="1">(TODAY()-PACIENTE[[#This Row],[FECHA. DE NACIMIENTO]])/365</f>
        <v>25.468493150684932</v>
      </c>
      <c r="E420" s="14" t="str">
        <f t="shared" ca="1" si="27"/>
        <v>ADULTO</v>
      </c>
      <c r="F420" s="14" t="s">
        <v>15</v>
      </c>
      <c r="G420" s="2" t="s">
        <v>1022</v>
      </c>
    </row>
    <row r="421" spans="1:7" x14ac:dyDescent="0.25">
      <c r="A421" s="84">
        <f t="shared" si="28"/>
        <v>410</v>
      </c>
      <c r="B421" t="s">
        <v>1023</v>
      </c>
      <c r="C421" s="12">
        <v>43544</v>
      </c>
      <c r="D421" s="13">
        <f ca="1">(TODAY()-PACIENTE[[#This Row],[FECHA. DE NACIMIENTO]])/365</f>
        <v>6.2082191780821914</v>
      </c>
      <c r="E421" s="14" t="str">
        <f t="shared" ca="1" si="27"/>
        <v>NIÑO</v>
      </c>
      <c r="F421" s="14" t="s">
        <v>15</v>
      </c>
      <c r="G421" s="2" t="s">
        <v>1024</v>
      </c>
    </row>
    <row r="422" spans="1:7" x14ac:dyDescent="0.25">
      <c r="A422" s="84">
        <f t="shared" si="28"/>
        <v>411</v>
      </c>
      <c r="B422" t="s">
        <v>1025</v>
      </c>
      <c r="C422" s="12">
        <v>37052</v>
      </c>
      <c r="D422" s="13">
        <f ca="1">(TODAY()-PACIENTE[[#This Row],[FECHA. DE NACIMIENTO]])/365</f>
        <v>23.994520547945207</v>
      </c>
      <c r="E422" s="14" t="str">
        <f t="shared" ca="1" si="27"/>
        <v>ADULTO</v>
      </c>
      <c r="F422" s="14" t="s">
        <v>14</v>
      </c>
      <c r="G422" s="2" t="s">
        <v>1026</v>
      </c>
    </row>
    <row r="423" spans="1:7" x14ac:dyDescent="0.25">
      <c r="A423" s="84">
        <f t="shared" si="28"/>
        <v>412</v>
      </c>
      <c r="B423" t="s">
        <v>1027</v>
      </c>
      <c r="C423" s="12">
        <v>30586</v>
      </c>
      <c r="D423" s="13">
        <f ca="1">(TODAY()-PACIENTE[[#This Row],[FECHA. DE NACIMIENTO]])/365</f>
        <v>41.709589041095889</v>
      </c>
      <c r="E423" s="14" t="str">
        <f t="shared" ca="1" si="27"/>
        <v>ADULTO</v>
      </c>
      <c r="F423" s="14" t="s">
        <v>14</v>
      </c>
      <c r="G423" s="2" t="s">
        <v>1028</v>
      </c>
    </row>
    <row r="424" spans="1:7" x14ac:dyDescent="0.25">
      <c r="A424" s="84">
        <f t="shared" si="28"/>
        <v>413</v>
      </c>
      <c r="B424" t="s">
        <v>1029</v>
      </c>
      <c r="C424" s="12">
        <v>32691</v>
      </c>
      <c r="D424" s="13">
        <f ca="1">(TODAY()-PACIENTE[[#This Row],[FECHA. DE NACIMIENTO]])/365</f>
        <v>35.942465753424656</v>
      </c>
      <c r="E424" s="14" t="str">
        <f t="shared" ca="1" si="27"/>
        <v>ADULTO</v>
      </c>
      <c r="F424" s="14" t="s">
        <v>15</v>
      </c>
      <c r="G424" s="2" t="s">
        <v>1030</v>
      </c>
    </row>
    <row r="425" spans="1:7" x14ac:dyDescent="0.25">
      <c r="A425" s="84">
        <f t="shared" si="28"/>
        <v>414</v>
      </c>
      <c r="B425" t="s">
        <v>1031</v>
      </c>
      <c r="C425" s="12">
        <v>37493</v>
      </c>
      <c r="D425" s="13">
        <f ca="1">(TODAY()-PACIENTE[[#This Row],[FECHA. DE NACIMIENTO]])/365</f>
        <v>22.786301369863015</v>
      </c>
      <c r="E425" s="14" t="str">
        <f t="shared" ca="1" si="27"/>
        <v>ADULTO</v>
      </c>
      <c r="F425" s="14" t="s">
        <v>14</v>
      </c>
      <c r="G425" s="2" t="s">
        <v>1032</v>
      </c>
    </row>
    <row r="426" spans="1:7" x14ac:dyDescent="0.25">
      <c r="A426" s="84">
        <f t="shared" si="28"/>
        <v>415</v>
      </c>
      <c r="B426" t="s">
        <v>1033</v>
      </c>
      <c r="C426" s="12">
        <v>31754</v>
      </c>
      <c r="D426" s="13">
        <f ca="1">(TODAY()-PACIENTE[[#This Row],[FECHA. DE NACIMIENTO]])/365</f>
        <v>38.509589041095893</v>
      </c>
      <c r="E426" s="14" t="str">
        <f t="shared" ca="1" si="27"/>
        <v>ADULTO</v>
      </c>
      <c r="F426" s="14" t="s">
        <v>15</v>
      </c>
      <c r="G426" s="2" t="s">
        <v>1034</v>
      </c>
    </row>
    <row r="427" spans="1:7" x14ac:dyDescent="0.25">
      <c r="A427" s="84">
        <f t="shared" si="28"/>
        <v>416</v>
      </c>
      <c r="B427" t="s">
        <v>1035</v>
      </c>
      <c r="C427" s="12">
        <v>31277</v>
      </c>
      <c r="D427" s="13">
        <f ca="1">(TODAY()-PACIENTE[[#This Row],[FECHA. DE NACIMIENTO]])/365</f>
        <v>39.816438356164383</v>
      </c>
      <c r="E427" s="14" t="str">
        <f t="shared" ca="1" si="27"/>
        <v>ADULTO</v>
      </c>
      <c r="F427" s="14" t="s">
        <v>14</v>
      </c>
      <c r="G427" s="2" t="s">
        <v>1034</v>
      </c>
    </row>
    <row r="428" spans="1:7" x14ac:dyDescent="0.25">
      <c r="A428" s="84">
        <f t="shared" si="28"/>
        <v>417</v>
      </c>
      <c r="B428" t="s">
        <v>1036</v>
      </c>
      <c r="C428" s="12">
        <v>33541</v>
      </c>
      <c r="D428" s="13">
        <f ca="1">(TODAY()-PACIENTE[[#This Row],[FECHA. DE NACIMIENTO]])/365</f>
        <v>33.613698630136987</v>
      </c>
      <c r="E428" s="14" t="str">
        <f t="shared" ca="1" si="27"/>
        <v>ADULTO</v>
      </c>
      <c r="F428" s="14" t="s">
        <v>15</v>
      </c>
      <c r="G428" s="2" t="s">
        <v>1037</v>
      </c>
    </row>
    <row r="429" spans="1:7" x14ac:dyDescent="0.25">
      <c r="A429" s="84">
        <f t="shared" si="28"/>
        <v>418</v>
      </c>
      <c r="B429" t="s">
        <v>1038</v>
      </c>
      <c r="C429" s="12">
        <v>37268</v>
      </c>
      <c r="D429" s="13">
        <f ca="1">(TODAY()-PACIENTE[[#This Row],[FECHA. DE NACIMIENTO]])/365</f>
        <v>23.402739726027399</v>
      </c>
      <c r="E429" s="14" t="str">
        <f t="shared" ca="1" si="27"/>
        <v>ADULTO</v>
      </c>
      <c r="F429" s="14" t="s">
        <v>14</v>
      </c>
      <c r="G429" s="2" t="s">
        <v>1039</v>
      </c>
    </row>
    <row r="430" spans="1:7" x14ac:dyDescent="0.25">
      <c r="A430" s="84">
        <f t="shared" si="28"/>
        <v>419</v>
      </c>
      <c r="B430" t="s">
        <v>1040</v>
      </c>
      <c r="C430" s="12">
        <v>34975</v>
      </c>
      <c r="D430" s="13">
        <f ca="1">(TODAY()-PACIENTE[[#This Row],[FECHA. DE NACIMIENTO]])/365</f>
        <v>29.684931506849313</v>
      </c>
      <c r="E430" s="14" t="str">
        <f t="shared" ca="1" si="27"/>
        <v>ADULTO</v>
      </c>
      <c r="F430" s="14" t="s">
        <v>15</v>
      </c>
      <c r="G430" s="2" t="s">
        <v>1041</v>
      </c>
    </row>
    <row r="431" spans="1:7" x14ac:dyDescent="0.25">
      <c r="A431" s="84">
        <f t="shared" si="28"/>
        <v>420</v>
      </c>
      <c r="B431" t="s">
        <v>1042</v>
      </c>
      <c r="C431" s="12">
        <v>33510</v>
      </c>
      <c r="D431" s="13">
        <f ca="1">(TODAY()-PACIENTE[[#This Row],[FECHA. DE NACIMIENTO]])/365</f>
        <v>33.698630136986303</v>
      </c>
      <c r="E431" s="14" t="str">
        <f t="shared" ca="1" si="27"/>
        <v>ADULTO</v>
      </c>
      <c r="F431" s="14" t="s">
        <v>15</v>
      </c>
      <c r="G431" s="2" t="s">
        <v>1043</v>
      </c>
    </row>
    <row r="432" spans="1:7" x14ac:dyDescent="0.25">
      <c r="A432" s="84">
        <f t="shared" si="28"/>
        <v>421</v>
      </c>
      <c r="B432" t="s">
        <v>1044</v>
      </c>
      <c r="C432" s="12">
        <v>33905</v>
      </c>
      <c r="D432" s="13">
        <f ca="1">(TODAY()-PACIENTE[[#This Row],[FECHA. DE NACIMIENTO]])/365</f>
        <v>32.61643835616438</v>
      </c>
      <c r="E432" s="14" t="str">
        <f t="shared" ca="1" si="27"/>
        <v>ADULTO</v>
      </c>
      <c r="F432" s="14" t="s">
        <v>14</v>
      </c>
      <c r="G432" s="2" t="s">
        <v>1045</v>
      </c>
    </row>
    <row r="433" spans="1:7" x14ac:dyDescent="0.25">
      <c r="A433" s="84">
        <f t="shared" si="28"/>
        <v>422</v>
      </c>
      <c r="B433" t="s">
        <v>1046</v>
      </c>
      <c r="C433" s="12">
        <v>40223</v>
      </c>
      <c r="D433" s="13">
        <f ca="1">(TODAY()-PACIENTE[[#This Row],[FECHA. DE NACIMIENTO]])/365</f>
        <v>15.306849315068494</v>
      </c>
      <c r="E433" s="14" t="str">
        <f t="shared" ca="1" si="27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28"/>
        <v>423</v>
      </c>
      <c r="B434" t="s">
        <v>1048</v>
      </c>
      <c r="C434" s="12">
        <v>38861</v>
      </c>
      <c r="D434" s="13">
        <f ca="1">(TODAY()-PACIENTE[[#This Row],[FECHA. DE NACIMIENTO]])/365</f>
        <v>19.038356164383561</v>
      </c>
      <c r="E434" s="14" t="str">
        <f t="shared" ca="1" si="27"/>
        <v>ADULTO</v>
      </c>
      <c r="F434" s="14" t="s">
        <v>15</v>
      </c>
      <c r="G434" s="2" t="s">
        <v>1049</v>
      </c>
    </row>
    <row r="435" spans="1:7" x14ac:dyDescent="0.25">
      <c r="A435" s="84">
        <f t="shared" si="28"/>
        <v>424</v>
      </c>
      <c r="B435" t="s">
        <v>1050</v>
      </c>
      <c r="C435" s="12">
        <v>32312</v>
      </c>
      <c r="D435" s="13">
        <f ca="1">(TODAY()-PACIENTE[[#This Row],[FECHA. DE NACIMIENTO]])/365</f>
        <v>36.980821917808221</v>
      </c>
      <c r="E435" s="14" t="str">
        <f t="shared" ca="1" si="27"/>
        <v>ADULTO</v>
      </c>
      <c r="F435" s="14" t="s">
        <v>15</v>
      </c>
      <c r="G435" s="2" t="s">
        <v>1049</v>
      </c>
    </row>
    <row r="436" spans="1:7" x14ac:dyDescent="0.25">
      <c r="A436" s="84">
        <f t="shared" si="28"/>
        <v>425</v>
      </c>
      <c r="B436" t="s">
        <v>1051</v>
      </c>
      <c r="C436" s="12">
        <v>35726</v>
      </c>
      <c r="D436" s="13">
        <f ca="1">(TODAY()-PACIENTE[[#This Row],[FECHA. DE NACIMIENTO]])/365</f>
        <v>27.627397260273973</v>
      </c>
      <c r="E436" s="14" t="str">
        <f t="shared" ca="1" si="27"/>
        <v>ADULTO</v>
      </c>
      <c r="F436" s="14" t="s">
        <v>14</v>
      </c>
      <c r="G436" s="2" t="s">
        <v>1052</v>
      </c>
    </row>
    <row r="437" spans="1:7" x14ac:dyDescent="0.25">
      <c r="A437" s="84">
        <f t="shared" si="28"/>
        <v>426</v>
      </c>
      <c r="B437" t="s">
        <v>1053</v>
      </c>
      <c r="C437" s="12">
        <v>29680</v>
      </c>
      <c r="D437" s="13">
        <f ca="1">(TODAY()-PACIENTE[[#This Row],[FECHA. DE NACIMIENTO]])/365</f>
        <v>44.19178082191781</v>
      </c>
      <c r="E437" s="14" t="str">
        <f t="shared" ca="1" si="27"/>
        <v>ADULTO</v>
      </c>
      <c r="F437" s="14" t="s">
        <v>14</v>
      </c>
      <c r="G437" s="2" t="s">
        <v>1054</v>
      </c>
    </row>
    <row r="438" spans="1:7" x14ac:dyDescent="0.25">
      <c r="A438" s="84">
        <f t="shared" si="28"/>
        <v>427</v>
      </c>
      <c r="B438" t="s">
        <v>1055</v>
      </c>
      <c r="C438" s="12">
        <v>35032</v>
      </c>
      <c r="D438" s="13">
        <f ca="1">(TODAY()-PACIENTE[[#This Row],[FECHA. DE NACIMIENTO]])/365</f>
        <v>29.528767123287672</v>
      </c>
      <c r="E438" s="14" t="str">
        <f t="shared" ca="1" si="27"/>
        <v>ADULTO</v>
      </c>
      <c r="F438" s="14" t="s">
        <v>15</v>
      </c>
      <c r="G438" s="2" t="s">
        <v>1056</v>
      </c>
    </row>
    <row r="439" spans="1:7" x14ac:dyDescent="0.25">
      <c r="A439" s="84">
        <f t="shared" si="28"/>
        <v>428</v>
      </c>
      <c r="B439" t="s">
        <v>1057</v>
      </c>
      <c r="C439" s="12">
        <v>16370</v>
      </c>
      <c r="D439" s="13">
        <f ca="1">(TODAY()-PACIENTE[[#This Row],[FECHA. DE NACIMIENTO]])/365</f>
        <v>80.657534246575338</v>
      </c>
      <c r="E439" s="14" t="str">
        <f t="shared" ca="1" si="27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28"/>
        <v>429</v>
      </c>
      <c r="B440" t="s">
        <v>1059</v>
      </c>
      <c r="C440" s="12">
        <v>25820</v>
      </c>
      <c r="D440" s="13">
        <f ca="1">(TODAY()-PACIENTE[[#This Row],[FECHA. DE NACIMIENTO]])/365</f>
        <v>54.767123287671232</v>
      </c>
      <c r="E440" s="14" t="str">
        <f t="shared" ca="1" si="27"/>
        <v>ADULTO</v>
      </c>
      <c r="F440" s="14" t="s">
        <v>15</v>
      </c>
      <c r="G440" s="2" t="s">
        <v>1060</v>
      </c>
    </row>
    <row r="441" spans="1:7" x14ac:dyDescent="0.25">
      <c r="A441" s="84">
        <f t="shared" si="28"/>
        <v>430</v>
      </c>
      <c r="B441" t="s">
        <v>1061</v>
      </c>
      <c r="C441" s="12">
        <v>41859</v>
      </c>
      <c r="D441" s="13">
        <f ca="1">(TODAY()-PACIENTE[[#This Row],[FECHA. DE NACIMIENTO]])/365</f>
        <v>10.824657534246576</v>
      </c>
      <c r="E441" s="14" t="str">
        <f t="shared" ca="1" si="27"/>
        <v>NIÑO</v>
      </c>
      <c r="F441" s="14" t="s">
        <v>15</v>
      </c>
      <c r="G441" s="2" t="s">
        <v>1062</v>
      </c>
    </row>
    <row r="442" spans="1:7" x14ac:dyDescent="0.25">
      <c r="A442" s="84">
        <f t="shared" si="28"/>
        <v>431</v>
      </c>
      <c r="B442" t="s">
        <v>1063</v>
      </c>
      <c r="C442" s="12">
        <v>26690</v>
      </c>
      <c r="D442" s="13">
        <f ca="1">(TODAY()-PACIENTE[[#This Row],[FECHA. DE NACIMIENTO]])/365</f>
        <v>52.38356164383562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1064</v>
      </c>
    </row>
    <row r="443" spans="1:7" x14ac:dyDescent="0.25">
      <c r="A443" s="84">
        <f t="shared" si="28"/>
        <v>432</v>
      </c>
      <c r="B443" t="s">
        <v>1065</v>
      </c>
      <c r="C443" s="12">
        <v>41342</v>
      </c>
      <c r="D443" s="13">
        <f ca="1">(TODAY()-PACIENTE[[#This Row],[FECHA. DE NACIMIENTO]])/365</f>
        <v>12.241095890410959</v>
      </c>
      <c r="E443" s="14" t="str">
        <f t="shared" ca="1" si="29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28"/>
        <v>433</v>
      </c>
      <c r="B444" t="s">
        <v>1067</v>
      </c>
      <c r="C444" s="12">
        <v>24401</v>
      </c>
      <c r="D444" s="13">
        <f ca="1">(TODAY()-PACIENTE[[#This Row],[FECHA. DE NACIMIENTO]])/365</f>
        <v>58.654794520547945</v>
      </c>
      <c r="E444" s="14" t="str">
        <f t="shared" ca="1" si="29"/>
        <v>ADULTO</v>
      </c>
      <c r="F444" s="14" t="s">
        <v>15</v>
      </c>
      <c r="G444" s="2" t="s">
        <v>1068</v>
      </c>
    </row>
    <row r="445" spans="1:7" x14ac:dyDescent="0.25">
      <c r="A445" s="84">
        <f t="shared" si="28"/>
        <v>434</v>
      </c>
      <c r="B445" t="s">
        <v>1067</v>
      </c>
      <c r="C445" s="12">
        <v>24401</v>
      </c>
      <c r="D445" s="13">
        <f ca="1">(TODAY()-PACIENTE[[#This Row],[FECHA. DE NACIMIENTO]])/365</f>
        <v>58.654794520547945</v>
      </c>
      <c r="E445" s="14" t="str">
        <f t="shared" ca="1" si="29"/>
        <v>ADULTO</v>
      </c>
      <c r="F445" s="14" t="s">
        <v>15</v>
      </c>
      <c r="G445" s="2" t="s">
        <v>1068</v>
      </c>
    </row>
    <row r="446" spans="1:7" x14ac:dyDescent="0.25">
      <c r="A446" s="84">
        <f t="shared" si="28"/>
        <v>435</v>
      </c>
      <c r="B446" t="s">
        <v>1069</v>
      </c>
      <c r="C446" s="12">
        <v>34794</v>
      </c>
      <c r="D446" s="13">
        <f ca="1">(TODAY()-PACIENTE[[#This Row],[FECHA. DE NACIMIENTO]])/365</f>
        <v>30.18082191780822</v>
      </c>
      <c r="E446" s="14" t="str">
        <f t="shared" ca="1" si="29"/>
        <v>ADULTO</v>
      </c>
      <c r="F446" s="14" t="s">
        <v>14</v>
      </c>
      <c r="G446" s="2" t="s">
        <v>1070</v>
      </c>
    </row>
    <row r="447" spans="1:7" x14ac:dyDescent="0.25">
      <c r="A447" s="84">
        <f t="shared" si="28"/>
        <v>436</v>
      </c>
      <c r="B447" t="s">
        <v>1071</v>
      </c>
      <c r="C447" s="12">
        <v>22494</v>
      </c>
      <c r="D447" s="13">
        <f ca="1">(TODAY()-PACIENTE[[#This Row],[FECHA. DE NACIMIENTO]])/365</f>
        <v>63.87945205479452</v>
      </c>
      <c r="E447" s="14" t="str">
        <f t="shared" ca="1" si="29"/>
        <v>ADULTO</v>
      </c>
      <c r="F447" s="14" t="s">
        <v>14</v>
      </c>
      <c r="G447" s="2" t="s">
        <v>1072</v>
      </c>
    </row>
    <row r="448" spans="1:7" x14ac:dyDescent="0.25">
      <c r="A448" s="84">
        <f t="shared" si="28"/>
        <v>437</v>
      </c>
      <c r="B448" t="s">
        <v>1073</v>
      </c>
      <c r="C448" s="12">
        <v>25492</v>
      </c>
      <c r="D448" s="13">
        <f ca="1">(TODAY()-PACIENTE[[#This Row],[FECHA. DE NACIMIENTO]])/365</f>
        <v>55.665753424657531</v>
      </c>
      <c r="E448" s="14" t="str">
        <f t="shared" ca="1" si="29"/>
        <v>ADULTO</v>
      </c>
      <c r="F448" s="14" t="s">
        <v>15</v>
      </c>
      <c r="G448" s="2" t="s">
        <v>1074</v>
      </c>
    </row>
    <row r="449" spans="1:7" x14ac:dyDescent="0.25">
      <c r="A449" s="84">
        <f t="shared" si="28"/>
        <v>438</v>
      </c>
      <c r="B449" t="s">
        <v>1075</v>
      </c>
      <c r="C449" s="12">
        <v>37872</v>
      </c>
      <c r="D449" s="13">
        <f ca="1">(TODAY()-PACIENTE[[#This Row],[FECHA. DE NACIMIENTO]])/365</f>
        <v>21.747945205479454</v>
      </c>
      <c r="E449" s="14" t="str">
        <f t="shared" ca="1" si="29"/>
        <v>ADULTO</v>
      </c>
      <c r="F449" s="14" t="s">
        <v>14</v>
      </c>
      <c r="G449" s="2" t="s">
        <v>1076</v>
      </c>
    </row>
    <row r="450" spans="1:7" x14ac:dyDescent="0.25">
      <c r="A450" s="84">
        <f t="shared" si="28"/>
        <v>439</v>
      </c>
      <c r="B450" t="s">
        <v>1077</v>
      </c>
      <c r="C450" s="12">
        <v>19608</v>
      </c>
      <c r="D450" s="13">
        <f ca="1">(TODAY()-PACIENTE[[#This Row],[FECHA. DE NACIMIENTO]])/365</f>
        <v>71.786301369863011</v>
      </c>
      <c r="E450" s="14" t="str">
        <f t="shared" ca="1" si="29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28"/>
        <v>440</v>
      </c>
      <c r="B451" t="s">
        <v>1079</v>
      </c>
      <c r="C451" s="12">
        <v>38128</v>
      </c>
      <c r="D451" s="13">
        <f ca="1">(TODAY()-PACIENTE[[#This Row],[FECHA. DE NACIMIENTO]])/365</f>
        <v>21.046575342465754</v>
      </c>
      <c r="E451" s="14" t="str">
        <f t="shared" ca="1" si="29"/>
        <v>ADULTO</v>
      </c>
      <c r="F451" s="14" t="s">
        <v>15</v>
      </c>
      <c r="G451" s="2" t="s">
        <v>1080</v>
      </c>
    </row>
    <row r="452" spans="1:7" x14ac:dyDescent="0.25">
      <c r="A452" s="84">
        <f t="shared" si="28"/>
        <v>441</v>
      </c>
      <c r="B452" t="s">
        <v>1081</v>
      </c>
      <c r="C452" s="12">
        <v>40244</v>
      </c>
      <c r="D452" s="13">
        <f ca="1">(TODAY()-PACIENTE[[#This Row],[FECHA. DE NACIMIENTO]])/365</f>
        <v>15.24931506849315</v>
      </c>
      <c r="E452" s="14" t="str">
        <f t="shared" ca="1" si="29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28"/>
        <v>442</v>
      </c>
      <c r="B453" t="s">
        <v>1083</v>
      </c>
      <c r="C453" s="12">
        <v>35365</v>
      </c>
      <c r="D453" s="13">
        <f ca="1">(TODAY()-PACIENTE[[#This Row],[FECHA. DE NACIMIENTO]])/365</f>
        <v>28.616438356164384</v>
      </c>
      <c r="E453" s="14" t="str">
        <f t="shared" ca="1" si="29"/>
        <v>ADULTO</v>
      </c>
      <c r="F453" s="14" t="s">
        <v>15</v>
      </c>
      <c r="G453" s="2" t="s">
        <v>1084</v>
      </c>
    </row>
    <row r="454" spans="1:7" x14ac:dyDescent="0.25">
      <c r="A454" s="84">
        <f t="shared" si="28"/>
        <v>443</v>
      </c>
      <c r="B454" t="s">
        <v>1085</v>
      </c>
      <c r="C454" s="12">
        <v>42674</v>
      </c>
      <c r="D454" s="13">
        <f ca="1">(TODAY()-PACIENTE[[#This Row],[FECHA. DE NACIMIENTO]])/365</f>
        <v>8.5917808219178085</v>
      </c>
      <c r="E454" s="14" t="str">
        <f t="shared" ca="1" si="29"/>
        <v>NIÑO</v>
      </c>
      <c r="F454" s="14" t="s">
        <v>14</v>
      </c>
      <c r="G454" s="2" t="s">
        <v>892</v>
      </c>
    </row>
    <row r="455" spans="1:7" x14ac:dyDescent="0.25">
      <c r="A455" s="84">
        <f t="shared" si="28"/>
        <v>444</v>
      </c>
      <c r="B455" t="s">
        <v>1086</v>
      </c>
      <c r="C455" s="12">
        <v>37661</v>
      </c>
      <c r="D455" s="13">
        <f ca="1">(TODAY()-PACIENTE[[#This Row],[FECHA. DE NACIMIENTO]])/365</f>
        <v>22.326027397260273</v>
      </c>
      <c r="E455" s="14" t="str">
        <f t="shared" ca="1" si="29"/>
        <v>ADULTO</v>
      </c>
      <c r="F455" s="14" t="s">
        <v>15</v>
      </c>
      <c r="G455" s="2" t="s">
        <v>959</v>
      </c>
    </row>
    <row r="456" spans="1:7" x14ac:dyDescent="0.25">
      <c r="A456" s="84">
        <f t="shared" si="28"/>
        <v>445</v>
      </c>
      <c r="B456" t="s">
        <v>1087</v>
      </c>
      <c r="C456" s="12">
        <v>35726</v>
      </c>
      <c r="D456" s="13">
        <f ca="1">(TODAY()-PACIENTE[[#This Row],[FECHA. DE NACIMIENTO]])/365</f>
        <v>27.627397260273973</v>
      </c>
      <c r="E456" s="14" t="str">
        <f t="shared" ca="1" si="29"/>
        <v>ADULTO</v>
      </c>
      <c r="F456" s="14" t="s">
        <v>14</v>
      </c>
      <c r="G456" s="2" t="s">
        <v>959</v>
      </c>
    </row>
    <row r="457" spans="1:7" x14ac:dyDescent="0.25">
      <c r="A457" s="84">
        <f t="shared" si="28"/>
        <v>446</v>
      </c>
      <c r="B457" t="s">
        <v>1088</v>
      </c>
      <c r="C457" s="12">
        <v>39138</v>
      </c>
      <c r="D457" s="13">
        <f ca="1">(TODAY()-PACIENTE[[#This Row],[FECHA. DE NACIMIENTO]])/365</f>
        <v>18.279452054794522</v>
      </c>
      <c r="E457" s="14" t="str">
        <f t="shared" ca="1" si="29"/>
        <v>ADULTO</v>
      </c>
      <c r="F457" s="14" t="s">
        <v>15</v>
      </c>
      <c r="G457" s="2" t="s">
        <v>1089</v>
      </c>
    </row>
    <row r="458" spans="1:7" x14ac:dyDescent="0.25">
      <c r="A458" s="84">
        <f t="shared" si="28"/>
        <v>447</v>
      </c>
      <c r="B458" t="s">
        <v>1090</v>
      </c>
      <c r="C458" s="12">
        <v>42920</v>
      </c>
      <c r="D458" s="13">
        <f ca="1">(TODAY()-PACIENTE[[#This Row],[FECHA. DE NACIMIENTO]])/365</f>
        <v>7.9178082191780819</v>
      </c>
      <c r="E458" s="14" t="str">
        <f t="shared" ca="1" si="29"/>
        <v>NIÑO</v>
      </c>
      <c r="F458" s="14" t="s">
        <v>15</v>
      </c>
      <c r="G458" s="2" t="s">
        <v>1091</v>
      </c>
    </row>
    <row r="459" spans="1:7" x14ac:dyDescent="0.25">
      <c r="A459" s="84">
        <f t="shared" si="28"/>
        <v>448</v>
      </c>
      <c r="B459" t="s">
        <v>1092</v>
      </c>
      <c r="C459" s="12">
        <v>40541</v>
      </c>
      <c r="D459" s="13">
        <f ca="1">(TODAY()-PACIENTE[[#This Row],[FECHA. DE NACIMIENTO]])/365</f>
        <v>14.435616438356165</v>
      </c>
      <c r="E459" s="14" t="str">
        <f t="shared" ca="1" si="29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28"/>
        <v>449</v>
      </c>
      <c r="B460" t="s">
        <v>1094</v>
      </c>
      <c r="C460" s="12">
        <v>25789</v>
      </c>
      <c r="D460" s="13">
        <f ca="1">(TODAY()-PACIENTE[[#This Row],[FECHA. DE NACIMIENTO]])/365</f>
        <v>54.852054794520548</v>
      </c>
      <c r="E460" s="14" t="str">
        <f t="shared" ca="1" si="29"/>
        <v>ADULTO</v>
      </c>
      <c r="F460" s="14" t="s">
        <v>14</v>
      </c>
      <c r="G460" s="2" t="s">
        <v>1095</v>
      </c>
    </row>
    <row r="461" spans="1:7" x14ac:dyDescent="0.25">
      <c r="A461" s="84">
        <f t="shared" si="28"/>
        <v>450</v>
      </c>
      <c r="B461" t="s">
        <v>1096</v>
      </c>
      <c r="C461" s="12">
        <v>39270</v>
      </c>
      <c r="D461" s="13">
        <f ca="1">(TODAY()-PACIENTE[[#This Row],[FECHA. DE NACIMIENTO]])/365</f>
        <v>17.917808219178081</v>
      </c>
      <c r="E461" s="14" t="str">
        <f t="shared" ca="1" si="29"/>
        <v>ADULTO</v>
      </c>
      <c r="F461" s="14" t="s">
        <v>14</v>
      </c>
      <c r="G461" s="2" t="s">
        <v>1097</v>
      </c>
    </row>
    <row r="462" spans="1:7" x14ac:dyDescent="0.25">
      <c r="A462" s="84">
        <f t="shared" si="28"/>
        <v>451</v>
      </c>
      <c r="B462" t="s">
        <v>1098</v>
      </c>
      <c r="C462" s="12">
        <v>40169</v>
      </c>
      <c r="D462" s="13">
        <f ca="1">(TODAY()-PACIENTE[[#This Row],[FECHA. DE NACIMIENTO]])/365</f>
        <v>15.454794520547946</v>
      </c>
      <c r="E462" s="14" t="str">
        <f t="shared" ca="1" si="29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28"/>
        <v>452</v>
      </c>
      <c r="B463" t="s">
        <v>1100</v>
      </c>
      <c r="C463" s="12">
        <v>38139</v>
      </c>
      <c r="D463" s="13">
        <f ca="1">(TODAY()-PACIENTE[[#This Row],[FECHA. DE NACIMIENTO]])/365</f>
        <v>21.016438356164382</v>
      </c>
      <c r="E463" s="14" t="str">
        <f t="shared" ca="1" si="29"/>
        <v>ADULTO</v>
      </c>
      <c r="F463" s="14" t="s">
        <v>15</v>
      </c>
      <c r="G463" s="2" t="s">
        <v>1101</v>
      </c>
    </row>
    <row r="464" spans="1:7" x14ac:dyDescent="0.25">
      <c r="A464" s="84">
        <f t="shared" si="28"/>
        <v>453</v>
      </c>
      <c r="B464" t="s">
        <v>1102</v>
      </c>
      <c r="C464" s="12">
        <v>35650</v>
      </c>
      <c r="D464" s="13">
        <f ca="1">(TODAY()-PACIENTE[[#This Row],[FECHA. DE NACIMIENTO]])/365</f>
        <v>27.835616438356166</v>
      </c>
      <c r="E464" s="14" t="str">
        <f t="shared" ca="1" si="29"/>
        <v>ADULTO</v>
      </c>
      <c r="F464" s="14" t="s">
        <v>14</v>
      </c>
      <c r="G464" s="2" t="s">
        <v>1103</v>
      </c>
    </row>
    <row r="465" spans="1:7" x14ac:dyDescent="0.25">
      <c r="A465" s="84">
        <f t="shared" si="28"/>
        <v>454</v>
      </c>
      <c r="B465" t="s">
        <v>1104</v>
      </c>
      <c r="C465" s="12">
        <v>38088</v>
      </c>
      <c r="D465" s="13">
        <f ca="1">(TODAY()-PACIENTE[[#This Row],[FECHA. DE NACIMIENTO]])/365</f>
        <v>21.156164383561645</v>
      </c>
      <c r="E465" s="14" t="str">
        <f t="shared" ca="1" si="29"/>
        <v>ADULTO</v>
      </c>
      <c r="F465" s="14" t="s">
        <v>15</v>
      </c>
      <c r="G465" s="2" t="s">
        <v>1105</v>
      </c>
    </row>
    <row r="466" spans="1:7" x14ac:dyDescent="0.25">
      <c r="A466" s="84">
        <f t="shared" si="28"/>
        <v>455</v>
      </c>
      <c r="B466" t="s">
        <v>1106</v>
      </c>
      <c r="C466" s="12">
        <v>40724</v>
      </c>
      <c r="D466" s="13">
        <f ca="1">(TODAY()-PACIENTE[[#This Row],[FECHA. DE NACIMIENTO]])/365</f>
        <v>13.934246575342465</v>
      </c>
      <c r="E466" s="14" t="str">
        <f t="shared" ca="1" si="29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28"/>
        <v>456</v>
      </c>
      <c r="B467" t="s">
        <v>1108</v>
      </c>
      <c r="C467" s="12">
        <v>38007</v>
      </c>
      <c r="D467" s="13">
        <f ca="1">(TODAY()-PACIENTE[[#This Row],[FECHA. DE NACIMIENTO]])/365</f>
        <v>21.378082191780823</v>
      </c>
      <c r="E467" s="14" t="str">
        <f t="shared" ca="1" si="29"/>
        <v>ADULTO</v>
      </c>
      <c r="F467" s="14" t="s">
        <v>15</v>
      </c>
      <c r="G467" s="2" t="s">
        <v>1109</v>
      </c>
    </row>
    <row r="468" spans="1:7" x14ac:dyDescent="0.25">
      <c r="A468" s="84">
        <f t="shared" si="28"/>
        <v>457</v>
      </c>
      <c r="B468" t="s">
        <v>1110</v>
      </c>
      <c r="C468" s="12">
        <v>39745</v>
      </c>
      <c r="D468" s="13">
        <f ca="1">(TODAY()-PACIENTE[[#This Row],[FECHA. DE NACIMIENTO]])/365</f>
        <v>16.616438356164384</v>
      </c>
      <c r="E468" s="14" t="str">
        <f t="shared" ca="1" si="29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28"/>
        <v>458</v>
      </c>
      <c r="B469" t="s">
        <v>1112</v>
      </c>
      <c r="C469" s="12">
        <v>36186</v>
      </c>
      <c r="D469" s="13">
        <f ca="1">(TODAY()-PACIENTE[[#This Row],[FECHA. DE NACIMIENTO]])/365</f>
        <v>26.367123287671234</v>
      </c>
      <c r="E469" s="14" t="str">
        <f t="shared" ca="1" si="29"/>
        <v>ADULTO</v>
      </c>
      <c r="F469" s="14" t="s">
        <v>15</v>
      </c>
      <c r="G469" s="2" t="s">
        <v>1113</v>
      </c>
    </row>
    <row r="470" spans="1:7" x14ac:dyDescent="0.25">
      <c r="A470" s="84">
        <f t="shared" si="28"/>
        <v>459</v>
      </c>
      <c r="B470" t="s">
        <v>1114</v>
      </c>
      <c r="C470" s="12">
        <v>35355</v>
      </c>
      <c r="D470" s="13">
        <f ca="1">(TODAY()-PACIENTE[[#This Row],[FECHA. DE NACIMIENTO]])/365</f>
        <v>28.643835616438356</v>
      </c>
      <c r="E470" s="14" t="str">
        <f t="shared" ca="1" si="29"/>
        <v>ADULTO</v>
      </c>
      <c r="F470" s="14" t="s">
        <v>15</v>
      </c>
      <c r="G470" s="2" t="s">
        <v>1115</v>
      </c>
    </row>
    <row r="471" spans="1:7" x14ac:dyDescent="0.25">
      <c r="A471" s="84">
        <f t="shared" si="28"/>
        <v>460</v>
      </c>
      <c r="B471" t="s">
        <v>1116</v>
      </c>
      <c r="C471" s="12">
        <v>35480</v>
      </c>
      <c r="D471" s="13">
        <f ca="1">(TODAY()-PACIENTE[[#This Row],[FECHA. DE NACIMIENTO]])/365</f>
        <v>28.301369863013697</v>
      </c>
      <c r="E471" s="14" t="str">
        <f t="shared" ca="1" si="29"/>
        <v>ADULTO</v>
      </c>
      <c r="F471" s="14" t="s">
        <v>15</v>
      </c>
      <c r="G471" s="2" t="s">
        <v>1117</v>
      </c>
    </row>
    <row r="472" spans="1:7" x14ac:dyDescent="0.25">
      <c r="A472" s="84">
        <f t="shared" si="28"/>
        <v>461</v>
      </c>
      <c r="B472" t="s">
        <v>1118</v>
      </c>
      <c r="C472" s="12">
        <v>21865</v>
      </c>
      <c r="D472" s="13">
        <f ca="1">(TODAY()-PACIENTE[[#This Row],[FECHA. DE NACIMIENTO]])/365</f>
        <v>65.602739726027394</v>
      </c>
      <c r="E472" s="14" t="str">
        <f t="shared" ca="1" si="29"/>
        <v>TERCERA EDAD</v>
      </c>
      <c r="F472" s="14" t="s">
        <v>15</v>
      </c>
      <c r="G472" s="2" t="s">
        <v>1119</v>
      </c>
    </row>
    <row r="473" spans="1:7" x14ac:dyDescent="0.25">
      <c r="A473" s="84">
        <f t="shared" ref="A473:A536" si="30">IF(B473&lt;&gt;"",$A472+1,"")</f>
        <v>462</v>
      </c>
      <c r="B473" t="s">
        <v>1120</v>
      </c>
      <c r="C473" s="12">
        <v>27447</v>
      </c>
      <c r="D473" s="13">
        <f ca="1">(TODAY()-PACIENTE[[#This Row],[FECHA. DE NACIMIENTO]])/365</f>
        <v>50.30958904109589</v>
      </c>
      <c r="E473" s="14" t="str">
        <f t="shared" ca="1" si="29"/>
        <v>ADULTO</v>
      </c>
      <c r="F473" s="14" t="s">
        <v>14</v>
      </c>
      <c r="G473" s="2" t="s">
        <v>1121</v>
      </c>
    </row>
    <row r="474" spans="1:7" x14ac:dyDescent="0.25">
      <c r="A474" s="84">
        <f t="shared" si="30"/>
        <v>463</v>
      </c>
      <c r="B474" t="s">
        <v>1122</v>
      </c>
      <c r="C474" s="12">
        <v>42042</v>
      </c>
      <c r="D474" s="13">
        <f ca="1">(TODAY()-PACIENTE[[#This Row],[FECHA. DE NACIMIENTO]])/365</f>
        <v>10.323287671232876</v>
      </c>
      <c r="E474" s="14" t="str">
        <f t="shared" ca="1" si="29"/>
        <v>NIÑO</v>
      </c>
      <c r="F474" s="14" t="s">
        <v>15</v>
      </c>
      <c r="G474" s="2" t="s">
        <v>1123</v>
      </c>
    </row>
    <row r="475" spans="1:7" x14ac:dyDescent="0.25">
      <c r="A475" s="84">
        <f t="shared" si="30"/>
        <v>464</v>
      </c>
      <c r="B475" t="s">
        <v>1124</v>
      </c>
      <c r="C475" s="12">
        <v>37706</v>
      </c>
      <c r="D475" s="13">
        <f ca="1">(TODAY()-PACIENTE[[#This Row],[FECHA. DE NACIMIENTO]])/365</f>
        <v>22.202739726027396</v>
      </c>
      <c r="E475" s="14" t="str">
        <f t="shared" ca="1" si="29"/>
        <v>ADULTO</v>
      </c>
      <c r="F475" s="14" t="s">
        <v>14</v>
      </c>
      <c r="G475" s="2" t="s">
        <v>1125</v>
      </c>
    </row>
    <row r="476" spans="1:7" x14ac:dyDescent="0.25">
      <c r="A476" s="84">
        <f t="shared" si="30"/>
        <v>465</v>
      </c>
      <c r="B476" t="s">
        <v>1126</v>
      </c>
      <c r="C476" s="12">
        <v>37961</v>
      </c>
      <c r="D476" s="13">
        <f ca="1">(TODAY()-PACIENTE[[#This Row],[FECHA. DE NACIMIENTO]])/365</f>
        <v>21.504109589041096</v>
      </c>
      <c r="E476" s="14" t="str">
        <f t="shared" ca="1" si="29"/>
        <v>ADULTO</v>
      </c>
      <c r="F476" s="14" t="s">
        <v>15</v>
      </c>
      <c r="G476" s="2" t="s">
        <v>1127</v>
      </c>
    </row>
    <row r="477" spans="1:7" x14ac:dyDescent="0.25">
      <c r="A477" s="84">
        <f t="shared" si="30"/>
        <v>466</v>
      </c>
      <c r="B477" t="s">
        <v>1128</v>
      </c>
      <c r="C477" s="12">
        <v>37791</v>
      </c>
      <c r="D477" s="13">
        <f ca="1">(TODAY()-PACIENTE[[#This Row],[FECHA. DE NACIMIENTO]])/365</f>
        <v>21.969863013698632</v>
      </c>
      <c r="E477" s="14" t="str">
        <f t="shared" ca="1" si="29"/>
        <v>ADULTO</v>
      </c>
      <c r="F477" s="14" t="s">
        <v>14</v>
      </c>
      <c r="G477" s="2" t="s">
        <v>1129</v>
      </c>
    </row>
    <row r="478" spans="1:7" x14ac:dyDescent="0.25">
      <c r="A478" s="84">
        <f t="shared" si="30"/>
        <v>467</v>
      </c>
      <c r="B478" s="109" t="s">
        <v>1130</v>
      </c>
      <c r="C478" s="12">
        <v>36931</v>
      </c>
      <c r="D478" s="13">
        <f ca="1">(TODAY()-PACIENTE[[#This Row],[FECHA. DE NACIMIENTO]])/365</f>
        <v>24.326027397260273</v>
      </c>
      <c r="E478" s="14" t="str">
        <f t="shared" ca="1" si="29"/>
        <v>ADULTO</v>
      </c>
      <c r="F478" s="14" t="s">
        <v>15</v>
      </c>
      <c r="G478" s="2" t="s">
        <v>1131</v>
      </c>
    </row>
    <row r="479" spans="1:7" x14ac:dyDescent="0.25">
      <c r="A479" s="84">
        <f t="shared" si="30"/>
        <v>468</v>
      </c>
      <c r="B479" t="s">
        <v>1133</v>
      </c>
      <c r="C479" s="12">
        <v>43230</v>
      </c>
      <c r="D479" s="13">
        <f ca="1">(TODAY()-PACIENTE[[#This Row],[FECHA. DE NACIMIENTO]])/365</f>
        <v>7.0684931506849313</v>
      </c>
      <c r="E479" s="14" t="str">
        <f t="shared" ca="1" si="29"/>
        <v>NIÑO</v>
      </c>
      <c r="F479" s="14" t="s">
        <v>14</v>
      </c>
      <c r="G479" s="2" t="s">
        <v>1132</v>
      </c>
    </row>
    <row r="480" spans="1:7" x14ac:dyDescent="0.25">
      <c r="A480" s="84">
        <f t="shared" si="30"/>
        <v>469</v>
      </c>
      <c r="B480" t="s">
        <v>1134</v>
      </c>
      <c r="C480" s="12">
        <v>29034</v>
      </c>
      <c r="D480" s="13">
        <f ca="1">(TODAY()-PACIENTE[[#This Row],[FECHA. DE NACIMIENTO]])/365</f>
        <v>45.961643835616435</v>
      </c>
      <c r="E480" s="14" t="str">
        <f t="shared" ca="1" si="29"/>
        <v>ADULTO</v>
      </c>
      <c r="F480" s="14" t="s">
        <v>14</v>
      </c>
      <c r="G480" s="2" t="s">
        <v>1135</v>
      </c>
    </row>
    <row r="481" spans="1:7" x14ac:dyDescent="0.25">
      <c r="A481" s="84">
        <f t="shared" si="30"/>
        <v>470</v>
      </c>
      <c r="B481" t="s">
        <v>1136</v>
      </c>
      <c r="C481" s="12">
        <v>38791</v>
      </c>
      <c r="D481" s="13">
        <f ca="1">(TODAY()-PACIENTE[[#This Row],[FECHA. DE NACIMIENTO]])/365</f>
        <v>19.230136986301371</v>
      </c>
      <c r="E481" s="14" t="str">
        <f t="shared" ca="1" si="29"/>
        <v>ADULTO</v>
      </c>
      <c r="F481" s="14" t="s">
        <v>14</v>
      </c>
      <c r="G481" s="2" t="s">
        <v>1137</v>
      </c>
    </row>
    <row r="482" spans="1:7" x14ac:dyDescent="0.25">
      <c r="A482" s="84">
        <f t="shared" si="30"/>
        <v>471</v>
      </c>
      <c r="B482" t="s">
        <v>1138</v>
      </c>
      <c r="C482" s="12">
        <v>27762</v>
      </c>
      <c r="D482" s="13">
        <f ca="1">(TODAY()-PACIENTE[[#This Row],[FECHA. DE NACIMIENTO]])/365</f>
        <v>49.446575342465756</v>
      </c>
      <c r="E482" s="14" t="str">
        <f t="shared" ca="1" si="29"/>
        <v>ADULTO</v>
      </c>
      <c r="F482" s="14" t="s">
        <v>14</v>
      </c>
      <c r="G482" s="2" t="s">
        <v>1139</v>
      </c>
    </row>
    <row r="483" spans="1:7" x14ac:dyDescent="0.25">
      <c r="A483" s="84">
        <f t="shared" si="30"/>
        <v>472</v>
      </c>
      <c r="B483" t="s">
        <v>1140</v>
      </c>
      <c r="C483" s="12">
        <v>38765</v>
      </c>
      <c r="D483" s="13">
        <f ca="1">(TODAY()-PACIENTE[[#This Row],[FECHA. DE NACIMIENTO]])/365</f>
        <v>19.301369863013697</v>
      </c>
      <c r="E483" s="14" t="str">
        <f t="shared" ca="1" si="29"/>
        <v>ADULTO</v>
      </c>
      <c r="F483" s="14" t="s">
        <v>14</v>
      </c>
      <c r="G483" s="2" t="s">
        <v>1141</v>
      </c>
    </row>
    <row r="484" spans="1:7" x14ac:dyDescent="0.25">
      <c r="A484" s="84">
        <f t="shared" si="30"/>
        <v>473</v>
      </c>
      <c r="B484" t="s">
        <v>1143</v>
      </c>
      <c r="C484" s="12">
        <v>41537</v>
      </c>
      <c r="D484" s="13">
        <f ca="1">(TODAY()-PACIENTE[[#This Row],[FECHA. DE NACIMIENTO]])/365</f>
        <v>11.706849315068494</v>
      </c>
      <c r="E484" s="14" t="str">
        <f t="shared" ca="1" si="29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30"/>
        <v>474</v>
      </c>
      <c r="B485" t="s">
        <v>1144</v>
      </c>
      <c r="C485" s="12">
        <v>36905</v>
      </c>
      <c r="D485" s="13">
        <f ca="1">(TODAY()-PACIENTE[[#This Row],[FECHA. DE NACIMIENTO]])/365</f>
        <v>24.397260273972602</v>
      </c>
      <c r="E485" s="14" t="str">
        <f t="shared" ca="1" si="29"/>
        <v>ADULTO</v>
      </c>
      <c r="F485" s="14" t="s">
        <v>15</v>
      </c>
      <c r="G485" s="2" t="s">
        <v>1145</v>
      </c>
    </row>
    <row r="486" spans="1:7" x14ac:dyDescent="0.25">
      <c r="A486" s="84">
        <f t="shared" si="30"/>
        <v>475</v>
      </c>
      <c r="B486" t="s">
        <v>1146</v>
      </c>
      <c r="C486" s="12">
        <v>31707</v>
      </c>
      <c r="D486" s="13">
        <f ca="1">(TODAY()-PACIENTE[[#This Row],[FECHA. DE NACIMIENTO]])/365</f>
        <v>38.638356164383559</v>
      </c>
      <c r="E486" s="14" t="str">
        <f t="shared" ca="1" si="29"/>
        <v>ADULTO</v>
      </c>
      <c r="F486" s="14" t="s">
        <v>14</v>
      </c>
      <c r="G486" s="2" t="s">
        <v>1147</v>
      </c>
    </row>
    <row r="487" spans="1:7" x14ac:dyDescent="0.25">
      <c r="A487" s="84">
        <f t="shared" si="30"/>
        <v>476</v>
      </c>
      <c r="B487" t="s">
        <v>1148</v>
      </c>
      <c r="C487" s="12">
        <v>35109</v>
      </c>
      <c r="D487" s="13">
        <f ca="1">(TODAY()-PACIENTE[[#This Row],[FECHA. DE NACIMIENTO]])/365</f>
        <v>29.317808219178083</v>
      </c>
      <c r="E487" s="14" t="str">
        <f t="shared" ca="1" si="29"/>
        <v>ADULTO</v>
      </c>
      <c r="F487" s="14" t="s">
        <v>14</v>
      </c>
      <c r="G487" s="2" t="s">
        <v>1149</v>
      </c>
    </row>
    <row r="488" spans="1:7" x14ac:dyDescent="0.25">
      <c r="A488" s="84">
        <f t="shared" si="30"/>
        <v>477</v>
      </c>
      <c r="B488" t="s">
        <v>1150</v>
      </c>
      <c r="C488" s="12">
        <v>37294</v>
      </c>
      <c r="D488" s="13">
        <f ca="1">(TODAY()-PACIENTE[[#This Row],[FECHA. DE NACIMIENTO]])/365</f>
        <v>23.331506849315069</v>
      </c>
      <c r="E488" s="14" t="str">
        <f t="shared" ca="1" si="29"/>
        <v>ADULTO</v>
      </c>
      <c r="F488" s="14" t="s">
        <v>15</v>
      </c>
      <c r="G488" s="2" t="s">
        <v>1151</v>
      </c>
    </row>
    <row r="489" spans="1:7" x14ac:dyDescent="0.25">
      <c r="A489" s="84">
        <f t="shared" si="30"/>
        <v>478</v>
      </c>
      <c r="B489" t="s">
        <v>1152</v>
      </c>
      <c r="C489" s="12">
        <v>37142</v>
      </c>
      <c r="D489" s="13">
        <f ca="1">(TODAY()-PACIENTE[[#This Row],[FECHA. DE NACIMIENTO]])/365</f>
        <v>23.747945205479454</v>
      </c>
      <c r="E489" s="14" t="str">
        <f t="shared" ca="1" si="29"/>
        <v>ADULTO</v>
      </c>
      <c r="F489" s="14" t="s">
        <v>14</v>
      </c>
      <c r="G489" s="2" t="s">
        <v>1153</v>
      </c>
    </row>
    <row r="490" spans="1:7" x14ac:dyDescent="0.25">
      <c r="A490" s="84">
        <f t="shared" si="30"/>
        <v>479</v>
      </c>
      <c r="B490" t="s">
        <v>1154</v>
      </c>
      <c r="C490" s="12">
        <v>28027</v>
      </c>
      <c r="D490" s="13">
        <f ca="1">(TODAY()-PACIENTE[[#This Row],[FECHA. DE NACIMIENTO]])/365</f>
        <v>48.720547945205482</v>
      </c>
      <c r="E490" s="14" t="str">
        <f t="shared" ca="1" si="29"/>
        <v>ADULTO</v>
      </c>
      <c r="F490" s="14" t="s">
        <v>15</v>
      </c>
      <c r="G490" s="2" t="s">
        <v>1155</v>
      </c>
    </row>
    <row r="491" spans="1:7" x14ac:dyDescent="0.25">
      <c r="A491" s="84">
        <f t="shared" si="30"/>
        <v>480</v>
      </c>
      <c r="B491" t="s">
        <v>1156</v>
      </c>
      <c r="C491" s="12">
        <v>31367</v>
      </c>
      <c r="D491" s="13">
        <f ca="1">(TODAY()-PACIENTE[[#This Row],[FECHA. DE NACIMIENTO]])/365</f>
        <v>39.56986301369863</v>
      </c>
      <c r="E491" s="14" t="str">
        <f t="shared" ca="1" si="29"/>
        <v>ADULTO</v>
      </c>
      <c r="F491" s="14" t="s">
        <v>14</v>
      </c>
      <c r="G491" s="2" t="s">
        <v>1157</v>
      </c>
    </row>
    <row r="492" spans="1:7" x14ac:dyDescent="0.25">
      <c r="A492" s="84">
        <f t="shared" si="30"/>
        <v>481</v>
      </c>
      <c r="B492" t="s">
        <v>1158</v>
      </c>
      <c r="C492" s="12">
        <v>22118</v>
      </c>
      <c r="D492" s="13">
        <f ca="1">(TODAY()-PACIENTE[[#This Row],[FECHA. DE NACIMIENTO]])/365</f>
        <v>64.909589041095884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4">
        <f t="shared" si="30"/>
        <v>482</v>
      </c>
      <c r="B493" t="s">
        <v>1159</v>
      </c>
      <c r="C493" s="12">
        <v>28447</v>
      </c>
      <c r="D493" s="13">
        <f ca="1">(TODAY()-PACIENTE[[#This Row],[FECHA. DE NACIMIENTO]])/365</f>
        <v>47.56986301369863</v>
      </c>
      <c r="E493" s="14" t="str">
        <f t="shared" ca="1" si="29"/>
        <v>ADULTO</v>
      </c>
      <c r="F493" s="14" t="s">
        <v>15</v>
      </c>
    </row>
    <row r="494" spans="1:7" x14ac:dyDescent="0.25">
      <c r="A494" s="84">
        <f t="shared" si="30"/>
        <v>483</v>
      </c>
      <c r="B494" t="s">
        <v>1160</v>
      </c>
      <c r="C494" s="12">
        <v>32590</v>
      </c>
      <c r="D494" s="13">
        <f ca="1">(TODAY()-PACIENTE[[#This Row],[FECHA. DE NACIMIENTO]])/365</f>
        <v>36.219178082191782</v>
      </c>
      <c r="E494" s="14" t="str">
        <f t="shared" ca="1" si="29"/>
        <v>ADULTO</v>
      </c>
      <c r="F494" s="14" t="s">
        <v>15</v>
      </c>
      <c r="G494" s="2" t="s">
        <v>1161</v>
      </c>
    </row>
    <row r="495" spans="1:7" x14ac:dyDescent="0.25">
      <c r="A495" s="84">
        <f t="shared" si="30"/>
        <v>484</v>
      </c>
      <c r="B495" t="s">
        <v>1162</v>
      </c>
      <c r="C495" s="12">
        <v>36546</v>
      </c>
      <c r="D495" s="13">
        <f ca="1">(TODAY()-PACIENTE[[#This Row],[FECHA. DE NACIMIENTO]])/365</f>
        <v>25.38082191780822</v>
      </c>
      <c r="E495" s="14" t="str">
        <f t="shared" ca="1" si="29"/>
        <v>ADULTO</v>
      </c>
      <c r="F495" s="14" t="s">
        <v>15</v>
      </c>
      <c r="G495" s="2" t="s">
        <v>1163</v>
      </c>
    </row>
    <row r="496" spans="1:7" x14ac:dyDescent="0.25">
      <c r="A496" s="84">
        <f t="shared" si="30"/>
        <v>485</v>
      </c>
      <c r="B496" t="s">
        <v>1166</v>
      </c>
      <c r="C496" s="12">
        <v>36625</v>
      </c>
      <c r="D496" s="13">
        <f ca="1">(TODAY()-PACIENTE[[#This Row],[FECHA. DE NACIMIENTO]])/365</f>
        <v>25.164383561643834</v>
      </c>
      <c r="E496" s="14" t="str">
        <f t="shared" ca="1" si="29"/>
        <v>ADULTO</v>
      </c>
      <c r="F496" s="14" t="s">
        <v>15</v>
      </c>
      <c r="G496" s="2" t="s">
        <v>1167</v>
      </c>
    </row>
    <row r="497" spans="1:7" x14ac:dyDescent="0.25">
      <c r="A497" s="84">
        <f t="shared" si="30"/>
        <v>486</v>
      </c>
      <c r="B497" t="s">
        <v>1168</v>
      </c>
      <c r="C497" s="12">
        <v>36054</v>
      </c>
      <c r="D497" s="13">
        <f ca="1">(TODAY()-PACIENTE[[#This Row],[FECHA. DE NACIMIENTO]])/365</f>
        <v>26.728767123287671</v>
      </c>
      <c r="E497" s="14" t="str">
        <f t="shared" ca="1" si="29"/>
        <v>ADULTO</v>
      </c>
      <c r="F497" s="14" t="s">
        <v>15</v>
      </c>
      <c r="G497" s="2" t="s">
        <v>1169</v>
      </c>
    </row>
    <row r="498" spans="1:7" x14ac:dyDescent="0.25">
      <c r="A498" s="84">
        <f t="shared" si="30"/>
        <v>487</v>
      </c>
      <c r="B498" t="s">
        <v>1170</v>
      </c>
      <c r="C498" s="12">
        <v>28956</v>
      </c>
      <c r="D498" s="13">
        <f ca="1">(TODAY()-PACIENTE[[#This Row],[FECHA. DE NACIMIENTO]])/365</f>
        <v>46.175342465753424</v>
      </c>
      <c r="E498" s="14" t="str">
        <f t="shared" ca="1" si="29"/>
        <v>ADULTO</v>
      </c>
      <c r="F498" s="14" t="s">
        <v>14</v>
      </c>
      <c r="G498" s="2" t="s">
        <v>1171</v>
      </c>
    </row>
    <row r="499" spans="1:7" x14ac:dyDescent="0.25">
      <c r="A499" s="84">
        <f t="shared" si="30"/>
        <v>488</v>
      </c>
      <c r="B499" t="s">
        <v>1172</v>
      </c>
      <c r="C499" s="12">
        <v>42431</v>
      </c>
      <c r="D499" s="13">
        <f ca="1">(TODAY()-PACIENTE[[#This Row],[FECHA. DE NACIMIENTO]])/365</f>
        <v>9.257534246575343</v>
      </c>
      <c r="E499" s="14" t="str">
        <f t="shared" ca="1" si="29"/>
        <v>NIÑO</v>
      </c>
      <c r="F499" s="14" t="s">
        <v>14</v>
      </c>
      <c r="G499" s="2" t="s">
        <v>1173</v>
      </c>
    </row>
    <row r="500" spans="1:7" x14ac:dyDescent="0.25">
      <c r="A500" s="84">
        <f t="shared" si="30"/>
        <v>489</v>
      </c>
      <c r="B500" t="s">
        <v>1174</v>
      </c>
      <c r="C500" s="12">
        <v>40129</v>
      </c>
      <c r="D500" s="13">
        <f ca="1">(TODAY()-PACIENTE[[#This Row],[FECHA. DE NACIMIENTO]])/365</f>
        <v>15.564383561643835</v>
      </c>
      <c r="E500" s="14" t="str">
        <f t="shared" ca="1" si="29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30"/>
        <v>490</v>
      </c>
      <c r="B501" t="s">
        <v>1176</v>
      </c>
      <c r="C501" s="12">
        <v>40782</v>
      </c>
      <c r="D501" s="13">
        <f ca="1">(TODAY()-PACIENTE[[#This Row],[FECHA. DE NACIMIENTO]])/365</f>
        <v>13.775342465753425</v>
      </c>
      <c r="E501" s="14" t="str">
        <f t="shared" ca="1" si="29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30"/>
        <v>491</v>
      </c>
      <c r="B502" t="s">
        <v>1178</v>
      </c>
      <c r="C502" s="12">
        <v>40163</v>
      </c>
      <c r="D502" s="13">
        <f ca="1">(TODAY()-PACIENTE[[#This Row],[FECHA. DE NACIMIENTO]])/365</f>
        <v>15.471232876712328</v>
      </c>
      <c r="E502" s="14" t="str">
        <f t="shared" ca="1" si="29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30"/>
        <v>492</v>
      </c>
      <c r="B503" t="s">
        <v>1180</v>
      </c>
      <c r="C503" s="12">
        <v>33001</v>
      </c>
      <c r="D503" s="13">
        <f ca="1">(TODAY()-PACIENTE[[#This Row],[FECHA. DE NACIMIENTO]])/365</f>
        <v>35.093150684931508</v>
      </c>
      <c r="E503" s="14" t="str">
        <f t="shared" ca="1" si="29"/>
        <v>ADULTO</v>
      </c>
      <c r="F503" s="14" t="s">
        <v>14</v>
      </c>
      <c r="G503" s="2" t="s">
        <v>1181</v>
      </c>
    </row>
    <row r="504" spans="1:7" x14ac:dyDescent="0.25">
      <c r="A504" s="84">
        <f t="shared" si="30"/>
        <v>493</v>
      </c>
      <c r="B504" t="s">
        <v>1182</v>
      </c>
      <c r="C504" s="12">
        <v>40100</v>
      </c>
      <c r="D504" s="13">
        <f ca="1">(TODAY()-PACIENTE[[#This Row],[FECHA. DE NACIMIENTO]])/365</f>
        <v>15.643835616438356</v>
      </c>
      <c r="E504" s="14" t="str">
        <f t="shared" ca="1" si="29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30"/>
        <v>494</v>
      </c>
      <c r="B505" t="s">
        <v>1184</v>
      </c>
      <c r="C505" s="12">
        <v>26104</v>
      </c>
      <c r="D505" s="13">
        <f ca="1">(TODAY()-PACIENTE[[#This Row],[FECHA. DE NACIMIENTO]])/365</f>
        <v>53.989041095890414</v>
      </c>
      <c r="E505" s="14" t="str">
        <f t="shared" ca="1" si="29"/>
        <v>ADULTO</v>
      </c>
      <c r="F505" s="14" t="s">
        <v>14</v>
      </c>
      <c r="G505" s="2" t="s">
        <v>1185</v>
      </c>
    </row>
    <row r="506" spans="1:7" x14ac:dyDescent="0.25">
      <c r="A506" s="84">
        <f t="shared" si="30"/>
        <v>495</v>
      </c>
      <c r="B506" t="s">
        <v>1186</v>
      </c>
      <c r="C506" s="12">
        <v>36598</v>
      </c>
      <c r="D506" s="13">
        <f ca="1">(TODAY()-PACIENTE[[#This Row],[FECHA. DE NACIMIENTO]])/365</f>
        <v>25.238356164383561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1187</v>
      </c>
    </row>
    <row r="507" spans="1:7" x14ac:dyDescent="0.25">
      <c r="A507" s="84">
        <f t="shared" si="30"/>
        <v>496</v>
      </c>
      <c r="B507" t="s">
        <v>1188</v>
      </c>
      <c r="C507" s="12">
        <v>39289</v>
      </c>
      <c r="D507" s="13">
        <f ca="1">(TODAY()-PACIENTE[[#This Row],[FECHA. DE NACIMIENTO]])/365</f>
        <v>17.865753424657534</v>
      </c>
      <c r="E507" s="14" t="str">
        <f t="shared" ca="1" si="31"/>
        <v>ADULTO</v>
      </c>
      <c r="F507" s="14" t="s">
        <v>15</v>
      </c>
      <c r="G507" s="2" t="s">
        <v>1189</v>
      </c>
    </row>
    <row r="508" spans="1:7" x14ac:dyDescent="0.25">
      <c r="A508" s="84">
        <f t="shared" si="30"/>
        <v>497</v>
      </c>
      <c r="B508" t="s">
        <v>1190</v>
      </c>
      <c r="C508" s="12">
        <v>35114</v>
      </c>
      <c r="D508" s="13">
        <f ca="1">(TODAY()-PACIENTE[[#This Row],[FECHA. DE NACIMIENTO]])/365</f>
        <v>29.304109589041097</v>
      </c>
      <c r="E508" s="14" t="str">
        <f t="shared" ca="1" si="31"/>
        <v>ADULTO</v>
      </c>
      <c r="F508" s="14" t="s">
        <v>15</v>
      </c>
      <c r="G508" s="2" t="s">
        <v>1191</v>
      </c>
    </row>
    <row r="509" spans="1:7" x14ac:dyDescent="0.25">
      <c r="A509" s="84">
        <f t="shared" si="30"/>
        <v>498</v>
      </c>
      <c r="B509" t="s">
        <v>1192</v>
      </c>
      <c r="C509" s="12">
        <v>35114</v>
      </c>
      <c r="D509" s="13">
        <f ca="1">(TODAY()-PACIENTE[[#This Row],[FECHA. DE NACIMIENTO]])/365</f>
        <v>29.304109589041097</v>
      </c>
      <c r="E509" s="14" t="str">
        <f t="shared" ca="1" si="31"/>
        <v>ADULTO</v>
      </c>
      <c r="F509" s="14" t="s">
        <v>15</v>
      </c>
      <c r="G509" s="2" t="s">
        <v>1191</v>
      </c>
    </row>
    <row r="510" spans="1:7" x14ac:dyDescent="0.25">
      <c r="A510" s="84">
        <f t="shared" si="30"/>
        <v>499</v>
      </c>
      <c r="B510" t="s">
        <v>1193</v>
      </c>
      <c r="C510" s="12">
        <v>37446</v>
      </c>
      <c r="D510" s="13">
        <f ca="1">(TODAY()-PACIENTE[[#This Row],[FECHA. DE NACIMIENTO]])/365</f>
        <v>22.915068493150685</v>
      </c>
      <c r="E510" s="14" t="str">
        <f t="shared" ca="1" si="31"/>
        <v>ADULTO</v>
      </c>
      <c r="F510" s="14" t="s">
        <v>15</v>
      </c>
      <c r="G510" s="2" t="s">
        <v>1194</v>
      </c>
    </row>
    <row r="511" spans="1:7" x14ac:dyDescent="0.25">
      <c r="A511" s="84">
        <f t="shared" si="30"/>
        <v>500</v>
      </c>
      <c r="B511" t="s">
        <v>1195</v>
      </c>
      <c r="C511" s="12">
        <v>38396</v>
      </c>
      <c r="D511" s="13">
        <f ca="1">(TODAY()-PACIENTE[[#This Row],[FECHA. DE NACIMIENTO]])/365</f>
        <v>20.312328767123287</v>
      </c>
      <c r="E511" s="14" t="str">
        <f t="shared" ca="1" si="31"/>
        <v>ADULTO</v>
      </c>
      <c r="F511" s="14" t="s">
        <v>14</v>
      </c>
      <c r="G511" s="2" t="s">
        <v>1196</v>
      </c>
    </row>
    <row r="512" spans="1:7" x14ac:dyDescent="0.25">
      <c r="A512" s="84">
        <f t="shared" si="30"/>
        <v>501</v>
      </c>
      <c r="B512" t="s">
        <v>1197</v>
      </c>
      <c r="C512" s="12">
        <v>33494</v>
      </c>
      <c r="D512" s="13">
        <f ca="1">(TODAY()-PACIENTE[[#This Row],[FECHA. DE NACIMIENTO]])/365</f>
        <v>33.742465753424661</v>
      </c>
      <c r="E512" s="14" t="str">
        <f t="shared" ca="1" si="31"/>
        <v>ADULTO</v>
      </c>
      <c r="F512" s="14" t="s">
        <v>15</v>
      </c>
      <c r="G512" s="2" t="s">
        <v>1198</v>
      </c>
    </row>
    <row r="513" spans="1:7" x14ac:dyDescent="0.25">
      <c r="A513" s="84">
        <f t="shared" si="30"/>
        <v>502</v>
      </c>
      <c r="B513" t="s">
        <v>1199</v>
      </c>
      <c r="C513" s="12">
        <v>42290</v>
      </c>
      <c r="D513" s="13">
        <f ca="1">(TODAY()-PACIENTE[[#This Row],[FECHA. DE NACIMIENTO]])/365</f>
        <v>9.6438356164383556</v>
      </c>
      <c r="E513" s="14" t="str">
        <f t="shared" ca="1" si="31"/>
        <v>NIÑO</v>
      </c>
      <c r="F513" s="14" t="s">
        <v>15</v>
      </c>
      <c r="G513" s="2" t="s">
        <v>1200</v>
      </c>
    </row>
    <row r="514" spans="1:7" x14ac:dyDescent="0.25">
      <c r="A514" s="84">
        <f t="shared" si="30"/>
        <v>503</v>
      </c>
      <c r="B514" t="s">
        <v>1201</v>
      </c>
      <c r="C514" s="12">
        <v>38810</v>
      </c>
      <c r="D514" s="13">
        <f ca="1">(TODAY()-PACIENTE[[#This Row],[FECHA. DE NACIMIENTO]])/365</f>
        <v>19.17808219178082</v>
      </c>
      <c r="E514" s="14" t="str">
        <f t="shared" ca="1" si="31"/>
        <v>ADULTO</v>
      </c>
      <c r="F514" s="14" t="s">
        <v>15</v>
      </c>
      <c r="G514" s="2" t="s">
        <v>1202</v>
      </c>
    </row>
    <row r="515" spans="1:7" x14ac:dyDescent="0.25">
      <c r="A515" s="84">
        <f t="shared" si="30"/>
        <v>504</v>
      </c>
      <c r="B515" t="s">
        <v>1204</v>
      </c>
      <c r="C515" s="12">
        <v>21747</v>
      </c>
      <c r="D515" s="13">
        <f ca="1">(TODAY()-PACIENTE[[#This Row],[FECHA. DE NACIMIENTO]])/365</f>
        <v>65.92602739726027</v>
      </c>
      <c r="E515" s="14" t="str">
        <f t="shared" ca="1" si="31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30"/>
        <v>505</v>
      </c>
      <c r="B516" t="s">
        <v>1205</v>
      </c>
      <c r="C516" s="12">
        <v>37188</v>
      </c>
      <c r="D516" s="13">
        <f ca="1">(TODAY()-PACIENTE[[#This Row],[FECHA. DE NACIMIENTO]])/365</f>
        <v>23.621917808219177</v>
      </c>
      <c r="E516" s="14" t="str">
        <f t="shared" ca="1" si="31"/>
        <v>ADULTO</v>
      </c>
      <c r="F516" s="14" t="s">
        <v>14</v>
      </c>
      <c r="G516" s="2" t="s">
        <v>1206</v>
      </c>
    </row>
    <row r="517" spans="1:7" x14ac:dyDescent="0.25">
      <c r="A517" s="84">
        <f t="shared" si="30"/>
        <v>506</v>
      </c>
      <c r="B517" t="s">
        <v>1207</v>
      </c>
      <c r="C517" s="12">
        <v>38798</v>
      </c>
      <c r="D517" s="13">
        <f ca="1">(TODAY()-PACIENTE[[#This Row],[FECHA. DE NACIMIENTO]])/365</f>
        <v>19.210958904109589</v>
      </c>
      <c r="E517" s="14" t="str">
        <f t="shared" ca="1" si="31"/>
        <v>ADULTO</v>
      </c>
      <c r="F517" s="14" t="s">
        <v>14</v>
      </c>
      <c r="G517" s="2" t="s">
        <v>1208</v>
      </c>
    </row>
    <row r="518" spans="1:7" x14ac:dyDescent="0.25">
      <c r="A518" s="84">
        <f t="shared" si="30"/>
        <v>507</v>
      </c>
      <c r="B518" t="s">
        <v>1209</v>
      </c>
      <c r="C518" s="12">
        <v>34686</v>
      </c>
      <c r="D518" s="13">
        <f ca="1">(TODAY()-PACIENTE[[#This Row],[FECHA. DE NACIMIENTO]])/365</f>
        <v>30.476712328767125</v>
      </c>
      <c r="E518" s="14" t="str">
        <f t="shared" ca="1" si="31"/>
        <v>ADULTO</v>
      </c>
      <c r="F518" s="14" t="s">
        <v>14</v>
      </c>
      <c r="G518" s="2" t="s">
        <v>1210</v>
      </c>
    </row>
    <row r="519" spans="1:7" x14ac:dyDescent="0.25">
      <c r="A519" s="84">
        <f t="shared" si="30"/>
        <v>508</v>
      </c>
      <c r="B519" t="s">
        <v>1211</v>
      </c>
      <c r="C519" s="12">
        <v>22981</v>
      </c>
      <c r="D519" s="13">
        <f ca="1">(TODAY()-PACIENTE[[#This Row],[FECHA. DE NACIMIENTO]])/365</f>
        <v>62.545205479452058</v>
      </c>
      <c r="E519" s="14" t="str">
        <f t="shared" ca="1" si="31"/>
        <v>ADULTO</v>
      </c>
      <c r="F519" s="14" t="s">
        <v>14</v>
      </c>
      <c r="G519" s="2" t="s">
        <v>1212</v>
      </c>
    </row>
    <row r="520" spans="1:7" x14ac:dyDescent="0.25">
      <c r="A520" s="84">
        <f t="shared" si="30"/>
        <v>509</v>
      </c>
      <c r="B520" t="s">
        <v>1213</v>
      </c>
      <c r="C520" s="12">
        <v>39943</v>
      </c>
      <c r="D520" s="13">
        <f ca="1">(TODAY()-PACIENTE[[#This Row],[FECHA. DE NACIMIENTO]])/365</f>
        <v>16.073972602739726</v>
      </c>
      <c r="E520" s="14" t="str">
        <f t="shared" ca="1" si="31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30"/>
        <v>510</v>
      </c>
      <c r="B521" t="s">
        <v>1215</v>
      </c>
      <c r="C521" s="12">
        <v>39658</v>
      </c>
      <c r="D521" s="13">
        <f ca="1">(TODAY()-PACIENTE[[#This Row],[FECHA. DE NACIMIENTO]])/365</f>
        <v>16.854794520547944</v>
      </c>
      <c r="E521" s="14" t="str">
        <f t="shared" ca="1" si="31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30"/>
        <v>511</v>
      </c>
      <c r="B522" t="s">
        <v>1217</v>
      </c>
      <c r="C522" s="12">
        <v>34035</v>
      </c>
      <c r="D522" s="13">
        <f ca="1">(TODAY()-PACIENTE[[#This Row],[FECHA. DE NACIMIENTO]])/365</f>
        <v>32.260273972602739</v>
      </c>
      <c r="E522" s="14" t="str">
        <f t="shared" ca="1" si="31"/>
        <v>ADULTO</v>
      </c>
      <c r="F522" s="14" t="s">
        <v>15</v>
      </c>
      <c r="G522" s="2" t="s">
        <v>1218</v>
      </c>
    </row>
    <row r="523" spans="1:7" x14ac:dyDescent="0.25">
      <c r="A523" s="84">
        <f t="shared" si="30"/>
        <v>512</v>
      </c>
      <c r="B523" t="s">
        <v>1220</v>
      </c>
      <c r="C523" s="12">
        <v>36620</v>
      </c>
      <c r="D523" s="13">
        <f ca="1">(TODAY()-PACIENTE[[#This Row],[FECHA. DE NACIMIENTO]])/365</f>
        <v>25.17808219178082</v>
      </c>
      <c r="E523" s="14" t="str">
        <f t="shared" ca="1" si="31"/>
        <v>ADULTO</v>
      </c>
      <c r="F523" s="14" t="s">
        <v>15</v>
      </c>
      <c r="G523" s="2" t="s">
        <v>1219</v>
      </c>
    </row>
    <row r="524" spans="1:7" x14ac:dyDescent="0.25">
      <c r="A524" s="84">
        <f t="shared" si="30"/>
        <v>513</v>
      </c>
      <c r="B524" t="s">
        <v>1221</v>
      </c>
      <c r="C524" s="12">
        <v>42817</v>
      </c>
      <c r="D524" s="13">
        <f ca="1">(TODAY()-PACIENTE[[#This Row],[FECHA. DE NACIMIENTO]])/365</f>
        <v>8.1999999999999993</v>
      </c>
      <c r="E524" s="14" t="str">
        <f t="shared" ca="1" si="31"/>
        <v>NIÑO</v>
      </c>
      <c r="F524" s="14" t="s">
        <v>14</v>
      </c>
      <c r="G524" s="2" t="s">
        <v>1222</v>
      </c>
    </row>
    <row r="525" spans="1:7" x14ac:dyDescent="0.25">
      <c r="A525" s="84">
        <f t="shared" si="30"/>
        <v>514</v>
      </c>
      <c r="B525" t="s">
        <v>1223</v>
      </c>
      <c r="C525" s="12">
        <v>38620</v>
      </c>
      <c r="D525" s="13">
        <f ca="1">(TODAY()-PACIENTE[[#This Row],[FECHA. DE NACIMIENTO]])/365</f>
        <v>19.698630136986303</v>
      </c>
      <c r="E525" s="14" t="str">
        <f t="shared" ca="1" si="31"/>
        <v>ADULTO</v>
      </c>
      <c r="F525" s="14" t="s">
        <v>15</v>
      </c>
      <c r="G525" s="2" t="s">
        <v>1224</v>
      </c>
    </row>
    <row r="526" spans="1:7" x14ac:dyDescent="0.25">
      <c r="A526" s="84">
        <f t="shared" si="30"/>
        <v>515</v>
      </c>
      <c r="B526" t="s">
        <v>1225</v>
      </c>
      <c r="C526" s="12">
        <v>38545</v>
      </c>
      <c r="D526" s="13">
        <f ca="1">(TODAY()-PACIENTE[[#This Row],[FECHA. DE NACIMIENTO]])/365</f>
        <v>19.904109589041095</v>
      </c>
      <c r="E526" s="14" t="str">
        <f t="shared" ca="1" si="31"/>
        <v>ADULTO</v>
      </c>
      <c r="F526" s="14" t="s">
        <v>14</v>
      </c>
      <c r="G526" s="2" t="s">
        <v>1226</v>
      </c>
    </row>
    <row r="527" spans="1:7" x14ac:dyDescent="0.25">
      <c r="A527" s="84">
        <f t="shared" si="30"/>
        <v>516</v>
      </c>
      <c r="B527" t="s">
        <v>1227</v>
      </c>
      <c r="C527" s="12">
        <v>22097</v>
      </c>
      <c r="D527" s="13">
        <f ca="1">(TODAY()-PACIENTE[[#This Row],[FECHA. DE NACIMIENTO]])/365</f>
        <v>64.967123287671228</v>
      </c>
      <c r="E527" s="14" t="str">
        <f t="shared" ca="1" si="31"/>
        <v>ADULTO</v>
      </c>
      <c r="F527" s="14" t="s">
        <v>15</v>
      </c>
      <c r="G527" s="2" t="s">
        <v>432</v>
      </c>
    </row>
    <row r="528" spans="1:7" x14ac:dyDescent="0.25">
      <c r="A528" s="84">
        <f t="shared" si="30"/>
        <v>517</v>
      </c>
      <c r="B528" t="s">
        <v>1228</v>
      </c>
      <c r="C528" s="12">
        <v>38042</v>
      </c>
      <c r="D528" s="13">
        <f ca="1">(TODAY()-PACIENTE[[#This Row],[FECHA. DE NACIMIENTO]])/365</f>
        <v>21.282191780821918</v>
      </c>
      <c r="E528" s="14" t="str">
        <f t="shared" ca="1" si="31"/>
        <v>ADULTO</v>
      </c>
      <c r="F528" s="14" t="s">
        <v>14</v>
      </c>
      <c r="G528" s="2" t="s">
        <v>1229</v>
      </c>
    </row>
    <row r="529" spans="1:7" x14ac:dyDescent="0.25">
      <c r="A529" s="84">
        <f t="shared" si="30"/>
        <v>518</v>
      </c>
      <c r="B529" t="s">
        <v>1230</v>
      </c>
      <c r="C529" s="12">
        <v>35369</v>
      </c>
      <c r="D529" s="13">
        <f ca="1">(TODAY()-PACIENTE[[#This Row],[FECHA. DE NACIMIENTO]])/365</f>
        <v>28.605479452054794</v>
      </c>
      <c r="E529" s="14" t="str">
        <f t="shared" ca="1" si="31"/>
        <v>ADULTO</v>
      </c>
      <c r="F529" s="14" t="s">
        <v>14</v>
      </c>
      <c r="G529" s="2" t="s">
        <v>1231</v>
      </c>
    </row>
    <row r="530" spans="1:7" x14ac:dyDescent="0.25">
      <c r="A530" s="84">
        <f t="shared" si="30"/>
        <v>519</v>
      </c>
      <c r="B530" t="s">
        <v>1232</v>
      </c>
      <c r="C530" s="12">
        <v>34680</v>
      </c>
      <c r="D530" s="13">
        <f ca="1">(TODAY()-PACIENTE[[#This Row],[FECHA. DE NACIMIENTO]])/365</f>
        <v>30.493150684931507</v>
      </c>
      <c r="E530" s="14" t="str">
        <f t="shared" ca="1" si="31"/>
        <v>ADULTO</v>
      </c>
      <c r="F530" s="14" t="s">
        <v>14</v>
      </c>
      <c r="G530" s="2" t="s">
        <v>1233</v>
      </c>
    </row>
    <row r="531" spans="1:7" x14ac:dyDescent="0.25">
      <c r="A531" s="84">
        <f t="shared" si="30"/>
        <v>520</v>
      </c>
      <c r="B531" t="s">
        <v>1234</v>
      </c>
      <c r="C531" s="12">
        <v>42489</v>
      </c>
      <c r="D531" s="13">
        <f ca="1">(TODAY()-PACIENTE[[#This Row],[FECHA. DE NACIMIENTO]])/365</f>
        <v>9.0986301369863014</v>
      </c>
      <c r="E531" s="14" t="str">
        <f t="shared" ca="1" si="31"/>
        <v>NIÑO</v>
      </c>
      <c r="F531" s="14" t="s">
        <v>15</v>
      </c>
      <c r="G531" s="2" t="s">
        <v>1235</v>
      </c>
    </row>
    <row r="532" spans="1:7" x14ac:dyDescent="0.25">
      <c r="A532" s="84">
        <f t="shared" si="30"/>
        <v>521</v>
      </c>
      <c r="B532" t="s">
        <v>1236</v>
      </c>
      <c r="C532" s="12">
        <v>35352</v>
      </c>
      <c r="D532" s="13">
        <f ca="1">(TODAY()-PACIENTE[[#This Row],[FECHA. DE NACIMIENTO]])/365</f>
        <v>28.652054794520549</v>
      </c>
      <c r="E532" s="14" t="str">
        <f t="shared" ca="1" si="31"/>
        <v>ADULTO</v>
      </c>
      <c r="F532" s="14" t="s">
        <v>15</v>
      </c>
      <c r="G532" s="2" t="s">
        <v>1237</v>
      </c>
    </row>
    <row r="533" spans="1:7" x14ac:dyDescent="0.25">
      <c r="A533" s="84">
        <f t="shared" si="30"/>
        <v>522</v>
      </c>
      <c r="B533" t="s">
        <v>1239</v>
      </c>
      <c r="C533" s="12">
        <v>34269</v>
      </c>
      <c r="D533" s="13">
        <f ca="1">(TODAY()-PACIENTE[[#This Row],[FECHA. DE NACIMIENTO]])/365</f>
        <v>31.61917808219178</v>
      </c>
      <c r="E533" s="14" t="str">
        <f t="shared" ca="1" si="31"/>
        <v>ADULTO</v>
      </c>
      <c r="F533" s="14" t="s">
        <v>14</v>
      </c>
      <c r="G533" s="2" t="s">
        <v>1238</v>
      </c>
    </row>
    <row r="534" spans="1:7" x14ac:dyDescent="0.25">
      <c r="A534" s="84">
        <f t="shared" si="30"/>
        <v>523</v>
      </c>
      <c r="B534" t="s">
        <v>1240</v>
      </c>
      <c r="C534" s="12">
        <v>36493</v>
      </c>
      <c r="D534" s="13">
        <f ca="1">(TODAY()-PACIENTE[[#This Row],[FECHA. DE NACIMIENTO]])/365</f>
        <v>25.526027397260275</v>
      </c>
      <c r="E534" s="14" t="str">
        <f t="shared" ca="1" si="31"/>
        <v>ADULTO</v>
      </c>
      <c r="F534" s="14" t="s">
        <v>15</v>
      </c>
      <c r="G534" s="2" t="s">
        <v>1241</v>
      </c>
    </row>
    <row r="535" spans="1:7" x14ac:dyDescent="0.25">
      <c r="A535" s="84">
        <f t="shared" si="30"/>
        <v>524</v>
      </c>
      <c r="B535" t="s">
        <v>1243</v>
      </c>
      <c r="C535" s="12">
        <v>36995</v>
      </c>
      <c r="D535" s="13">
        <f ca="1">(TODAY()-PACIENTE[[#This Row],[FECHA. DE NACIMIENTO]])/365</f>
        <v>24.150684931506849</v>
      </c>
      <c r="E535" s="14" t="str">
        <f t="shared" ca="1" si="31"/>
        <v>ADULTO</v>
      </c>
      <c r="F535" s="14" t="s">
        <v>15</v>
      </c>
      <c r="G535" s="2" t="s">
        <v>1244</v>
      </c>
    </row>
    <row r="536" spans="1:7" x14ac:dyDescent="0.25">
      <c r="A536" s="84">
        <f t="shared" si="30"/>
        <v>525</v>
      </c>
      <c r="B536" t="s">
        <v>1245</v>
      </c>
      <c r="C536" s="12">
        <v>33572</v>
      </c>
      <c r="D536" s="13">
        <f ca="1">(TODAY()-PACIENTE[[#This Row],[FECHA. DE NACIMIENTO]])/365</f>
        <v>33.528767123287672</v>
      </c>
      <c r="E536" s="14" t="str">
        <f t="shared" ca="1" si="31"/>
        <v>ADULTO</v>
      </c>
      <c r="F536" s="14" t="s">
        <v>14</v>
      </c>
      <c r="G536" s="2" t="s">
        <v>1246</v>
      </c>
    </row>
    <row r="537" spans="1:7" x14ac:dyDescent="0.25">
      <c r="A537" s="84">
        <f t="shared" ref="A537:A600" si="32">IF(B537&lt;&gt;"",$A536+1,"")</f>
        <v>526</v>
      </c>
      <c r="B537" t="s">
        <v>1247</v>
      </c>
      <c r="C537" s="12">
        <v>23918</v>
      </c>
      <c r="D537" s="13">
        <f ca="1">(TODAY()-PACIENTE[[#This Row],[FECHA. DE NACIMIENTO]])/365</f>
        <v>59.978082191780821</v>
      </c>
      <c r="E537" s="14" t="str">
        <f t="shared" ca="1" si="31"/>
        <v>ADULTO</v>
      </c>
      <c r="F537" s="14" t="s">
        <v>15</v>
      </c>
      <c r="G537" s="2" t="s">
        <v>1248</v>
      </c>
    </row>
    <row r="538" spans="1:7" x14ac:dyDescent="0.25">
      <c r="A538" s="84">
        <f t="shared" si="32"/>
        <v>527</v>
      </c>
      <c r="B538" t="s">
        <v>1249</v>
      </c>
      <c r="C538" s="12">
        <v>35501</v>
      </c>
      <c r="D538" s="13">
        <f ca="1">(TODAY()-PACIENTE[[#This Row],[FECHA. DE NACIMIENTO]])/365</f>
        <v>28.243835616438357</v>
      </c>
      <c r="E538" s="14" t="str">
        <f t="shared" ca="1" si="31"/>
        <v>ADULTO</v>
      </c>
      <c r="F538" s="14" t="s">
        <v>15</v>
      </c>
      <c r="G538" s="2" t="s">
        <v>1250</v>
      </c>
    </row>
    <row r="539" spans="1:7" x14ac:dyDescent="0.25">
      <c r="A539" s="84">
        <f t="shared" si="32"/>
        <v>528</v>
      </c>
      <c r="B539" t="s">
        <v>1252</v>
      </c>
      <c r="C539" s="12">
        <v>37973</v>
      </c>
      <c r="D539" s="13">
        <f ca="1">(TODAY()-PACIENTE[[#This Row],[FECHA. DE NACIMIENTO]])/365</f>
        <v>21.471232876712328</v>
      </c>
      <c r="E539" s="14" t="str">
        <f t="shared" ca="1" si="31"/>
        <v>ADULTO</v>
      </c>
      <c r="F539" s="14" t="s">
        <v>15</v>
      </c>
      <c r="G539" s="2" t="s">
        <v>1251</v>
      </c>
    </row>
    <row r="540" spans="1:7" x14ac:dyDescent="0.25">
      <c r="A540" s="84">
        <f t="shared" si="32"/>
        <v>529</v>
      </c>
      <c r="B540" t="s">
        <v>1253</v>
      </c>
      <c r="C540" s="12">
        <v>24726</v>
      </c>
      <c r="D540" s="13">
        <f ca="1">(TODAY()-PACIENTE[[#This Row],[FECHA. DE NACIMIENTO]])/365</f>
        <v>57.764383561643832</v>
      </c>
      <c r="E540" s="14" t="str">
        <f t="shared" ca="1" si="31"/>
        <v>ADULTO</v>
      </c>
      <c r="F540" s="14" t="s">
        <v>15</v>
      </c>
      <c r="G540" s="2" t="s">
        <v>1254</v>
      </c>
    </row>
    <row r="541" spans="1:7" x14ac:dyDescent="0.25">
      <c r="A541" s="84">
        <f t="shared" si="32"/>
        <v>530</v>
      </c>
      <c r="B541" t="s">
        <v>1255</v>
      </c>
      <c r="C541" s="12">
        <v>26191</v>
      </c>
      <c r="D541" s="13">
        <f ca="1">(TODAY()-PACIENTE[[#This Row],[FECHA. DE NACIMIENTO]])/365</f>
        <v>53.750684931506846</v>
      </c>
      <c r="E541" s="14" t="str">
        <f t="shared" ca="1" si="31"/>
        <v>ADULTO</v>
      </c>
      <c r="F541" s="14" t="s">
        <v>14</v>
      </c>
      <c r="G541" s="2" t="s">
        <v>1256</v>
      </c>
    </row>
    <row r="542" spans="1:7" x14ac:dyDescent="0.25">
      <c r="A542" s="84">
        <f t="shared" si="32"/>
        <v>531</v>
      </c>
      <c r="B542" t="s">
        <v>1258</v>
      </c>
      <c r="C542" s="12">
        <v>40308</v>
      </c>
      <c r="D542" s="13">
        <f ca="1">(TODAY()-PACIENTE[[#This Row],[FECHA. DE NACIMIENTO]])/365</f>
        <v>15.073972602739726</v>
      </c>
      <c r="E542" s="14" t="str">
        <f t="shared" ca="1" si="31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32"/>
        <v>532</v>
      </c>
      <c r="B543" t="s">
        <v>1260</v>
      </c>
      <c r="C543" s="12">
        <v>38590</v>
      </c>
      <c r="D543" s="13">
        <f ca="1">(TODAY()-PACIENTE[[#This Row],[FECHA. DE NACIMIENTO]])/365</f>
        <v>19.780821917808218</v>
      </c>
      <c r="E543" s="14" t="str">
        <f t="shared" ca="1" si="31"/>
        <v>ADULTO</v>
      </c>
      <c r="F543" s="14" t="s">
        <v>14</v>
      </c>
      <c r="G543" s="2" t="s">
        <v>1261</v>
      </c>
    </row>
    <row r="544" spans="1:7" x14ac:dyDescent="0.25">
      <c r="A544" s="84">
        <f t="shared" si="32"/>
        <v>533</v>
      </c>
      <c r="B544" t="s">
        <v>1262</v>
      </c>
      <c r="C544" s="12">
        <v>27575</v>
      </c>
      <c r="D544" s="13">
        <f ca="1">(TODAY()-PACIENTE[[#This Row],[FECHA. DE NACIMIENTO]])/365</f>
        <v>49.958904109589042</v>
      </c>
      <c r="E544" s="14" t="str">
        <f t="shared" ca="1" si="31"/>
        <v>ADULTO</v>
      </c>
      <c r="F544" s="14" t="s">
        <v>15</v>
      </c>
      <c r="G544" s="2" t="s">
        <v>1263</v>
      </c>
    </row>
    <row r="545" spans="1:7" x14ac:dyDescent="0.25">
      <c r="A545" s="84">
        <f t="shared" si="32"/>
        <v>534</v>
      </c>
      <c r="B545" t="s">
        <v>1264</v>
      </c>
      <c r="C545" s="12">
        <v>34746</v>
      </c>
      <c r="D545" s="13">
        <f ca="1">(TODAY()-PACIENTE[[#This Row],[FECHA. DE NACIMIENTO]])/365</f>
        <v>30.312328767123287</v>
      </c>
      <c r="E545" s="14" t="str">
        <f t="shared" ca="1" si="31"/>
        <v>ADULTO</v>
      </c>
      <c r="F545" s="14" t="s">
        <v>15</v>
      </c>
      <c r="G545" s="2" t="s">
        <v>1265</v>
      </c>
    </row>
    <row r="546" spans="1:7" x14ac:dyDescent="0.25">
      <c r="A546" s="84">
        <f t="shared" si="32"/>
        <v>535</v>
      </c>
      <c r="B546" t="s">
        <v>1266</v>
      </c>
      <c r="C546" s="12">
        <v>35109</v>
      </c>
      <c r="D546" s="13">
        <f ca="1">(TODAY()-PACIENTE[[#This Row],[FECHA. DE NACIMIENTO]])/365</f>
        <v>29.317808219178083</v>
      </c>
      <c r="E546" s="14" t="str">
        <f t="shared" ca="1" si="31"/>
        <v>ADULTO</v>
      </c>
      <c r="F546" s="14" t="s">
        <v>15</v>
      </c>
      <c r="G546" s="2" t="s">
        <v>1267</v>
      </c>
    </row>
    <row r="547" spans="1:7" x14ac:dyDescent="0.25">
      <c r="A547" s="84">
        <f t="shared" si="32"/>
        <v>536</v>
      </c>
      <c r="B547" t="s">
        <v>1268</v>
      </c>
      <c r="C547" s="12">
        <v>32191</v>
      </c>
      <c r="D547" s="13">
        <f ca="1">(TODAY()-PACIENTE[[#This Row],[FECHA. DE NACIMIENTO]])/365</f>
        <v>37.31232876712329</v>
      </c>
      <c r="E547" s="14" t="str">
        <f t="shared" ca="1" si="31"/>
        <v>ADULTO</v>
      </c>
      <c r="F547" s="14" t="s">
        <v>15</v>
      </c>
      <c r="G547" s="2" t="s">
        <v>1269</v>
      </c>
    </row>
    <row r="548" spans="1:7" x14ac:dyDescent="0.25">
      <c r="A548" s="84">
        <f t="shared" si="32"/>
        <v>537</v>
      </c>
      <c r="B548" t="s">
        <v>1270</v>
      </c>
      <c r="C548" s="12">
        <v>36428</v>
      </c>
      <c r="D548" s="13">
        <f ca="1">(TODAY()-PACIENTE[[#This Row],[FECHA. DE NACIMIENTO]])/365</f>
        <v>25.704109589041096</v>
      </c>
      <c r="E548" s="14" t="str">
        <f t="shared" ca="1" si="31"/>
        <v>ADULTO</v>
      </c>
      <c r="F548" s="14" t="s">
        <v>14</v>
      </c>
      <c r="G548" s="2" t="s">
        <v>1271</v>
      </c>
    </row>
    <row r="549" spans="1:7" x14ac:dyDescent="0.25">
      <c r="A549" s="84">
        <f t="shared" si="32"/>
        <v>538</v>
      </c>
      <c r="B549" t="s">
        <v>1272</v>
      </c>
      <c r="C549" s="12">
        <v>33482</v>
      </c>
      <c r="D549" s="13">
        <f ca="1">(TODAY()-PACIENTE[[#This Row],[FECHA. DE NACIMIENTO]])/365</f>
        <v>33.775342465753425</v>
      </c>
      <c r="E549" s="14" t="str">
        <f t="shared" ca="1" si="31"/>
        <v>ADULTO</v>
      </c>
      <c r="F549" s="14" t="s">
        <v>15</v>
      </c>
      <c r="G549" s="2" t="s">
        <v>1273</v>
      </c>
    </row>
    <row r="550" spans="1:7" x14ac:dyDescent="0.25">
      <c r="A550" s="84">
        <f t="shared" si="32"/>
        <v>539</v>
      </c>
      <c r="B550" t="s">
        <v>1274</v>
      </c>
      <c r="C550" s="12">
        <v>39954</v>
      </c>
      <c r="D550" s="13">
        <f ca="1">(TODAY()-PACIENTE[[#This Row],[FECHA. DE NACIMIENTO]])/365</f>
        <v>16.043835616438358</v>
      </c>
      <c r="E550" s="14" t="str">
        <f t="shared" ca="1" si="31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32"/>
        <v>540</v>
      </c>
      <c r="B551" t="s">
        <v>1276</v>
      </c>
      <c r="C551" s="12">
        <v>43060</v>
      </c>
      <c r="D551" s="13">
        <f ca="1">(TODAY()-PACIENTE[[#This Row],[FECHA. DE NACIMIENTO]])/365</f>
        <v>7.5342465753424657</v>
      </c>
      <c r="E551" s="14" t="str">
        <f t="shared" ca="1" si="31"/>
        <v>NIÑO</v>
      </c>
      <c r="F551" s="14" t="s">
        <v>15</v>
      </c>
      <c r="G551" s="2" t="s">
        <v>1198</v>
      </c>
    </row>
    <row r="552" spans="1:7" x14ac:dyDescent="0.25">
      <c r="A552" s="84">
        <f t="shared" si="32"/>
        <v>541</v>
      </c>
      <c r="B552" t="s">
        <v>1277</v>
      </c>
      <c r="C552" s="12">
        <v>35184</v>
      </c>
      <c r="D552" s="13">
        <f ca="1">(TODAY()-PACIENTE[[#This Row],[FECHA. DE NACIMIENTO]])/365</f>
        <v>29.112328767123287</v>
      </c>
      <c r="E552" s="14" t="str">
        <f t="shared" ca="1" si="31"/>
        <v>ADULTO</v>
      </c>
      <c r="F552" s="14" t="s">
        <v>14</v>
      </c>
      <c r="G552" s="2" t="s">
        <v>1278</v>
      </c>
    </row>
    <row r="553" spans="1:7" x14ac:dyDescent="0.25">
      <c r="A553" s="84">
        <f t="shared" si="32"/>
        <v>542</v>
      </c>
      <c r="B553" t="s">
        <v>1279</v>
      </c>
      <c r="C553" s="12">
        <v>43818</v>
      </c>
      <c r="D553" s="13">
        <f ca="1">(TODAY()-PACIENTE[[#This Row],[FECHA. DE NACIMIENTO]])/365</f>
        <v>5.4575342465753423</v>
      </c>
      <c r="E553" s="14" t="str">
        <f t="shared" ca="1" si="31"/>
        <v>NIÑO</v>
      </c>
      <c r="F553" s="14" t="s">
        <v>15</v>
      </c>
    </row>
    <row r="554" spans="1:7" x14ac:dyDescent="0.25">
      <c r="A554" s="84">
        <f t="shared" si="32"/>
        <v>543</v>
      </c>
      <c r="B554" t="s">
        <v>1280</v>
      </c>
      <c r="C554" s="12">
        <v>33660</v>
      </c>
      <c r="D554" s="13">
        <f ca="1">(TODAY()-PACIENTE[[#This Row],[FECHA. DE NACIMIENTO]])/365</f>
        <v>33.287671232876711</v>
      </c>
      <c r="E554" s="14" t="str">
        <f t="shared" ca="1" si="31"/>
        <v>ADULTO</v>
      </c>
      <c r="F554" s="14" t="s">
        <v>15</v>
      </c>
      <c r="G554" s="2" t="s">
        <v>1281</v>
      </c>
    </row>
    <row r="555" spans="1:7" x14ac:dyDescent="0.25">
      <c r="A555" s="84">
        <f t="shared" si="32"/>
        <v>544</v>
      </c>
      <c r="B555" t="s">
        <v>1282</v>
      </c>
      <c r="C555" s="12">
        <v>31959</v>
      </c>
      <c r="D555" s="13">
        <f ca="1">(TODAY()-PACIENTE[[#This Row],[FECHA. DE NACIMIENTO]])/365</f>
        <v>37.947945205479449</v>
      </c>
      <c r="E555" s="14" t="str">
        <f t="shared" ca="1" si="31"/>
        <v>ADULTO</v>
      </c>
      <c r="F555" s="14" t="s">
        <v>14</v>
      </c>
      <c r="G555" s="2" t="s">
        <v>1283</v>
      </c>
    </row>
    <row r="556" spans="1:7" x14ac:dyDescent="0.25">
      <c r="A556" s="84">
        <f t="shared" si="32"/>
        <v>545</v>
      </c>
      <c r="B556" t="s">
        <v>1284</v>
      </c>
      <c r="C556" s="12">
        <v>43175</v>
      </c>
      <c r="D556" s="13">
        <f ca="1">(TODAY()-PACIENTE[[#This Row],[FECHA. DE NACIMIENTO]])/365</f>
        <v>7.2191780821917808</v>
      </c>
      <c r="E556" s="14" t="str">
        <f t="shared" ca="1" si="31"/>
        <v>NIÑO</v>
      </c>
      <c r="F556" s="14" t="s">
        <v>15</v>
      </c>
      <c r="G556" s="2" t="s">
        <v>1285</v>
      </c>
    </row>
    <row r="557" spans="1:7" x14ac:dyDescent="0.25">
      <c r="A557" s="84">
        <f t="shared" si="32"/>
        <v>546</v>
      </c>
      <c r="B557" t="s">
        <v>1286</v>
      </c>
      <c r="C557" s="12">
        <v>33424</v>
      </c>
      <c r="D557" s="13">
        <f ca="1">(TODAY()-PACIENTE[[#This Row],[FECHA. DE NACIMIENTO]])/365</f>
        <v>33.934246575342463</v>
      </c>
      <c r="E557" s="14" t="str">
        <f t="shared" ca="1" si="31"/>
        <v>ADULTO</v>
      </c>
      <c r="F557" s="14" t="s">
        <v>15</v>
      </c>
      <c r="G557" s="2" t="s">
        <v>687</v>
      </c>
    </row>
    <row r="558" spans="1:7" x14ac:dyDescent="0.25">
      <c r="A558" s="84">
        <f t="shared" si="32"/>
        <v>547</v>
      </c>
      <c r="B558" t="s">
        <v>1287</v>
      </c>
      <c r="C558" s="12">
        <v>33424</v>
      </c>
      <c r="D558" s="13">
        <f ca="1">(TODAY()-PACIENTE[[#This Row],[FECHA. DE NACIMIENTO]])/365</f>
        <v>33.934246575342463</v>
      </c>
      <c r="E558" s="14" t="str">
        <f t="shared" ca="1" si="31"/>
        <v>ADULTO</v>
      </c>
      <c r="F558" s="14" t="s">
        <v>15</v>
      </c>
      <c r="G558" s="2" t="s">
        <v>687</v>
      </c>
    </row>
    <row r="559" spans="1:7" x14ac:dyDescent="0.25">
      <c r="A559" s="84">
        <f t="shared" si="32"/>
        <v>548</v>
      </c>
      <c r="B559" t="s">
        <v>1288</v>
      </c>
      <c r="C559" s="12">
        <v>40137</v>
      </c>
      <c r="D559" s="13">
        <f ca="1">(TODAY()-PACIENTE[[#This Row],[FECHA. DE NACIMIENTO]])/365</f>
        <v>15.542465753424658</v>
      </c>
      <c r="E559" s="14" t="str">
        <f t="shared" ca="1" si="31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32"/>
        <v>549</v>
      </c>
      <c r="B560" t="s">
        <v>1290</v>
      </c>
      <c r="C560" s="12">
        <v>42619</v>
      </c>
      <c r="D560" s="13">
        <f ca="1">(TODAY()-PACIENTE[[#This Row],[FECHA. DE NACIMIENTO]])/365</f>
        <v>8.742465753424657</v>
      </c>
      <c r="E560" s="14" t="str">
        <f t="shared" ca="1" si="31"/>
        <v>NIÑO</v>
      </c>
      <c r="F560" s="14" t="s">
        <v>15</v>
      </c>
      <c r="G560" s="2" t="s">
        <v>1291</v>
      </c>
    </row>
    <row r="561" spans="1:7" x14ac:dyDescent="0.25">
      <c r="A561" s="84">
        <f t="shared" si="32"/>
        <v>550</v>
      </c>
      <c r="B561" t="s">
        <v>1292</v>
      </c>
      <c r="C561" s="12">
        <v>32986</v>
      </c>
      <c r="D561" s="13">
        <f ca="1">(TODAY()-PACIENTE[[#This Row],[FECHA. DE NACIMIENTO]])/365</f>
        <v>35.134246575342466</v>
      </c>
      <c r="E561" s="14" t="str">
        <f t="shared" ca="1" si="31"/>
        <v>ADULTO</v>
      </c>
      <c r="F561" s="14" t="s">
        <v>14</v>
      </c>
      <c r="G561" s="2" t="s">
        <v>1293</v>
      </c>
    </row>
    <row r="562" spans="1:7" x14ac:dyDescent="0.25">
      <c r="A562" s="84">
        <f t="shared" si="32"/>
        <v>551</v>
      </c>
      <c r="B562" t="s">
        <v>1294</v>
      </c>
      <c r="C562" s="12">
        <v>40797</v>
      </c>
      <c r="D562" s="13">
        <f ca="1">(TODAY()-PACIENTE[[#This Row],[FECHA. DE NACIMIENTO]])/365</f>
        <v>13.734246575342466</v>
      </c>
      <c r="E562" s="14" t="str">
        <f t="shared" ca="1" si="31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32"/>
        <v>552</v>
      </c>
      <c r="B563" t="s">
        <v>1296</v>
      </c>
      <c r="C563" s="12">
        <v>35488</v>
      </c>
      <c r="D563" s="13">
        <f ca="1">(TODAY()-PACIENTE[[#This Row],[FECHA. DE NACIMIENTO]])/365</f>
        <v>28.279452054794522</v>
      </c>
      <c r="E563" s="14" t="str">
        <f t="shared" ca="1" si="31"/>
        <v>ADULTO</v>
      </c>
      <c r="F563" s="14" t="s">
        <v>15</v>
      </c>
      <c r="G563" s="2" t="s">
        <v>1297</v>
      </c>
    </row>
    <row r="564" spans="1:7" x14ac:dyDescent="0.25">
      <c r="A564" s="84">
        <f t="shared" si="32"/>
        <v>553</v>
      </c>
      <c r="B564" t="s">
        <v>1298</v>
      </c>
      <c r="C564" s="12">
        <v>33287</v>
      </c>
      <c r="D564" s="13">
        <f ca="1">(TODAY()-PACIENTE[[#This Row],[FECHA. DE NACIMIENTO]])/365</f>
        <v>34.30958904109589</v>
      </c>
      <c r="E564" s="14" t="str">
        <f t="shared" ca="1" si="31"/>
        <v>ADULTO</v>
      </c>
      <c r="F564" s="14" t="s">
        <v>15</v>
      </c>
      <c r="G564" s="2" t="s">
        <v>1299</v>
      </c>
    </row>
    <row r="565" spans="1:7" x14ac:dyDescent="0.25">
      <c r="A565" s="84">
        <f t="shared" si="32"/>
        <v>554</v>
      </c>
      <c r="B565" t="s">
        <v>1298</v>
      </c>
      <c r="C565" s="12">
        <v>33287</v>
      </c>
      <c r="D565" s="13">
        <f ca="1">(TODAY()-PACIENTE[[#This Row],[FECHA. DE NACIMIENTO]])/365</f>
        <v>34.30958904109589</v>
      </c>
      <c r="E565" s="14" t="str">
        <f t="shared" ca="1" si="31"/>
        <v>ADULTO</v>
      </c>
      <c r="F565" s="14" t="s">
        <v>15</v>
      </c>
      <c r="G565" s="2" t="s">
        <v>1299</v>
      </c>
    </row>
    <row r="566" spans="1:7" x14ac:dyDescent="0.25">
      <c r="A566" s="84">
        <f t="shared" si="32"/>
        <v>555</v>
      </c>
      <c r="B566" t="s">
        <v>1300</v>
      </c>
      <c r="C566" s="12">
        <v>34525</v>
      </c>
      <c r="D566" s="13">
        <f ca="1">(TODAY()-PACIENTE[[#This Row],[FECHA. DE NACIMIENTO]])/365</f>
        <v>30.917808219178081</v>
      </c>
      <c r="E566" s="14" t="str">
        <f t="shared" ca="1" si="31"/>
        <v>ADULTO</v>
      </c>
      <c r="F566" s="14" t="s">
        <v>14</v>
      </c>
      <c r="G566" s="2" t="s">
        <v>1301</v>
      </c>
    </row>
    <row r="567" spans="1:7" x14ac:dyDescent="0.25">
      <c r="A567" s="84">
        <f t="shared" si="32"/>
        <v>556</v>
      </c>
      <c r="B567" t="s">
        <v>1302</v>
      </c>
      <c r="C567" s="12">
        <v>35683</v>
      </c>
      <c r="D567" s="13">
        <f ca="1">(TODAY()-PACIENTE[[#This Row],[FECHA. DE NACIMIENTO]])/365</f>
        <v>27.745205479452054</v>
      </c>
      <c r="E567" s="14" t="str">
        <f t="shared" ca="1" si="31"/>
        <v>ADULTO</v>
      </c>
      <c r="F567" s="14" t="s">
        <v>15</v>
      </c>
      <c r="G567" s="2" t="s">
        <v>1303</v>
      </c>
    </row>
    <row r="568" spans="1:7" x14ac:dyDescent="0.25">
      <c r="A568" s="84">
        <f t="shared" si="32"/>
        <v>557</v>
      </c>
      <c r="B568" t="s">
        <v>1304</v>
      </c>
      <c r="C568" s="12">
        <v>32618</v>
      </c>
      <c r="D568" s="13">
        <f ca="1">(TODAY()-PACIENTE[[#This Row],[FECHA. DE NACIMIENTO]])/365</f>
        <v>36.142465753424659</v>
      </c>
      <c r="E568" s="14" t="str">
        <f t="shared" ca="1" si="31"/>
        <v>ADULTO</v>
      </c>
      <c r="F568" s="14" t="s">
        <v>14</v>
      </c>
      <c r="G568" s="2" t="s">
        <v>1305</v>
      </c>
    </row>
    <row r="569" spans="1:7" x14ac:dyDescent="0.25">
      <c r="A569" s="84">
        <f t="shared" si="32"/>
        <v>558</v>
      </c>
      <c r="B569" t="s">
        <v>1306</v>
      </c>
      <c r="C569" s="12">
        <v>32426</v>
      </c>
      <c r="D569" s="13">
        <f ca="1">(TODAY()-PACIENTE[[#This Row],[FECHA. DE NACIMIENTO]])/365</f>
        <v>36.668493150684931</v>
      </c>
      <c r="E569" s="14" t="str">
        <f t="shared" ca="1" si="31"/>
        <v>ADULTO</v>
      </c>
      <c r="F569" s="14" t="s">
        <v>15</v>
      </c>
      <c r="G569" s="2" t="s">
        <v>1307</v>
      </c>
    </row>
    <row r="570" spans="1:7" x14ac:dyDescent="0.25">
      <c r="A570" s="84">
        <f t="shared" si="32"/>
        <v>559</v>
      </c>
      <c r="B570" t="s">
        <v>1308</v>
      </c>
      <c r="C570" s="12">
        <v>38767</v>
      </c>
      <c r="D570" s="13">
        <f ca="1">(TODAY()-PACIENTE[[#This Row],[FECHA. DE NACIMIENTO]])/365</f>
        <v>19.295890410958904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1309</v>
      </c>
    </row>
    <row r="571" spans="1:7" x14ac:dyDescent="0.25">
      <c r="A571" s="84">
        <f t="shared" si="32"/>
        <v>560</v>
      </c>
      <c r="B571" t="s">
        <v>1310</v>
      </c>
      <c r="C571" s="12">
        <v>29686</v>
      </c>
      <c r="D571" s="13">
        <f ca="1">(TODAY()-PACIENTE[[#This Row],[FECHA. DE NACIMIENTO]])/365</f>
        <v>44.175342465753424</v>
      </c>
      <c r="E571" s="14" t="str">
        <f t="shared" ca="1" si="33"/>
        <v>ADULTO</v>
      </c>
      <c r="F571" s="14" t="s">
        <v>15</v>
      </c>
      <c r="G571" s="2" t="s">
        <v>1311</v>
      </c>
    </row>
    <row r="572" spans="1:7" x14ac:dyDescent="0.25">
      <c r="A572" s="84">
        <f t="shared" si="32"/>
        <v>561</v>
      </c>
      <c r="B572" t="s">
        <v>1313</v>
      </c>
      <c r="C572" s="12">
        <v>37737</v>
      </c>
      <c r="D572" s="13">
        <f ca="1">(TODAY()-PACIENTE[[#This Row],[FECHA. DE NACIMIENTO]])/365</f>
        <v>22.117808219178084</v>
      </c>
      <c r="E572" s="14" t="str">
        <f t="shared" ca="1" si="33"/>
        <v>ADULTO</v>
      </c>
      <c r="F572" s="14" t="s">
        <v>15</v>
      </c>
      <c r="G572" s="2" t="s">
        <v>1312</v>
      </c>
    </row>
    <row r="573" spans="1:7" x14ac:dyDescent="0.25">
      <c r="A573" s="84">
        <f t="shared" si="32"/>
        <v>562</v>
      </c>
      <c r="B573" t="s">
        <v>1314</v>
      </c>
      <c r="C573" s="12">
        <v>40362</v>
      </c>
      <c r="D573" s="13">
        <f ca="1">(TODAY()-PACIENTE[[#This Row],[FECHA. DE NACIMIENTO]])/365</f>
        <v>14.926027397260274</v>
      </c>
      <c r="E573" s="14" t="str">
        <f t="shared" ca="1" si="33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32"/>
        <v>563</v>
      </c>
      <c r="B574" t="s">
        <v>1316</v>
      </c>
      <c r="C574" s="12">
        <v>40731</v>
      </c>
      <c r="D574" s="13">
        <f ca="1">(TODAY()-PACIENTE[[#This Row],[FECHA. DE NACIMIENTO]])/365</f>
        <v>13.915068493150685</v>
      </c>
      <c r="E574" s="14" t="str">
        <f t="shared" ca="1" si="33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32"/>
        <v>564</v>
      </c>
      <c r="B575" t="s">
        <v>1319</v>
      </c>
      <c r="C575" s="12">
        <v>36966</v>
      </c>
      <c r="D575" s="13">
        <f ca="1">(TODAY()-PACIENTE[[#This Row],[FECHA. DE NACIMIENTO]])/365</f>
        <v>24.230136986301371</v>
      </c>
      <c r="E575" s="14" t="str">
        <f t="shared" ca="1" si="33"/>
        <v>ADULTO</v>
      </c>
      <c r="F575" s="14" t="s">
        <v>15</v>
      </c>
      <c r="G575" s="2" t="s">
        <v>1318</v>
      </c>
    </row>
    <row r="576" spans="1:7" x14ac:dyDescent="0.25">
      <c r="A576" s="84">
        <f t="shared" si="32"/>
        <v>565</v>
      </c>
      <c r="B576" t="s">
        <v>1320</v>
      </c>
      <c r="C576" s="12">
        <v>33706</v>
      </c>
      <c r="D576" s="13">
        <f ca="1">(TODAY()-PACIENTE[[#This Row],[FECHA. DE NACIMIENTO]])/365</f>
        <v>33.161643835616438</v>
      </c>
      <c r="E576" s="14" t="str">
        <f t="shared" ca="1" si="33"/>
        <v>ADULTO</v>
      </c>
      <c r="F576" s="14" t="s">
        <v>15</v>
      </c>
      <c r="G576" s="2" t="s">
        <v>1321</v>
      </c>
    </row>
    <row r="577" spans="1:7" x14ac:dyDescent="0.25">
      <c r="A577" s="84">
        <f t="shared" si="32"/>
        <v>566</v>
      </c>
      <c r="B577" t="s">
        <v>1323</v>
      </c>
      <c r="C577" s="12">
        <v>36054</v>
      </c>
      <c r="D577" s="13">
        <f ca="1">(TODAY()-PACIENTE[[#This Row],[FECHA. DE NACIMIENTO]])/365</f>
        <v>26.728767123287671</v>
      </c>
      <c r="E577" s="14" t="str">
        <f t="shared" ca="1" si="33"/>
        <v>ADULTO</v>
      </c>
      <c r="F577" s="14" t="s">
        <v>15</v>
      </c>
      <c r="G577" s="2" t="s">
        <v>1322</v>
      </c>
    </row>
    <row r="578" spans="1:7" x14ac:dyDescent="0.25">
      <c r="A578" s="84">
        <f t="shared" si="32"/>
        <v>567</v>
      </c>
      <c r="B578" t="s">
        <v>1324</v>
      </c>
      <c r="C578" s="12">
        <v>26080</v>
      </c>
      <c r="D578" s="13">
        <f ca="1">(TODAY()-PACIENTE[[#This Row],[FECHA. DE NACIMIENTO]])/365</f>
        <v>54.054794520547944</v>
      </c>
      <c r="E578" s="14" t="str">
        <f t="shared" ca="1" si="33"/>
        <v>ADULTO</v>
      </c>
      <c r="F578" s="14" t="s">
        <v>14</v>
      </c>
      <c r="G578" s="2" t="s">
        <v>1325</v>
      </c>
    </row>
    <row r="579" spans="1:7" x14ac:dyDescent="0.25">
      <c r="A579" s="84">
        <f t="shared" si="32"/>
        <v>568</v>
      </c>
      <c r="B579" t="s">
        <v>1326</v>
      </c>
      <c r="C579" s="12">
        <v>38903</v>
      </c>
      <c r="D579" s="13">
        <f ca="1">(TODAY()-PACIENTE[[#This Row],[FECHA. DE NACIMIENTO]])/365</f>
        <v>18.923287671232877</v>
      </c>
      <c r="E579" s="14" t="str">
        <f t="shared" ca="1" si="33"/>
        <v>ADULTO</v>
      </c>
      <c r="F579" s="14" t="s">
        <v>15</v>
      </c>
      <c r="G579" s="2" t="s">
        <v>1327</v>
      </c>
    </row>
    <row r="580" spans="1:7" x14ac:dyDescent="0.25">
      <c r="A580" s="84">
        <f t="shared" si="32"/>
        <v>569</v>
      </c>
      <c r="B580" t="s">
        <v>1328</v>
      </c>
      <c r="C580" s="12">
        <v>22487</v>
      </c>
      <c r="D580" s="13">
        <f ca="1">(TODAY()-PACIENTE[[#This Row],[FECHA. DE NACIMIENTO]])/365</f>
        <v>63.898630136986299</v>
      </c>
      <c r="E580" s="14" t="str">
        <f t="shared" ca="1" si="33"/>
        <v>ADULTO</v>
      </c>
      <c r="F580" s="14" t="s">
        <v>14</v>
      </c>
      <c r="G580" s="2" t="s">
        <v>1329</v>
      </c>
    </row>
    <row r="581" spans="1:7" x14ac:dyDescent="0.25">
      <c r="A581" s="84">
        <f t="shared" si="32"/>
        <v>570</v>
      </c>
      <c r="B581" t="s">
        <v>1330</v>
      </c>
      <c r="C581" s="12">
        <v>36817</v>
      </c>
      <c r="D581" s="13">
        <f ca="1">(TODAY()-PACIENTE[[#This Row],[FECHA. DE NACIMIENTO]])/365</f>
        <v>24.638356164383563</v>
      </c>
      <c r="E581" s="14" t="str">
        <f t="shared" ca="1" si="33"/>
        <v>ADULTO</v>
      </c>
      <c r="F581" s="14" t="s">
        <v>15</v>
      </c>
      <c r="G581" s="2" t="s">
        <v>1331</v>
      </c>
    </row>
    <row r="582" spans="1:7" x14ac:dyDescent="0.25">
      <c r="A582" s="84">
        <f t="shared" si="32"/>
        <v>571</v>
      </c>
      <c r="B582" t="s">
        <v>1332</v>
      </c>
      <c r="C582" s="12">
        <v>22358</v>
      </c>
      <c r="D582" s="13">
        <f ca="1">(TODAY()-PACIENTE[[#This Row],[FECHA. DE NACIMIENTO]])/365</f>
        <v>64.252054794520546</v>
      </c>
      <c r="E582" s="14" t="str">
        <f t="shared" ca="1" si="33"/>
        <v>ADULTO</v>
      </c>
      <c r="F582" s="14" t="s">
        <v>15</v>
      </c>
      <c r="G582" s="2" t="s">
        <v>1333</v>
      </c>
    </row>
    <row r="583" spans="1:7" x14ac:dyDescent="0.25">
      <c r="A583" s="84">
        <f t="shared" si="32"/>
        <v>572</v>
      </c>
      <c r="B583" t="s">
        <v>1334</v>
      </c>
      <c r="C583" s="12">
        <v>38774</v>
      </c>
      <c r="D583" s="13">
        <f ca="1">(TODAY()-PACIENTE[[#This Row],[FECHA. DE NACIMIENTO]])/365</f>
        <v>19.276712328767122</v>
      </c>
      <c r="E583" s="14" t="str">
        <f t="shared" ca="1" si="33"/>
        <v>ADULTO</v>
      </c>
      <c r="F583" s="14" t="s">
        <v>14</v>
      </c>
      <c r="G583" s="2" t="s">
        <v>1335</v>
      </c>
    </row>
    <row r="584" spans="1:7" x14ac:dyDescent="0.25">
      <c r="A584" s="84">
        <f t="shared" si="32"/>
        <v>573</v>
      </c>
      <c r="B584" t="s">
        <v>1336</v>
      </c>
      <c r="C584" s="12">
        <v>37106</v>
      </c>
      <c r="D584" s="13">
        <f ca="1">(TODAY()-PACIENTE[[#This Row],[FECHA. DE NACIMIENTO]])/365</f>
        <v>23.846575342465755</v>
      </c>
      <c r="E584" s="14" t="str">
        <f t="shared" ca="1" si="33"/>
        <v>ADULTO</v>
      </c>
      <c r="F584" s="14" t="s">
        <v>15</v>
      </c>
      <c r="G584" s="2" t="s">
        <v>1337</v>
      </c>
    </row>
    <row r="585" spans="1:7" x14ac:dyDescent="0.25">
      <c r="A585" s="84">
        <f t="shared" si="32"/>
        <v>574</v>
      </c>
      <c r="B585" t="s">
        <v>1338</v>
      </c>
      <c r="C585" s="12">
        <v>39318</v>
      </c>
      <c r="D585" s="13">
        <f ca="1">(TODAY()-PACIENTE[[#This Row],[FECHA. DE NACIMIENTO]])/365</f>
        <v>17.786301369863015</v>
      </c>
      <c r="E585" s="14" t="str">
        <f t="shared" ca="1" si="33"/>
        <v>ADULTO</v>
      </c>
      <c r="F585" s="14" t="s">
        <v>14</v>
      </c>
      <c r="G585" s="2" t="s">
        <v>1339</v>
      </c>
    </row>
    <row r="586" spans="1:7" x14ac:dyDescent="0.25">
      <c r="A586" s="84">
        <f t="shared" si="32"/>
        <v>575</v>
      </c>
      <c r="B586" t="s">
        <v>1340</v>
      </c>
      <c r="C586" s="12">
        <v>37462</v>
      </c>
      <c r="D586" s="13">
        <f ca="1">(TODAY()-PACIENTE[[#This Row],[FECHA. DE NACIMIENTO]])/365</f>
        <v>22.87123287671233</v>
      </c>
      <c r="E586" s="14" t="str">
        <f t="shared" ca="1" si="33"/>
        <v>ADULTO</v>
      </c>
      <c r="F586" s="14" t="s">
        <v>14</v>
      </c>
      <c r="G586" s="2" t="s">
        <v>1341</v>
      </c>
    </row>
    <row r="587" spans="1:7" x14ac:dyDescent="0.25">
      <c r="A587" s="84">
        <f t="shared" si="32"/>
        <v>576</v>
      </c>
      <c r="B587" t="s">
        <v>1342</v>
      </c>
      <c r="C587" s="12">
        <v>35463</v>
      </c>
      <c r="D587" s="13">
        <f ca="1">(TODAY()-PACIENTE[[#This Row],[FECHA. DE NACIMIENTO]])/365</f>
        <v>28.347945205479451</v>
      </c>
      <c r="E587" s="14" t="str">
        <f t="shared" ca="1" si="33"/>
        <v>ADULTO</v>
      </c>
      <c r="F587" s="14" t="s">
        <v>15</v>
      </c>
      <c r="G587" s="2" t="s">
        <v>1343</v>
      </c>
    </row>
    <row r="588" spans="1:7" x14ac:dyDescent="0.25">
      <c r="A588" s="84">
        <f t="shared" si="32"/>
        <v>577</v>
      </c>
      <c r="B588" t="s">
        <v>1344</v>
      </c>
      <c r="C588" s="12">
        <v>40229</v>
      </c>
      <c r="D588" s="13">
        <f ca="1">(TODAY()-PACIENTE[[#This Row],[FECHA. DE NACIMIENTO]])/365</f>
        <v>15.29041095890411</v>
      </c>
      <c r="E588" s="14" t="str">
        <f t="shared" ca="1" si="33"/>
        <v>ADOLECENTE</v>
      </c>
      <c r="F588" s="14" t="s">
        <v>14</v>
      </c>
      <c r="G588" s="2" t="s">
        <v>1345</v>
      </c>
    </row>
    <row r="589" spans="1:7" x14ac:dyDescent="0.25">
      <c r="A589" s="84">
        <f t="shared" si="32"/>
        <v>578</v>
      </c>
      <c r="B589" t="s">
        <v>1346</v>
      </c>
      <c r="C589" s="12">
        <v>35387</v>
      </c>
      <c r="D589" s="13">
        <f ca="1">(TODAY()-PACIENTE[[#This Row],[FECHA. DE NACIMIENTO]])/365</f>
        <v>28.556164383561644</v>
      </c>
      <c r="E589" s="14" t="str">
        <f t="shared" ca="1" si="33"/>
        <v>ADULTO</v>
      </c>
      <c r="F589" s="14" t="s">
        <v>15</v>
      </c>
      <c r="G589" s="2" t="s">
        <v>1347</v>
      </c>
    </row>
    <row r="590" spans="1:7" x14ac:dyDescent="0.25">
      <c r="A590" s="84">
        <f t="shared" si="32"/>
        <v>579</v>
      </c>
      <c r="B590" t="s">
        <v>1348</v>
      </c>
      <c r="C590" s="12">
        <v>37159</v>
      </c>
      <c r="D590" s="13">
        <f ca="1">(TODAY()-PACIENTE[[#This Row],[FECHA. DE NACIMIENTO]])/365</f>
        <v>23.701369863013699</v>
      </c>
      <c r="E590" s="14" t="str">
        <f t="shared" ca="1" si="33"/>
        <v>ADULTO</v>
      </c>
      <c r="F590" s="14" t="s">
        <v>15</v>
      </c>
      <c r="G590" s="2" t="s">
        <v>1349</v>
      </c>
    </row>
    <row r="591" spans="1:7" x14ac:dyDescent="0.25">
      <c r="A591" s="84">
        <f t="shared" si="32"/>
        <v>580</v>
      </c>
      <c r="B591" t="s">
        <v>1351</v>
      </c>
      <c r="C591" s="12">
        <v>31591</v>
      </c>
      <c r="D591" s="13">
        <f ca="1">(TODAY()-PACIENTE[[#This Row],[FECHA. DE NACIMIENTO]])/365</f>
        <v>38.956164383561642</v>
      </c>
      <c r="E591" s="14" t="str">
        <f t="shared" ca="1" si="33"/>
        <v>ADULTO</v>
      </c>
      <c r="F591" s="14" t="s">
        <v>14</v>
      </c>
      <c r="G591" s="2" t="s">
        <v>1350</v>
      </c>
    </row>
    <row r="592" spans="1:7" x14ac:dyDescent="0.25">
      <c r="A592" s="84">
        <f t="shared" si="32"/>
        <v>581</v>
      </c>
      <c r="B592" t="s">
        <v>1352</v>
      </c>
      <c r="C592" s="12">
        <v>17616</v>
      </c>
      <c r="D592" s="13">
        <f ca="1">(TODAY()-PACIENTE[[#This Row],[FECHA. DE NACIMIENTO]])/365</f>
        <v>77.243835616438361</v>
      </c>
      <c r="E592" s="14" t="str">
        <f t="shared" ca="1" si="33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32"/>
        <v>582</v>
      </c>
      <c r="B593" t="s">
        <v>1354</v>
      </c>
      <c r="C593" s="12">
        <v>37661</v>
      </c>
      <c r="D593" s="13">
        <f ca="1">(TODAY()-PACIENTE[[#This Row],[FECHA. DE NACIMIENTO]])/365</f>
        <v>22.326027397260273</v>
      </c>
      <c r="E593" s="14" t="str">
        <f t="shared" ca="1" si="33"/>
        <v>ADULTO</v>
      </c>
      <c r="F593" s="14" t="s">
        <v>15</v>
      </c>
      <c r="G593" s="2" t="s">
        <v>959</v>
      </c>
    </row>
    <row r="594" spans="1:7" x14ac:dyDescent="0.25">
      <c r="A594" s="84">
        <f t="shared" si="32"/>
        <v>583</v>
      </c>
      <c r="B594" t="s">
        <v>1355</v>
      </c>
      <c r="C594" s="12">
        <v>35361</v>
      </c>
      <c r="D594" s="13">
        <f ca="1">(TODAY()-PACIENTE[[#This Row],[FECHA. DE NACIMIENTO]])/365</f>
        <v>28.627397260273973</v>
      </c>
      <c r="E594" s="14" t="str">
        <f t="shared" ca="1" si="33"/>
        <v>ADULTO</v>
      </c>
      <c r="F594" s="14" t="s">
        <v>14</v>
      </c>
      <c r="G594" s="2" t="s">
        <v>1052</v>
      </c>
    </row>
    <row r="595" spans="1:7" x14ac:dyDescent="0.25">
      <c r="A595" s="84">
        <f t="shared" si="32"/>
        <v>584</v>
      </c>
      <c r="B595" t="s">
        <v>1356</v>
      </c>
      <c r="C595" s="12">
        <v>37492</v>
      </c>
      <c r="D595" s="13">
        <f ca="1">(TODAY()-PACIENTE[[#This Row],[FECHA. DE NACIMIENTO]])/365</f>
        <v>22.789041095890411</v>
      </c>
      <c r="E595" s="14" t="str">
        <f t="shared" ca="1" si="33"/>
        <v>ADULTO</v>
      </c>
      <c r="F595" s="14" t="s">
        <v>15</v>
      </c>
      <c r="G595" s="2" t="s">
        <v>1357</v>
      </c>
    </row>
    <row r="596" spans="1:7" x14ac:dyDescent="0.25">
      <c r="A596" s="84">
        <f t="shared" si="32"/>
        <v>585</v>
      </c>
      <c r="B596" t="s">
        <v>1358</v>
      </c>
      <c r="C596" s="12">
        <v>36471</v>
      </c>
      <c r="D596" s="13">
        <f ca="1">(TODAY()-PACIENTE[[#This Row],[FECHA. DE NACIMIENTO]])/365</f>
        <v>25.586301369863012</v>
      </c>
      <c r="E596" s="14" t="str">
        <f t="shared" ca="1" si="33"/>
        <v>ADULTO</v>
      </c>
      <c r="F596" s="14" t="s">
        <v>14</v>
      </c>
      <c r="G596" s="2" t="s">
        <v>1359</v>
      </c>
    </row>
    <row r="597" spans="1:7" x14ac:dyDescent="0.25">
      <c r="A597" s="84">
        <f t="shared" si="32"/>
        <v>586</v>
      </c>
      <c r="B597" t="s">
        <v>1360</v>
      </c>
      <c r="C597" s="12">
        <v>27645</v>
      </c>
      <c r="D597" s="13">
        <f ca="1">(TODAY()-PACIENTE[[#This Row],[FECHA. DE NACIMIENTO]])/365</f>
        <v>49.767123287671232</v>
      </c>
      <c r="E597" s="14" t="str">
        <f t="shared" ca="1" si="33"/>
        <v>ADULTO</v>
      </c>
      <c r="F597" s="14" t="s">
        <v>15</v>
      </c>
      <c r="G597" s="2" t="s">
        <v>1361</v>
      </c>
    </row>
    <row r="598" spans="1:7" x14ac:dyDescent="0.25">
      <c r="A598" s="84">
        <f t="shared" si="32"/>
        <v>587</v>
      </c>
      <c r="B598" t="s">
        <v>1362</v>
      </c>
      <c r="C598" s="12">
        <v>35221</v>
      </c>
      <c r="D598" s="13">
        <f ca="1">(TODAY()-PACIENTE[[#This Row],[FECHA. DE NACIMIENTO]])/365</f>
        <v>29.010958904109589</v>
      </c>
      <c r="E598" s="14" t="str">
        <f t="shared" ca="1" si="33"/>
        <v>ADULTO</v>
      </c>
      <c r="F598" s="14" t="s">
        <v>15</v>
      </c>
      <c r="G598" s="2" t="s">
        <v>1363</v>
      </c>
    </row>
    <row r="599" spans="1:7" x14ac:dyDescent="0.25">
      <c r="A599" s="84">
        <f t="shared" si="32"/>
        <v>588</v>
      </c>
      <c r="B599" t="s">
        <v>1364</v>
      </c>
      <c r="C599" s="12">
        <v>33562</v>
      </c>
      <c r="D599" s="13">
        <f ca="1">(TODAY()-PACIENTE[[#This Row],[FECHA. DE NACIMIENTO]])/365</f>
        <v>33.556164383561644</v>
      </c>
      <c r="E599" s="14" t="str">
        <f t="shared" ca="1" si="33"/>
        <v>ADULTO</v>
      </c>
      <c r="F599" s="14" t="s">
        <v>15</v>
      </c>
      <c r="G599" s="2" t="s">
        <v>365</v>
      </c>
    </row>
    <row r="600" spans="1:7" x14ac:dyDescent="0.25">
      <c r="A600" s="84">
        <f t="shared" si="32"/>
        <v>589</v>
      </c>
      <c r="B600" t="s">
        <v>1365</v>
      </c>
      <c r="C600" s="12">
        <v>37118</v>
      </c>
      <c r="D600" s="13">
        <f ca="1">(TODAY()-PACIENTE[[#This Row],[FECHA. DE NACIMIENTO]])/365</f>
        <v>23.813698630136987</v>
      </c>
      <c r="E600" s="14" t="str">
        <f t="shared" ca="1" si="33"/>
        <v>ADULTO</v>
      </c>
      <c r="F600" s="14" t="s">
        <v>15</v>
      </c>
      <c r="G600" s="2" t="s">
        <v>961</v>
      </c>
    </row>
    <row r="601" spans="1:7" x14ac:dyDescent="0.25">
      <c r="A601" s="84">
        <f t="shared" ref="A601:A664" si="34">IF(B601&lt;&gt;"",$A600+1,"")</f>
        <v>590</v>
      </c>
      <c r="B601" t="s">
        <v>1366</v>
      </c>
      <c r="C601" s="12">
        <v>39910</v>
      </c>
      <c r="D601" s="13">
        <f ca="1">(TODAY()-PACIENTE[[#This Row],[FECHA. DE NACIMIENTO]])/365</f>
        <v>16.164383561643834</v>
      </c>
      <c r="E601" s="14" t="str">
        <f t="shared" ca="1" si="33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34"/>
        <v>591</v>
      </c>
      <c r="B602" t="s">
        <v>1368</v>
      </c>
      <c r="C602" s="12">
        <v>29857</v>
      </c>
      <c r="D602" s="13">
        <f ca="1">(TODAY()-PACIENTE[[#This Row],[FECHA. DE NACIMIENTO]])/365</f>
        <v>43.706849315068496</v>
      </c>
      <c r="E602" s="14" t="str">
        <f t="shared" ca="1" si="33"/>
        <v>ADULTO</v>
      </c>
      <c r="F602" s="14" t="s">
        <v>15</v>
      </c>
      <c r="G602" s="2" t="s">
        <v>1369</v>
      </c>
    </row>
    <row r="603" spans="1:7" x14ac:dyDescent="0.25">
      <c r="A603" s="84">
        <f t="shared" si="34"/>
        <v>592</v>
      </c>
      <c r="B603" t="s">
        <v>1370</v>
      </c>
      <c r="C603" s="12">
        <v>35664</v>
      </c>
      <c r="D603" s="13">
        <f ca="1">(TODAY()-PACIENTE[[#This Row],[FECHA. DE NACIMIENTO]])/365</f>
        <v>27.797260273972604</v>
      </c>
      <c r="E603" s="14" t="str">
        <f t="shared" ca="1" si="33"/>
        <v>ADULTO</v>
      </c>
      <c r="F603" s="14" t="s">
        <v>15</v>
      </c>
      <c r="G603" s="2" t="s">
        <v>1371</v>
      </c>
    </row>
    <row r="604" spans="1:7" x14ac:dyDescent="0.25">
      <c r="A604" s="84">
        <f t="shared" si="34"/>
        <v>593</v>
      </c>
      <c r="B604" t="s">
        <v>1372</v>
      </c>
      <c r="C604" s="12">
        <v>22325</v>
      </c>
      <c r="D604" s="13">
        <f ca="1">(TODAY()-PACIENTE[[#This Row],[FECHA. DE NACIMIENTO]])/365</f>
        <v>64.342465753424662</v>
      </c>
      <c r="E604" s="14" t="str">
        <f t="shared" ca="1" si="33"/>
        <v>ADULTO</v>
      </c>
      <c r="F604" s="14" t="s">
        <v>14</v>
      </c>
      <c r="G604" s="2" t="s">
        <v>1373</v>
      </c>
    </row>
    <row r="605" spans="1:7" x14ac:dyDescent="0.25">
      <c r="A605" s="84">
        <f t="shared" si="34"/>
        <v>594</v>
      </c>
      <c r="B605" t="s">
        <v>1374</v>
      </c>
      <c r="C605" s="12">
        <v>38663</v>
      </c>
      <c r="D605" s="13">
        <f ca="1">(TODAY()-PACIENTE[[#This Row],[FECHA. DE NACIMIENTO]])/365</f>
        <v>19.580821917808219</v>
      </c>
      <c r="E605" s="14" t="str">
        <f t="shared" ca="1" si="33"/>
        <v>ADULTO</v>
      </c>
      <c r="F605" s="14" t="s">
        <v>14</v>
      </c>
      <c r="G605" s="2" t="s">
        <v>1375</v>
      </c>
    </row>
    <row r="606" spans="1:7" x14ac:dyDescent="0.25">
      <c r="A606" s="84">
        <f t="shared" si="34"/>
        <v>595</v>
      </c>
      <c r="B606" t="s">
        <v>1376</v>
      </c>
      <c r="C606" s="12">
        <v>36240</v>
      </c>
      <c r="D606" s="13">
        <f ca="1">(TODAY()-PACIENTE[[#This Row],[FECHA. DE NACIMIENTO]])/365</f>
        <v>26.219178082191782</v>
      </c>
      <c r="E606" s="14" t="str">
        <f t="shared" ca="1" si="33"/>
        <v>ADULTO</v>
      </c>
      <c r="F606" s="14" t="s">
        <v>14</v>
      </c>
      <c r="G606" s="2" t="s">
        <v>1377</v>
      </c>
    </row>
    <row r="607" spans="1:7" x14ac:dyDescent="0.25">
      <c r="A607" s="84">
        <f t="shared" si="34"/>
        <v>596</v>
      </c>
      <c r="B607" t="s">
        <v>1378</v>
      </c>
      <c r="C607" s="12">
        <v>34558</v>
      </c>
      <c r="D607" s="13">
        <f ca="1">(TODAY()-PACIENTE[[#This Row],[FECHA. DE NACIMIENTO]])/365</f>
        <v>30.827397260273973</v>
      </c>
      <c r="E607" s="14" t="str">
        <f t="shared" ca="1" si="33"/>
        <v>ADULTO</v>
      </c>
      <c r="F607" s="14" t="s">
        <v>15</v>
      </c>
      <c r="G607" s="2" t="s">
        <v>1379</v>
      </c>
    </row>
    <row r="608" spans="1:7" x14ac:dyDescent="0.25">
      <c r="A608" s="84">
        <f t="shared" si="34"/>
        <v>597</v>
      </c>
      <c r="B608" t="s">
        <v>1380</v>
      </c>
      <c r="C608" s="12">
        <v>36830</v>
      </c>
      <c r="D608" s="13">
        <f ca="1">(TODAY()-PACIENTE[[#This Row],[FECHA. DE NACIMIENTO]])/365</f>
        <v>24.602739726027398</v>
      </c>
      <c r="E608" s="14" t="str">
        <f t="shared" ca="1" si="33"/>
        <v>ADULTO</v>
      </c>
      <c r="F608" s="14" t="s">
        <v>15</v>
      </c>
      <c r="G608" s="2" t="s">
        <v>1381</v>
      </c>
    </row>
    <row r="609" spans="1:7" x14ac:dyDescent="0.25">
      <c r="A609" s="84">
        <f t="shared" si="34"/>
        <v>598</v>
      </c>
      <c r="B609" t="s">
        <v>1382</v>
      </c>
      <c r="C609" s="12">
        <v>43202</v>
      </c>
      <c r="D609" s="13">
        <f ca="1">(TODAY()-PACIENTE[[#This Row],[FECHA. DE NACIMIENTO]])/365</f>
        <v>7.1452054794520548</v>
      </c>
      <c r="E609" s="14" t="str">
        <f t="shared" ca="1" si="33"/>
        <v>NIÑO</v>
      </c>
      <c r="F609" s="14" t="s">
        <v>15</v>
      </c>
      <c r="G609" s="2" t="s">
        <v>1383</v>
      </c>
    </row>
    <row r="610" spans="1:7" x14ac:dyDescent="0.25">
      <c r="A610" s="84">
        <f t="shared" si="34"/>
        <v>599</v>
      </c>
      <c r="B610" t="s">
        <v>1384</v>
      </c>
      <c r="C610" s="12">
        <v>25456</v>
      </c>
      <c r="D610" s="13">
        <f ca="1">(TODAY()-PACIENTE[[#This Row],[FECHA. DE NACIMIENTO]])/365</f>
        <v>55.764383561643832</v>
      </c>
      <c r="E610" s="14" t="str">
        <f t="shared" ca="1" si="33"/>
        <v>ADULTO</v>
      </c>
      <c r="F610" s="14" t="s">
        <v>15</v>
      </c>
    </row>
    <row r="611" spans="1:7" x14ac:dyDescent="0.25">
      <c r="A611" s="84">
        <f t="shared" si="34"/>
        <v>600</v>
      </c>
      <c r="B611" t="s">
        <v>1386</v>
      </c>
      <c r="C611" s="12">
        <v>37250</v>
      </c>
      <c r="D611" s="13">
        <f ca="1">(TODAY()-PACIENTE[[#This Row],[FECHA. DE NACIMIENTO]])/365</f>
        <v>23.452054794520549</v>
      </c>
      <c r="E611" s="14" t="str">
        <f t="shared" ca="1" si="33"/>
        <v>ADULTO</v>
      </c>
      <c r="F611" s="14" t="s">
        <v>15</v>
      </c>
      <c r="G611" s="2" t="s">
        <v>1385</v>
      </c>
    </row>
    <row r="612" spans="1:7" x14ac:dyDescent="0.25">
      <c r="A612" s="84">
        <f t="shared" si="34"/>
        <v>601</v>
      </c>
      <c r="B612" t="s">
        <v>1387</v>
      </c>
      <c r="C612" s="12">
        <v>29225</v>
      </c>
      <c r="D612" s="13">
        <f ca="1">(TODAY()-PACIENTE[[#This Row],[FECHA. DE NACIMIENTO]])/365</f>
        <v>45.438356164383563</v>
      </c>
      <c r="E612" s="14" t="str">
        <f t="shared" ca="1" si="33"/>
        <v>ADULTO</v>
      </c>
      <c r="F612" s="14" t="s">
        <v>15</v>
      </c>
      <c r="G612" s="2" t="s">
        <v>1388</v>
      </c>
    </row>
    <row r="613" spans="1:7" x14ac:dyDescent="0.25">
      <c r="A613" s="84">
        <f t="shared" si="34"/>
        <v>602</v>
      </c>
      <c r="B613" t="s">
        <v>1389</v>
      </c>
      <c r="C613" s="12">
        <v>39593</v>
      </c>
      <c r="D613" s="13">
        <f ca="1">(TODAY()-PACIENTE[[#This Row],[FECHA. DE NACIMIENTO]])/365</f>
        <v>17.032876712328768</v>
      </c>
      <c r="E613" s="14" t="str">
        <f t="shared" ca="1" si="33"/>
        <v>ADULTO</v>
      </c>
      <c r="F613" s="14" t="s">
        <v>14</v>
      </c>
      <c r="G613" s="2" t="s">
        <v>1390</v>
      </c>
    </row>
    <row r="614" spans="1:7" x14ac:dyDescent="0.25">
      <c r="A614" s="84">
        <f t="shared" si="34"/>
        <v>603</v>
      </c>
      <c r="B614" t="s">
        <v>1391</v>
      </c>
      <c r="C614" s="12">
        <v>41121</v>
      </c>
      <c r="D614" s="13">
        <f ca="1">(TODAY()-PACIENTE[[#This Row],[FECHA. DE NACIMIENTO]])/365</f>
        <v>12.846575342465753</v>
      </c>
      <c r="E614" s="14" t="str">
        <f t="shared" ca="1" si="33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34"/>
        <v>604</v>
      </c>
      <c r="B615" t="s">
        <v>1394</v>
      </c>
      <c r="C615" s="12">
        <v>38572</v>
      </c>
      <c r="D615" s="13">
        <f ca="1">(TODAY()-PACIENTE[[#This Row],[FECHA. DE NACIMIENTO]])/365</f>
        <v>19.830136986301369</v>
      </c>
      <c r="E615" s="14" t="str">
        <f t="shared" ca="1" si="33"/>
        <v>ADULTO</v>
      </c>
      <c r="F615" s="14" t="s">
        <v>14</v>
      </c>
      <c r="G615" s="2" t="s">
        <v>1393</v>
      </c>
    </row>
    <row r="616" spans="1:7" x14ac:dyDescent="0.25">
      <c r="A616" s="84">
        <f t="shared" si="34"/>
        <v>605</v>
      </c>
      <c r="B616" t="s">
        <v>1395</v>
      </c>
      <c r="C616" s="12">
        <v>39650</v>
      </c>
      <c r="D616" s="13">
        <f ca="1">(TODAY()-PACIENTE[[#This Row],[FECHA. DE NACIMIENTO]])/365</f>
        <v>16.876712328767123</v>
      </c>
      <c r="E616" s="14" t="str">
        <f t="shared" ca="1" si="33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34"/>
        <v>606</v>
      </c>
      <c r="B617" t="s">
        <v>1398</v>
      </c>
      <c r="C617" s="12">
        <v>36510</v>
      </c>
      <c r="D617" s="13">
        <f ca="1">(TODAY()-PACIENTE[[#This Row],[FECHA. DE NACIMIENTO]])/365</f>
        <v>25.479452054794521</v>
      </c>
      <c r="E617" s="14" t="str">
        <f t="shared" ca="1" si="33"/>
        <v>ADULTO</v>
      </c>
      <c r="F617" s="14" t="s">
        <v>15</v>
      </c>
      <c r="G617" s="2" t="s">
        <v>1397</v>
      </c>
    </row>
    <row r="618" spans="1:7" x14ac:dyDescent="0.25">
      <c r="A618" s="84">
        <f t="shared" si="34"/>
        <v>607</v>
      </c>
      <c r="B618" t="s">
        <v>1399</v>
      </c>
      <c r="C618" s="12">
        <v>36740</v>
      </c>
      <c r="D618" s="13">
        <f ca="1">(TODAY()-PACIENTE[[#This Row],[FECHA. DE NACIMIENTO]])/365</f>
        <v>24.849315068493151</v>
      </c>
      <c r="E618" s="14" t="str">
        <f t="shared" ca="1" si="33"/>
        <v>ADULTO</v>
      </c>
      <c r="F618" s="14" t="s">
        <v>14</v>
      </c>
      <c r="G618" s="2" t="s">
        <v>1400</v>
      </c>
    </row>
    <row r="619" spans="1:7" x14ac:dyDescent="0.25">
      <c r="A619" s="84">
        <f t="shared" si="34"/>
        <v>608</v>
      </c>
      <c r="B619" t="s">
        <v>1401</v>
      </c>
      <c r="C619" s="12">
        <v>32545</v>
      </c>
      <c r="D619" s="13">
        <f ca="1">(TODAY()-PACIENTE[[#This Row],[FECHA. DE NACIMIENTO]])/365</f>
        <v>36.342465753424655</v>
      </c>
      <c r="E619" s="14" t="str">
        <f t="shared" ca="1" si="33"/>
        <v>ADULTO</v>
      </c>
      <c r="F619" s="14" t="s">
        <v>15</v>
      </c>
      <c r="G619" s="2" t="s">
        <v>1402</v>
      </c>
    </row>
    <row r="620" spans="1:7" x14ac:dyDescent="0.25">
      <c r="A620" s="84">
        <f t="shared" si="34"/>
        <v>609</v>
      </c>
      <c r="B620" t="s">
        <v>1403</v>
      </c>
      <c r="C620" s="12">
        <v>23905</v>
      </c>
      <c r="D620" s="13">
        <f ca="1">(TODAY()-PACIENTE[[#This Row],[FECHA. DE NACIMIENTO]])/365</f>
        <v>60.013698630136986</v>
      </c>
      <c r="E620" s="14" t="str">
        <f t="shared" ca="1" si="33"/>
        <v>ADULTO</v>
      </c>
      <c r="F620" s="14" t="s">
        <v>15</v>
      </c>
      <c r="G620" s="2" t="s">
        <v>1404</v>
      </c>
    </row>
    <row r="621" spans="1:7" x14ac:dyDescent="0.25">
      <c r="A621" s="84">
        <f t="shared" si="34"/>
        <v>610</v>
      </c>
      <c r="B621" t="s">
        <v>1405</v>
      </c>
      <c r="C621" s="12">
        <v>32202</v>
      </c>
      <c r="D621" s="13">
        <f ca="1">(TODAY()-PACIENTE[[#This Row],[FECHA. DE NACIMIENTO]])/365</f>
        <v>37.282191780821918</v>
      </c>
      <c r="E621" s="14" t="str">
        <f t="shared" ca="1" si="33"/>
        <v>ADULTO</v>
      </c>
      <c r="F621" s="14" t="s">
        <v>15</v>
      </c>
      <c r="G621" s="2" t="s">
        <v>1406</v>
      </c>
    </row>
    <row r="622" spans="1:7" x14ac:dyDescent="0.25">
      <c r="A622" s="84">
        <f t="shared" si="34"/>
        <v>611</v>
      </c>
      <c r="B622" t="s">
        <v>1407</v>
      </c>
      <c r="C622" s="12">
        <v>38066</v>
      </c>
      <c r="D622" s="13">
        <f ca="1">(TODAY()-PACIENTE[[#This Row],[FECHA. DE NACIMIENTO]])/365</f>
        <v>21.216438356164385</v>
      </c>
      <c r="E622" s="14" t="str">
        <f t="shared" ca="1" si="33"/>
        <v>ADULTO</v>
      </c>
      <c r="F622" s="14" t="s">
        <v>14</v>
      </c>
      <c r="G622" s="2" t="s">
        <v>1408</v>
      </c>
    </row>
    <row r="623" spans="1:7" x14ac:dyDescent="0.25">
      <c r="A623" s="84">
        <f t="shared" si="34"/>
        <v>612</v>
      </c>
      <c r="B623" t="s">
        <v>1409</v>
      </c>
      <c r="C623" s="12">
        <v>37810</v>
      </c>
      <c r="D623" s="13">
        <f ca="1">(TODAY()-PACIENTE[[#This Row],[FECHA. DE NACIMIENTO]])/365</f>
        <v>21.917808219178081</v>
      </c>
      <c r="E623" s="14" t="str">
        <f t="shared" ca="1" si="33"/>
        <v>ADULTO</v>
      </c>
      <c r="F623" s="14" t="s">
        <v>15</v>
      </c>
      <c r="G623" s="2" t="s">
        <v>1410</v>
      </c>
    </row>
    <row r="624" spans="1:7" x14ac:dyDescent="0.25">
      <c r="A624" s="84">
        <f t="shared" si="34"/>
        <v>613</v>
      </c>
      <c r="B624" t="s">
        <v>1411</v>
      </c>
      <c r="C624" s="12">
        <v>39322</v>
      </c>
      <c r="D624" s="13">
        <f ca="1">(TODAY()-PACIENTE[[#This Row],[FECHA. DE NACIMIENTO]])/365</f>
        <v>17.775342465753425</v>
      </c>
      <c r="E624" s="14" t="str">
        <f t="shared" ca="1" si="33"/>
        <v>ADULTO</v>
      </c>
      <c r="F624" s="14" t="s">
        <v>15</v>
      </c>
      <c r="G624" s="2" t="s">
        <v>1412</v>
      </c>
    </row>
    <row r="625" spans="1:7" x14ac:dyDescent="0.25">
      <c r="A625" s="84">
        <f t="shared" si="34"/>
        <v>614</v>
      </c>
      <c r="B625" t="s">
        <v>1413</v>
      </c>
      <c r="C625" s="12">
        <v>37709</v>
      </c>
      <c r="D625" s="13">
        <f ca="1">(TODAY()-PACIENTE[[#This Row],[FECHA. DE NACIMIENTO]])/365</f>
        <v>22.194520547945206</v>
      </c>
      <c r="E625" s="14" t="str">
        <f t="shared" ca="1" si="33"/>
        <v>ADULTO</v>
      </c>
      <c r="F625" s="14" t="s">
        <v>14</v>
      </c>
      <c r="G625" s="2" t="s">
        <v>1414</v>
      </c>
    </row>
    <row r="626" spans="1:7" x14ac:dyDescent="0.25">
      <c r="A626" s="84">
        <f t="shared" si="34"/>
        <v>615</v>
      </c>
      <c r="B626" t="s">
        <v>1415</v>
      </c>
      <c r="C626" s="12">
        <v>37063</v>
      </c>
      <c r="D626" s="13">
        <f ca="1">(TODAY()-PACIENTE[[#This Row],[FECHA. DE NACIMIENTO]])/365</f>
        <v>23.964383561643835</v>
      </c>
      <c r="E626" s="14" t="str">
        <f t="shared" ca="1" si="33"/>
        <v>ADULTO</v>
      </c>
      <c r="F626" s="14" t="s">
        <v>14</v>
      </c>
      <c r="G626" s="2" t="s">
        <v>1416</v>
      </c>
    </row>
    <row r="627" spans="1:7" x14ac:dyDescent="0.25">
      <c r="A627" s="84">
        <f t="shared" si="34"/>
        <v>616</v>
      </c>
      <c r="B627" t="s">
        <v>1417</v>
      </c>
      <c r="C627" s="12">
        <v>43156</v>
      </c>
      <c r="D627" s="13">
        <f ca="1">(TODAY()-PACIENTE[[#This Row],[FECHA. DE NACIMIENTO]])/365</f>
        <v>7.2712328767123289</v>
      </c>
      <c r="E627" s="14" t="str">
        <f t="shared" ca="1" si="33"/>
        <v>NIÑO</v>
      </c>
      <c r="F627" s="14" t="s">
        <v>14</v>
      </c>
      <c r="G627" s="2" t="s">
        <v>1418</v>
      </c>
    </row>
    <row r="628" spans="1:7" x14ac:dyDescent="0.25">
      <c r="A628" s="84">
        <f t="shared" si="34"/>
        <v>617</v>
      </c>
      <c r="B628" t="s">
        <v>1419</v>
      </c>
      <c r="C628" s="12">
        <v>24771</v>
      </c>
      <c r="D628" s="13">
        <f ca="1">(TODAY()-PACIENTE[[#This Row],[FECHA. DE NACIMIENTO]])/365</f>
        <v>57.641095890410959</v>
      </c>
      <c r="E628" s="14" t="str">
        <f t="shared" ca="1" si="33"/>
        <v>ADULTO</v>
      </c>
      <c r="F628" s="14" t="s">
        <v>15</v>
      </c>
      <c r="G628" s="2" t="s">
        <v>1420</v>
      </c>
    </row>
    <row r="629" spans="1:7" x14ac:dyDescent="0.25">
      <c r="A629" s="84">
        <f t="shared" si="34"/>
        <v>618</v>
      </c>
      <c r="B629" t="s">
        <v>1421</v>
      </c>
      <c r="C629" s="12">
        <v>42495</v>
      </c>
      <c r="D629" s="13">
        <f ca="1">(TODAY()-PACIENTE[[#This Row],[FECHA. DE NACIMIENTO]])/365</f>
        <v>9.0821917808219172</v>
      </c>
      <c r="E629" s="14" t="str">
        <f t="shared" ca="1" si="33"/>
        <v>NIÑO</v>
      </c>
      <c r="F629" s="14" t="s">
        <v>14</v>
      </c>
      <c r="G629" s="2" t="s">
        <v>1422</v>
      </c>
    </row>
    <row r="630" spans="1:7" x14ac:dyDescent="0.25">
      <c r="A630" s="84">
        <f t="shared" si="34"/>
        <v>619</v>
      </c>
      <c r="B630" t="s">
        <v>731</v>
      </c>
      <c r="C630" s="12">
        <v>36951</v>
      </c>
      <c r="D630" s="13">
        <f ca="1">(TODAY()-PACIENTE[[#This Row],[FECHA. DE NACIMIENTO]])/365</f>
        <v>24.271232876712329</v>
      </c>
      <c r="E630" s="14" t="str">
        <f t="shared" ca="1" si="33"/>
        <v>ADULTO</v>
      </c>
      <c r="F630" s="14" t="s">
        <v>14</v>
      </c>
      <c r="G630" s="2" t="s">
        <v>732</v>
      </c>
    </row>
    <row r="631" spans="1:7" x14ac:dyDescent="0.25">
      <c r="A631" s="84">
        <f t="shared" si="34"/>
        <v>620</v>
      </c>
      <c r="B631" t="s">
        <v>1423</v>
      </c>
      <c r="C631" s="12">
        <v>37176</v>
      </c>
      <c r="D631" s="13">
        <f ca="1">(TODAY()-PACIENTE[[#This Row],[FECHA. DE NACIMIENTO]])/365</f>
        <v>23.654794520547945</v>
      </c>
      <c r="E631" s="14" t="str">
        <f t="shared" ca="1" si="33"/>
        <v>ADULTO</v>
      </c>
      <c r="F631" s="14" t="s">
        <v>15</v>
      </c>
      <c r="G631" s="2" t="s">
        <v>1424</v>
      </c>
    </row>
    <row r="632" spans="1:7" x14ac:dyDescent="0.25">
      <c r="A632" s="84">
        <f t="shared" si="34"/>
        <v>621</v>
      </c>
      <c r="B632" t="s">
        <v>1426</v>
      </c>
      <c r="C632" s="12">
        <v>20795</v>
      </c>
      <c r="D632" s="13">
        <f ca="1">(TODAY()-PACIENTE[[#This Row],[FECHA. DE NACIMIENTO]])/365</f>
        <v>68.534246575342465</v>
      </c>
      <c r="E632" s="14" t="str">
        <f t="shared" ca="1" si="33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34"/>
        <v>622</v>
      </c>
      <c r="B633" t="s">
        <v>1428</v>
      </c>
      <c r="C633" s="12">
        <v>38560</v>
      </c>
      <c r="D633" s="13">
        <f ca="1">(TODAY()-PACIENTE[[#This Row],[FECHA. DE NACIMIENTO]])/365</f>
        <v>19.863013698630137</v>
      </c>
      <c r="E633" s="14" t="str">
        <f t="shared" ca="1" si="33"/>
        <v>ADULTO</v>
      </c>
      <c r="F633" s="14" t="s">
        <v>15</v>
      </c>
      <c r="G633" s="2" t="s">
        <v>1429</v>
      </c>
    </row>
    <row r="634" spans="1:7" x14ac:dyDescent="0.25">
      <c r="A634" s="84">
        <f t="shared" si="34"/>
        <v>623</v>
      </c>
      <c r="B634" t="s">
        <v>1430</v>
      </c>
      <c r="C634" s="12">
        <v>39332</v>
      </c>
      <c r="D634" s="13">
        <f ca="1">(TODAY()-PACIENTE[[#This Row],[FECHA. DE NACIMIENTO]])/365</f>
        <v>17.747945205479454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1431</v>
      </c>
    </row>
    <row r="635" spans="1:7" x14ac:dyDescent="0.25">
      <c r="A635" s="84">
        <f t="shared" si="34"/>
        <v>624</v>
      </c>
      <c r="B635" t="s">
        <v>1432</v>
      </c>
      <c r="C635" s="12">
        <v>39629</v>
      </c>
      <c r="D635" s="13">
        <f ca="1">(TODAY()-PACIENTE[[#This Row],[FECHA. DE NACIMIENTO]])/365</f>
        <v>16.934246575342467</v>
      </c>
      <c r="E635" s="14" t="str">
        <f t="shared" ca="1" si="35"/>
        <v>ADOLECENTE</v>
      </c>
      <c r="F635" s="14" t="s">
        <v>15</v>
      </c>
      <c r="G635" s="2" t="s">
        <v>1433</v>
      </c>
    </row>
    <row r="636" spans="1:7" x14ac:dyDescent="0.25">
      <c r="A636" s="84">
        <f t="shared" si="34"/>
        <v>625</v>
      </c>
      <c r="B636" t="s">
        <v>1434</v>
      </c>
      <c r="C636" s="12">
        <v>36385</v>
      </c>
      <c r="D636" s="13">
        <f ca="1">(TODAY()-PACIENTE[[#This Row],[FECHA. DE NACIMIENTO]])/365</f>
        <v>25.82191780821918</v>
      </c>
      <c r="E636" s="14" t="str">
        <f t="shared" ca="1" si="35"/>
        <v>ADULTO</v>
      </c>
      <c r="F636" s="14" t="s">
        <v>15</v>
      </c>
      <c r="G636" s="2" t="s">
        <v>1435</v>
      </c>
    </row>
    <row r="637" spans="1:7" x14ac:dyDescent="0.25">
      <c r="A637" s="84">
        <f t="shared" si="34"/>
        <v>626</v>
      </c>
      <c r="B637" t="s">
        <v>1436</v>
      </c>
      <c r="C637" s="12">
        <v>38419</v>
      </c>
      <c r="D637" s="13">
        <f ca="1">(TODAY()-PACIENTE[[#This Row],[FECHA. DE NACIMIENTO]])/365</f>
        <v>20.24931506849315</v>
      </c>
      <c r="E637" s="14" t="str">
        <f t="shared" ca="1" si="35"/>
        <v>ADULTO</v>
      </c>
      <c r="F637" s="14" t="s">
        <v>15</v>
      </c>
      <c r="G637" s="2" t="s">
        <v>1437</v>
      </c>
    </row>
    <row r="638" spans="1:7" x14ac:dyDescent="0.25">
      <c r="A638" s="84">
        <f t="shared" si="34"/>
        <v>627</v>
      </c>
      <c r="B638" t="s">
        <v>1438</v>
      </c>
      <c r="C638" s="12">
        <v>36910</v>
      </c>
      <c r="D638" s="13">
        <f ca="1">(TODAY()-PACIENTE[[#This Row],[FECHA. DE NACIMIENTO]])/365</f>
        <v>24.383561643835616</v>
      </c>
      <c r="E638" s="14" t="str">
        <f t="shared" ca="1" si="35"/>
        <v>ADULTO</v>
      </c>
      <c r="F638" s="14" t="s">
        <v>14</v>
      </c>
      <c r="G638" s="2" t="s">
        <v>1439</v>
      </c>
    </row>
    <row r="639" spans="1:7" x14ac:dyDescent="0.25">
      <c r="A639" s="84">
        <f t="shared" si="34"/>
        <v>628</v>
      </c>
      <c r="B639" t="s">
        <v>1441</v>
      </c>
      <c r="C639" s="12">
        <v>38554</v>
      </c>
      <c r="D639" s="13">
        <f ca="1">(TODAY()-PACIENTE[[#This Row],[FECHA. DE NACIMIENTO]])/365</f>
        <v>19.87945205479452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1440</v>
      </c>
    </row>
    <row r="640" spans="1:7" x14ac:dyDescent="0.25">
      <c r="A640" s="84">
        <f t="shared" si="34"/>
        <v>629</v>
      </c>
      <c r="B640" t="s">
        <v>1442</v>
      </c>
      <c r="C640" s="12">
        <v>42512</v>
      </c>
      <c r="D640" s="13">
        <f ca="1">(TODAY()-PACIENTE[[#This Row],[FECHA. DE NACIMIENTO]])/365</f>
        <v>9.0356164383561648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1443</v>
      </c>
    </row>
    <row r="641" spans="1:7" x14ac:dyDescent="0.25">
      <c r="A641" s="84">
        <f t="shared" si="34"/>
        <v>630</v>
      </c>
      <c r="B641" t="s">
        <v>1445</v>
      </c>
      <c r="C641" s="12">
        <v>40631</v>
      </c>
      <c r="D641" s="13">
        <f ca="1">(TODAY()-PACIENTE[[#This Row],[FECHA. DE NACIMIENTO]])/365</f>
        <v>14.189041095890412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1444</v>
      </c>
    </row>
    <row r="642" spans="1:7" x14ac:dyDescent="0.25">
      <c r="A642" s="84">
        <f t="shared" si="34"/>
        <v>631</v>
      </c>
      <c r="B642" t="s">
        <v>1446</v>
      </c>
      <c r="C642" s="12">
        <v>34107</v>
      </c>
      <c r="D642" s="13">
        <f ca="1">(TODAY()-PACIENTE[[#This Row],[FECHA. DE NACIMIENTO]])/365</f>
        <v>32.063013698630137</v>
      </c>
      <c r="E642" s="14" t="str">
        <f t="shared" ca="1" si="36"/>
        <v>ADULTO</v>
      </c>
      <c r="F642" s="14" t="s">
        <v>15</v>
      </c>
      <c r="G642" s="2" t="s">
        <v>1447</v>
      </c>
    </row>
    <row r="643" spans="1:7" x14ac:dyDescent="0.25">
      <c r="A643" s="84">
        <f t="shared" si="34"/>
        <v>632</v>
      </c>
      <c r="B643" t="s">
        <v>1448</v>
      </c>
      <c r="C643" s="12">
        <v>37942</v>
      </c>
      <c r="D643" s="13">
        <f ca="1">(TODAY()-PACIENTE[[#This Row],[FECHA. DE NACIMIENTO]])/365</f>
        <v>21.556164383561644</v>
      </c>
      <c r="E643" s="14" t="str">
        <f t="shared" ca="1" si="36"/>
        <v>ADULTO</v>
      </c>
      <c r="F643" s="14" t="s">
        <v>15</v>
      </c>
      <c r="G643" s="2" t="s">
        <v>1449</v>
      </c>
    </row>
    <row r="644" spans="1:7" x14ac:dyDescent="0.25">
      <c r="A644" s="84">
        <f t="shared" si="34"/>
        <v>633</v>
      </c>
      <c r="B644" t="s">
        <v>1450</v>
      </c>
      <c r="C644" s="12">
        <v>32362</v>
      </c>
      <c r="D644" s="13">
        <f ca="1">(TODAY()-PACIENTE[[#This Row],[FECHA. DE NACIMIENTO]])/365</f>
        <v>36.843835616438355</v>
      </c>
      <c r="E644" s="14" t="str">
        <f t="shared" ca="1" si="36"/>
        <v>ADULTO</v>
      </c>
      <c r="F644" s="14" t="s">
        <v>15</v>
      </c>
      <c r="G644" s="2" t="s">
        <v>1451</v>
      </c>
    </row>
    <row r="645" spans="1:7" x14ac:dyDescent="0.25">
      <c r="A645" s="84">
        <f t="shared" si="34"/>
        <v>634</v>
      </c>
      <c r="B645" t="s">
        <v>1453</v>
      </c>
      <c r="C645" s="12">
        <v>33071</v>
      </c>
      <c r="D645" s="13">
        <f ca="1">(TODAY()-PACIENTE[[#This Row],[FECHA. DE NACIMIENTO]])/365</f>
        <v>34.901369863013699</v>
      </c>
      <c r="E645" s="14" t="str">
        <f t="shared" ca="1" si="36"/>
        <v>ADULTO</v>
      </c>
      <c r="F645" s="14" t="s">
        <v>15</v>
      </c>
      <c r="G645" s="2" t="s">
        <v>1452</v>
      </c>
    </row>
    <row r="646" spans="1:7" x14ac:dyDescent="0.25">
      <c r="A646" s="84">
        <f t="shared" si="34"/>
        <v>635</v>
      </c>
      <c r="B646" t="s">
        <v>1454</v>
      </c>
      <c r="C646" s="12">
        <v>34748</v>
      </c>
      <c r="D646" s="13">
        <f ca="1">(TODAY()-PACIENTE[[#This Row],[FECHA. DE NACIMIENTO]])/365</f>
        <v>30.306849315068494</v>
      </c>
      <c r="E646" s="14" t="str">
        <f t="shared" ca="1" si="36"/>
        <v>ADULTO</v>
      </c>
      <c r="F646" s="14" t="s">
        <v>15</v>
      </c>
      <c r="G646" s="2" t="s">
        <v>1455</v>
      </c>
    </row>
    <row r="647" spans="1:7" x14ac:dyDescent="0.25">
      <c r="A647" s="84">
        <f t="shared" si="34"/>
        <v>636</v>
      </c>
      <c r="B647" t="s">
        <v>1456</v>
      </c>
      <c r="C647" s="12">
        <v>37883</v>
      </c>
      <c r="D647" s="13">
        <f ca="1">(TODAY()-PACIENTE[[#This Row],[FECHA. DE NACIMIENTO]])/365</f>
        <v>21.717808219178082</v>
      </c>
      <c r="E647" s="14" t="str">
        <f t="shared" ca="1" si="36"/>
        <v>ADULTO</v>
      </c>
      <c r="F647" s="14" t="s">
        <v>14</v>
      </c>
      <c r="G647" s="2" t="s">
        <v>1457</v>
      </c>
    </row>
    <row r="648" spans="1:7" x14ac:dyDescent="0.25">
      <c r="A648" s="84">
        <f t="shared" si="34"/>
        <v>637</v>
      </c>
      <c r="B648" t="s">
        <v>1458</v>
      </c>
      <c r="C648" s="12">
        <v>36758</v>
      </c>
      <c r="D648" s="13">
        <f ca="1">(TODAY()-PACIENTE[[#This Row],[FECHA. DE NACIMIENTO]])/365</f>
        <v>24.8</v>
      </c>
      <c r="E648" s="14" t="str">
        <f t="shared" ca="1" si="36"/>
        <v>ADULTO</v>
      </c>
      <c r="F648" s="14" t="s">
        <v>15</v>
      </c>
      <c r="G648" s="2" t="s">
        <v>1459</v>
      </c>
    </row>
    <row r="649" spans="1:7" x14ac:dyDescent="0.25">
      <c r="A649" s="84">
        <f t="shared" si="34"/>
        <v>638</v>
      </c>
      <c r="B649" t="s">
        <v>1460</v>
      </c>
      <c r="C649" s="12">
        <v>42891</v>
      </c>
      <c r="D649" s="13">
        <f ca="1">(TODAY()-PACIENTE[[#This Row],[FECHA. DE NACIMIENTO]])/365</f>
        <v>7.9972602739726026</v>
      </c>
      <c r="E649" s="14" t="str">
        <f t="shared" ca="1" si="36"/>
        <v>NIÑO</v>
      </c>
      <c r="F649" s="14" t="s">
        <v>15</v>
      </c>
      <c r="G649" s="2" t="s">
        <v>1461</v>
      </c>
    </row>
    <row r="650" spans="1:7" x14ac:dyDescent="0.25">
      <c r="A650" s="84">
        <f t="shared" si="34"/>
        <v>639</v>
      </c>
      <c r="B650" t="s">
        <v>1462</v>
      </c>
      <c r="C650" s="12">
        <v>37459</v>
      </c>
      <c r="D650" s="13">
        <f ca="1">(TODAY()-PACIENTE[[#This Row],[FECHA. DE NACIMIENTO]])/365</f>
        <v>22.87945205479452</v>
      </c>
      <c r="E650" s="14" t="str">
        <f t="shared" ca="1" si="36"/>
        <v>ADULTO</v>
      </c>
      <c r="F650" s="14" t="s">
        <v>14</v>
      </c>
      <c r="G650" s="2" t="s">
        <v>1463</v>
      </c>
    </row>
    <row r="651" spans="1:7" x14ac:dyDescent="0.25">
      <c r="A651" s="84">
        <f t="shared" si="34"/>
        <v>640</v>
      </c>
      <c r="B651" t="s">
        <v>1464</v>
      </c>
      <c r="C651" s="12">
        <v>38432</v>
      </c>
      <c r="D651" s="13">
        <f ca="1">(TODAY()-PACIENTE[[#This Row],[FECHA. DE NACIMIENTO]])/365</f>
        <v>20.213698630136985</v>
      </c>
      <c r="E651" s="14" t="str">
        <f t="shared" ca="1" si="36"/>
        <v>ADULTO</v>
      </c>
      <c r="F651" s="14" t="s">
        <v>14</v>
      </c>
      <c r="G651" s="2" t="s">
        <v>1465</v>
      </c>
    </row>
    <row r="652" spans="1:7" x14ac:dyDescent="0.25">
      <c r="A652" s="84">
        <f t="shared" si="34"/>
        <v>641</v>
      </c>
      <c r="B652" t="s">
        <v>1466</v>
      </c>
      <c r="C652" s="12">
        <v>28608</v>
      </c>
      <c r="D652" s="13">
        <f ca="1">(TODAY()-PACIENTE[[#This Row],[FECHA. DE NACIMIENTO]])/365</f>
        <v>47.128767123287673</v>
      </c>
      <c r="E652" s="14" t="str">
        <f t="shared" ca="1" si="36"/>
        <v>ADULTO</v>
      </c>
      <c r="F652" s="14" t="s">
        <v>14</v>
      </c>
      <c r="G652" s="2" t="s">
        <v>1467</v>
      </c>
    </row>
    <row r="653" spans="1:7" x14ac:dyDescent="0.25">
      <c r="A653" s="84">
        <f t="shared" si="34"/>
        <v>642</v>
      </c>
      <c r="B653" t="s">
        <v>1468</v>
      </c>
      <c r="C653" s="12">
        <v>40041</v>
      </c>
      <c r="D653" s="13">
        <f ca="1">(TODAY()-PACIENTE[[#This Row],[FECHA. DE NACIMIENTO]])/365</f>
        <v>15.805479452054794</v>
      </c>
      <c r="E653" s="14" t="str">
        <f t="shared" ca="1" si="36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34"/>
        <v>643</v>
      </c>
      <c r="B654" t="s">
        <v>1470</v>
      </c>
      <c r="C654" s="12">
        <v>40561</v>
      </c>
      <c r="D654" s="13">
        <f ca="1">(TODAY()-PACIENTE[[#This Row],[FECHA. DE NACIMIENTO]])/365</f>
        <v>14.38082191780822</v>
      </c>
      <c r="E654" s="14" t="str">
        <f t="shared" ca="1" si="36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34"/>
        <v>644</v>
      </c>
      <c r="B655" t="s">
        <v>1472</v>
      </c>
      <c r="C655" s="12">
        <v>41093</v>
      </c>
      <c r="D655" s="13">
        <f ca="1">(TODAY()-PACIENTE[[#This Row],[FECHA. DE NACIMIENTO]])/365</f>
        <v>12.923287671232877</v>
      </c>
      <c r="E655" s="14" t="str">
        <f t="shared" ca="1" si="36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34"/>
        <v>645</v>
      </c>
      <c r="B656" t="s">
        <v>1474</v>
      </c>
      <c r="C656" s="12">
        <v>37807</v>
      </c>
      <c r="D656" s="13">
        <f ca="1">(TODAY()-PACIENTE[[#This Row],[FECHA. DE NACIMIENTO]])/365</f>
        <v>21.926027397260274</v>
      </c>
      <c r="E656" s="14" t="str">
        <f t="shared" ca="1" si="36"/>
        <v>ADULTO</v>
      </c>
      <c r="F656" s="14" t="s">
        <v>14</v>
      </c>
      <c r="G656" s="2" t="s">
        <v>1475</v>
      </c>
    </row>
    <row r="657" spans="1:7" x14ac:dyDescent="0.25">
      <c r="A657" s="84">
        <f t="shared" si="34"/>
        <v>646</v>
      </c>
      <c r="B657" t="s">
        <v>1476</v>
      </c>
      <c r="C657" s="12">
        <v>38757</v>
      </c>
      <c r="D657" s="13">
        <f ca="1">(TODAY()-PACIENTE[[#This Row],[FECHA. DE NACIMIENTO]])/365</f>
        <v>19.323287671232876</v>
      </c>
      <c r="E657" s="14" t="str">
        <f t="shared" ca="1" si="36"/>
        <v>ADULTO</v>
      </c>
      <c r="F657" s="14" t="s">
        <v>15</v>
      </c>
      <c r="G657" s="2" t="s">
        <v>1477</v>
      </c>
    </row>
    <row r="658" spans="1:7" x14ac:dyDescent="0.25">
      <c r="A658" s="84">
        <f t="shared" si="34"/>
        <v>647</v>
      </c>
      <c r="B658" t="s">
        <v>1478</v>
      </c>
      <c r="C658" s="12">
        <v>36007</v>
      </c>
      <c r="D658" s="13">
        <f ca="1">(TODAY()-PACIENTE[[#This Row],[FECHA. DE NACIMIENTO]])/365</f>
        <v>26.857534246575341</v>
      </c>
      <c r="E658" s="14" t="str">
        <f t="shared" ca="1" si="36"/>
        <v>ADULTO</v>
      </c>
      <c r="F658" s="14" t="s">
        <v>15</v>
      </c>
      <c r="G658" s="2" t="s">
        <v>1479</v>
      </c>
    </row>
    <row r="659" spans="1:7" x14ac:dyDescent="0.25">
      <c r="A659" s="84">
        <f t="shared" si="34"/>
        <v>648</v>
      </c>
      <c r="B659" t="s">
        <v>1480</v>
      </c>
      <c r="C659" s="12">
        <v>34701</v>
      </c>
      <c r="D659" s="13">
        <f ca="1">(TODAY()-PACIENTE[[#This Row],[FECHA. DE NACIMIENTO]])/365</f>
        <v>30.435616438356163</v>
      </c>
      <c r="E659" s="14" t="str">
        <f t="shared" ca="1" si="36"/>
        <v>ADULTO</v>
      </c>
      <c r="F659" s="14" t="s">
        <v>14</v>
      </c>
      <c r="G659" s="2" t="s">
        <v>1481</v>
      </c>
    </row>
    <row r="660" spans="1:7" x14ac:dyDescent="0.25">
      <c r="A660" s="84">
        <f t="shared" si="34"/>
        <v>649</v>
      </c>
      <c r="B660" t="s">
        <v>1482</v>
      </c>
      <c r="C660" s="12">
        <v>43661</v>
      </c>
      <c r="D660" s="13">
        <f ca="1">(TODAY()-PACIENTE[[#This Row],[FECHA. DE NACIMIENTO]])/365</f>
        <v>5.8876712328767127</v>
      </c>
      <c r="E660" s="14" t="str">
        <f t="shared" ca="1" si="36"/>
        <v>NIÑO</v>
      </c>
      <c r="F660" s="14" t="s">
        <v>14</v>
      </c>
      <c r="G660" s="2" t="s">
        <v>1483</v>
      </c>
    </row>
    <row r="661" spans="1:7" x14ac:dyDescent="0.25">
      <c r="A661" s="84">
        <f t="shared" si="34"/>
        <v>650</v>
      </c>
      <c r="B661" t="s">
        <v>1484</v>
      </c>
      <c r="C661" s="12">
        <v>36811</v>
      </c>
      <c r="D661" s="13">
        <f ca="1">(TODAY()-PACIENTE[[#This Row],[FECHA. DE NACIMIENTO]])/365</f>
        <v>24.654794520547945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1485</v>
      </c>
    </row>
    <row r="662" spans="1:7" x14ac:dyDescent="0.25">
      <c r="A662" s="84">
        <f t="shared" si="34"/>
        <v>651</v>
      </c>
      <c r="B662" t="s">
        <v>1486</v>
      </c>
      <c r="C662" s="12">
        <v>35754</v>
      </c>
      <c r="D662" s="13">
        <f ca="1">(TODAY()-PACIENTE[[#This Row],[FECHA. DE NACIMIENTO]])/365</f>
        <v>27.550684931506851</v>
      </c>
      <c r="E662" s="14" t="str">
        <f t="shared" ca="1" si="37"/>
        <v>ADULTO</v>
      </c>
      <c r="F662" s="14" t="s">
        <v>15</v>
      </c>
      <c r="G662" s="2" t="s">
        <v>1487</v>
      </c>
    </row>
    <row r="663" spans="1:7" x14ac:dyDescent="0.25">
      <c r="A663" s="84">
        <f t="shared" si="34"/>
        <v>652</v>
      </c>
      <c r="B663" t="s">
        <v>1488</v>
      </c>
      <c r="C663" s="12">
        <v>17826</v>
      </c>
      <c r="D663" s="13">
        <f ca="1">(TODAY()-PACIENTE[[#This Row],[FECHA. DE NACIMIENTO]])/365</f>
        <v>76.668493150684938</v>
      </c>
      <c r="E663" s="14" t="str">
        <f t="shared" ca="1" si="37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34"/>
        <v>653</v>
      </c>
      <c r="B664" t="s">
        <v>1490</v>
      </c>
      <c r="C664" s="12">
        <v>44158</v>
      </c>
      <c r="D664" s="13">
        <f ca="1">(TODAY()-PACIENTE[[#This Row],[FECHA. DE NACIMIENTO]])/365</f>
        <v>4.5260273972602736</v>
      </c>
      <c r="E664" s="14" t="str">
        <f t="shared" ca="1" si="37"/>
        <v>NIÑO</v>
      </c>
      <c r="F664" s="14" t="s">
        <v>14</v>
      </c>
      <c r="G664" s="2" t="s">
        <v>1491</v>
      </c>
    </row>
    <row r="665" spans="1:7" x14ac:dyDescent="0.25">
      <c r="A665" s="84">
        <f t="shared" ref="A665:A728" si="38">IF(B665&lt;&gt;"",$A664+1,"")</f>
        <v>654</v>
      </c>
      <c r="B665" t="s">
        <v>1492</v>
      </c>
      <c r="C665" s="12">
        <v>21491</v>
      </c>
      <c r="D665" s="13">
        <f ca="1">(TODAY()-PACIENTE[[#This Row],[FECHA. DE NACIMIENTO]])/365</f>
        <v>66.627397260273966</v>
      </c>
      <c r="E665" s="14" t="str">
        <f t="shared" ca="1" si="37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38"/>
        <v>655</v>
      </c>
      <c r="B666" t="s">
        <v>1494</v>
      </c>
      <c r="C666" s="12">
        <v>42971</v>
      </c>
      <c r="D666" s="13">
        <f ca="1">(TODAY()-PACIENTE[[#This Row],[FECHA. DE NACIMIENTO]])/365</f>
        <v>7.7780821917808218</v>
      </c>
      <c r="E666" s="14" t="str">
        <f t="shared" ca="1" si="37"/>
        <v>NIÑO</v>
      </c>
      <c r="F666" s="14" t="s">
        <v>14</v>
      </c>
      <c r="G666" s="2" t="s">
        <v>1495</v>
      </c>
    </row>
    <row r="667" spans="1:7" x14ac:dyDescent="0.25">
      <c r="A667" s="84">
        <f t="shared" si="38"/>
        <v>656</v>
      </c>
      <c r="B667" t="s">
        <v>1496</v>
      </c>
      <c r="C667" s="12">
        <v>35880</v>
      </c>
      <c r="D667" s="13">
        <f ca="1">(TODAY()-PACIENTE[[#This Row],[FECHA. DE NACIMIENTO]])/365</f>
        <v>27.205479452054796</v>
      </c>
      <c r="E667" s="14" t="str">
        <f t="shared" ca="1" si="37"/>
        <v>ADULTO</v>
      </c>
      <c r="F667" s="14" t="s">
        <v>15</v>
      </c>
      <c r="G667" s="2" t="s">
        <v>1495</v>
      </c>
    </row>
    <row r="668" spans="1:7" x14ac:dyDescent="0.25">
      <c r="A668" s="84">
        <f t="shared" si="38"/>
        <v>657</v>
      </c>
      <c r="B668" t="s">
        <v>1497</v>
      </c>
      <c r="C668" s="12">
        <v>17389</v>
      </c>
      <c r="D668" s="13">
        <f ca="1">(TODAY()-PACIENTE[[#This Row],[FECHA. DE NACIMIENTO]])/365</f>
        <v>77.865753424657541</v>
      </c>
      <c r="E668" s="14" t="str">
        <f t="shared" ca="1" si="37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38"/>
        <v>658</v>
      </c>
      <c r="B669" t="s">
        <v>1500</v>
      </c>
      <c r="C669" s="12">
        <v>38797</v>
      </c>
      <c r="D669" s="13">
        <f ca="1">(TODAY()-PACIENTE[[#This Row],[FECHA. DE NACIMIENTO]])/365</f>
        <v>19.213698630136985</v>
      </c>
      <c r="E669" s="14" t="str">
        <f t="shared" ca="1" si="37"/>
        <v>ADULTO</v>
      </c>
      <c r="F669" s="14" t="s">
        <v>14</v>
      </c>
      <c r="G669" s="2" t="s">
        <v>1499</v>
      </c>
    </row>
    <row r="670" spans="1:7" x14ac:dyDescent="0.25">
      <c r="A670" s="84">
        <f t="shared" si="38"/>
        <v>659</v>
      </c>
      <c r="B670" t="s">
        <v>1501</v>
      </c>
      <c r="C670" s="12">
        <v>39995</v>
      </c>
      <c r="D670" s="13">
        <f ca="1">(TODAY()-PACIENTE[[#This Row],[FECHA. DE NACIMIENTO]])/365</f>
        <v>15.931506849315069</v>
      </c>
      <c r="E670" s="14" t="str">
        <f t="shared" ca="1" si="37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38"/>
        <v>660</v>
      </c>
      <c r="B671" t="s">
        <v>1504</v>
      </c>
      <c r="C671" s="12">
        <v>39895</v>
      </c>
      <c r="D671" s="13">
        <f ca="1">(TODAY()-PACIENTE[[#This Row],[FECHA. DE NACIMIENTO]])/365</f>
        <v>16.205479452054796</v>
      </c>
      <c r="E671" s="14" t="str">
        <f t="shared" ca="1" si="37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38"/>
        <v>661</v>
      </c>
      <c r="B672" t="s">
        <v>1505</v>
      </c>
      <c r="C672" s="12">
        <v>37277</v>
      </c>
      <c r="D672" s="13">
        <f ca="1">(TODAY()-PACIENTE[[#This Row],[FECHA. DE NACIMIENTO]])/365</f>
        <v>23.378082191780823</v>
      </c>
      <c r="E672" s="14" t="str">
        <f t="shared" ca="1" si="37"/>
        <v>ADULTO</v>
      </c>
      <c r="F672" s="14" t="s">
        <v>14</v>
      </c>
      <c r="G672" s="2" t="s">
        <v>1506</v>
      </c>
    </row>
    <row r="673" spans="1:7" x14ac:dyDescent="0.25">
      <c r="A673" s="84">
        <f t="shared" si="38"/>
        <v>662</v>
      </c>
      <c r="B673" t="s">
        <v>1507</v>
      </c>
      <c r="C673" s="12">
        <v>39343</v>
      </c>
      <c r="D673" s="13">
        <f ca="1">(TODAY()-PACIENTE[[#This Row],[FECHA. DE NACIMIENTO]])/365</f>
        <v>17.717808219178082</v>
      </c>
      <c r="E673" s="14" t="str">
        <f t="shared" ca="1" si="37"/>
        <v>ADULTO</v>
      </c>
      <c r="F673" s="14" t="s">
        <v>15</v>
      </c>
      <c r="G673" s="2" t="s">
        <v>1508</v>
      </c>
    </row>
    <row r="674" spans="1:7" x14ac:dyDescent="0.25">
      <c r="A674" s="84">
        <f t="shared" si="38"/>
        <v>663</v>
      </c>
      <c r="B674" t="s">
        <v>1509</v>
      </c>
      <c r="C674" s="12">
        <v>41341</v>
      </c>
      <c r="D674" s="13">
        <f ca="1">(TODAY()-PACIENTE[[#This Row],[FECHA. DE NACIMIENTO]])/365</f>
        <v>12.243835616438357</v>
      </c>
      <c r="E674" s="14" t="str">
        <f t="shared" ca="1" si="37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38"/>
        <v>664</v>
      </c>
      <c r="B675" t="s">
        <v>1511</v>
      </c>
      <c r="C675" s="12">
        <v>39112</v>
      </c>
      <c r="D675" s="13">
        <f ca="1">(TODAY()-PACIENTE[[#This Row],[FECHA. DE NACIMIENTO]])/365</f>
        <v>18.350684931506848</v>
      </c>
      <c r="E675" s="14" t="str">
        <f t="shared" ca="1" si="37"/>
        <v>ADULTO</v>
      </c>
      <c r="F675" s="14" t="s">
        <v>14</v>
      </c>
      <c r="G675" s="2" t="s">
        <v>1512</v>
      </c>
    </row>
    <row r="676" spans="1:7" x14ac:dyDescent="0.25">
      <c r="A676" s="84">
        <f t="shared" si="38"/>
        <v>665</v>
      </c>
      <c r="B676" t="s">
        <v>1513</v>
      </c>
      <c r="C676" s="12">
        <v>33231</v>
      </c>
      <c r="D676" s="13">
        <f ca="1">(TODAY()-PACIENTE[[#This Row],[FECHA. DE NACIMIENTO]])/365</f>
        <v>34.463013698630135</v>
      </c>
      <c r="E676" s="14" t="str">
        <f t="shared" ca="1" si="37"/>
        <v>ADULTO</v>
      </c>
      <c r="F676" s="14" t="s">
        <v>15</v>
      </c>
      <c r="G676" s="2" t="s">
        <v>1514</v>
      </c>
    </row>
    <row r="677" spans="1:7" x14ac:dyDescent="0.25">
      <c r="A677" s="84">
        <f t="shared" si="38"/>
        <v>666</v>
      </c>
      <c r="B677" t="s">
        <v>1515</v>
      </c>
      <c r="C677" s="12">
        <v>38912</v>
      </c>
      <c r="D677" s="13">
        <f ca="1">(TODAY()-PACIENTE[[#This Row],[FECHA. DE NACIMIENTO]])/365</f>
        <v>18.898630136986302</v>
      </c>
      <c r="E677" s="14" t="str">
        <f t="shared" ca="1" si="37"/>
        <v>ADULTO</v>
      </c>
      <c r="F677" s="14" t="s">
        <v>14</v>
      </c>
      <c r="G677" s="2" t="s">
        <v>1516</v>
      </c>
    </row>
    <row r="678" spans="1:7" x14ac:dyDescent="0.25">
      <c r="A678" s="84">
        <f t="shared" si="38"/>
        <v>667</v>
      </c>
      <c r="B678" t="s">
        <v>1517</v>
      </c>
      <c r="C678" s="12">
        <v>31110</v>
      </c>
      <c r="D678" s="13">
        <f ca="1">(TODAY()-PACIENTE[[#This Row],[FECHA. DE NACIMIENTO]])/365</f>
        <v>40.273972602739725</v>
      </c>
      <c r="E678" s="14" t="str">
        <f t="shared" ca="1" si="37"/>
        <v>ADULTO</v>
      </c>
      <c r="F678" s="14" t="s">
        <v>15</v>
      </c>
      <c r="G678" s="2" t="s">
        <v>1518</v>
      </c>
    </row>
    <row r="679" spans="1:7" x14ac:dyDescent="0.25">
      <c r="A679" s="84">
        <f t="shared" si="38"/>
        <v>668</v>
      </c>
      <c r="B679" t="s">
        <v>1519</v>
      </c>
      <c r="C679" s="12">
        <v>40028</v>
      </c>
      <c r="D679" s="13">
        <f ca="1">(TODAY()-PACIENTE[[#This Row],[FECHA. DE NACIMIENTO]])/365</f>
        <v>15.841095890410958</v>
      </c>
      <c r="E679" s="14" t="str">
        <f t="shared" ca="1" si="37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38"/>
        <v>669</v>
      </c>
      <c r="B680" t="s">
        <v>1521</v>
      </c>
      <c r="C680" s="12">
        <v>35841</v>
      </c>
      <c r="D680" s="13">
        <f ca="1">(TODAY()-PACIENTE[[#This Row],[FECHA. DE NACIMIENTO]])/365</f>
        <v>27.312328767123287</v>
      </c>
      <c r="E680" s="14" t="str">
        <f t="shared" ca="1" si="37"/>
        <v>ADULTO</v>
      </c>
      <c r="F680" s="14" t="s">
        <v>15</v>
      </c>
      <c r="G680" s="2" t="s">
        <v>1522</v>
      </c>
    </row>
    <row r="681" spans="1:7" x14ac:dyDescent="0.25">
      <c r="A681" s="84">
        <f t="shared" si="38"/>
        <v>670</v>
      </c>
      <c r="B681" t="s">
        <v>1523</v>
      </c>
      <c r="C681" s="12">
        <v>26669</v>
      </c>
      <c r="D681" s="13">
        <f ca="1">(TODAY()-PACIENTE[[#This Row],[FECHA. DE NACIMIENTO]])/365</f>
        <v>52.441095890410956</v>
      </c>
      <c r="E681" s="14" t="str">
        <f t="shared" ca="1" si="37"/>
        <v>ADULTO</v>
      </c>
      <c r="F681" s="14" t="s">
        <v>14</v>
      </c>
      <c r="G681" s="2" t="s">
        <v>1524</v>
      </c>
    </row>
    <row r="682" spans="1:7" x14ac:dyDescent="0.25">
      <c r="A682" s="84">
        <f t="shared" si="38"/>
        <v>671</v>
      </c>
      <c r="B682" t="s">
        <v>980</v>
      </c>
      <c r="C682" s="12">
        <v>33694</v>
      </c>
      <c r="D682" s="13">
        <f ca="1">(TODAY()-PACIENTE[[#This Row],[FECHA. DE NACIMIENTO]])/365</f>
        <v>33.194520547945203</v>
      </c>
      <c r="E682" s="14" t="str">
        <f t="shared" ca="1" si="37"/>
        <v>ADULTO</v>
      </c>
      <c r="F682" s="14" t="s">
        <v>15</v>
      </c>
      <c r="G682" s="2" t="s">
        <v>981</v>
      </c>
    </row>
    <row r="683" spans="1:7" x14ac:dyDescent="0.25">
      <c r="A683" s="84">
        <f t="shared" si="38"/>
        <v>672</v>
      </c>
      <c r="B683" t="s">
        <v>1525</v>
      </c>
      <c r="C683" s="12">
        <v>38651</v>
      </c>
      <c r="D683" s="13">
        <f ca="1">(TODAY()-PACIENTE[[#This Row],[FECHA. DE NACIMIENTO]])/365</f>
        <v>19.613698630136987</v>
      </c>
      <c r="E683" s="14" t="str">
        <f t="shared" ca="1" si="37"/>
        <v>ADULTO</v>
      </c>
      <c r="F683" s="14" t="s">
        <v>15</v>
      </c>
      <c r="G683" s="2" t="s">
        <v>1526</v>
      </c>
    </row>
    <row r="684" spans="1:7" x14ac:dyDescent="0.25">
      <c r="A684" s="84">
        <f t="shared" si="38"/>
        <v>673</v>
      </c>
      <c r="B684" t="s">
        <v>1527</v>
      </c>
      <c r="C684" s="12">
        <v>40467</v>
      </c>
      <c r="D684" s="13">
        <f ca="1">(TODAY()-PACIENTE[[#This Row],[FECHA. DE NACIMIENTO]])/365</f>
        <v>14.638356164383561</v>
      </c>
      <c r="E684" s="14" t="str">
        <f t="shared" ca="1" si="37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38"/>
        <v>674</v>
      </c>
      <c r="B685" t="s">
        <v>1529</v>
      </c>
      <c r="C685" s="12">
        <v>43039</v>
      </c>
      <c r="D685" s="13">
        <f ca="1">(TODAY()-PACIENTE[[#This Row],[FECHA. DE NACIMIENTO]])/365</f>
        <v>7.5917808219178085</v>
      </c>
      <c r="E685" s="14" t="str">
        <f t="shared" ca="1" si="37"/>
        <v>NIÑO</v>
      </c>
      <c r="F685" s="14" t="s">
        <v>14</v>
      </c>
      <c r="G685" s="2" t="s">
        <v>1530</v>
      </c>
    </row>
    <row r="686" spans="1:7" x14ac:dyDescent="0.25">
      <c r="A686" s="84">
        <f t="shared" si="38"/>
        <v>675</v>
      </c>
      <c r="B686" t="s">
        <v>1534</v>
      </c>
      <c r="C686" s="12">
        <v>33392</v>
      </c>
      <c r="D686" s="13">
        <f ca="1">(TODAY()-PACIENTE[[#This Row],[FECHA. DE NACIMIENTO]])/365</f>
        <v>34.021917808219179</v>
      </c>
      <c r="E686" s="14" t="str">
        <f t="shared" ca="1" si="37"/>
        <v>ADULTO</v>
      </c>
      <c r="F686" s="14" t="s">
        <v>15</v>
      </c>
      <c r="G686" s="2" t="s">
        <v>1531</v>
      </c>
    </row>
    <row r="687" spans="1:7" x14ac:dyDescent="0.25">
      <c r="A687" s="84">
        <f t="shared" si="38"/>
        <v>676</v>
      </c>
      <c r="B687" t="s">
        <v>1532</v>
      </c>
      <c r="C687" s="12">
        <v>30035</v>
      </c>
      <c r="D687" s="13">
        <f ca="1">(TODAY()-PACIENTE[[#This Row],[FECHA. DE NACIMIENTO]])/365</f>
        <v>43.219178082191782</v>
      </c>
      <c r="E687" s="14" t="str">
        <f t="shared" ca="1" si="37"/>
        <v>ADULTO</v>
      </c>
      <c r="F687" s="14" t="s">
        <v>14</v>
      </c>
      <c r="G687" s="2" t="s">
        <v>1533</v>
      </c>
    </row>
    <row r="688" spans="1:7" x14ac:dyDescent="0.25">
      <c r="A688" s="84">
        <f t="shared" si="38"/>
        <v>677</v>
      </c>
      <c r="B688" t="s">
        <v>448</v>
      </c>
      <c r="C688" s="12">
        <v>36365</v>
      </c>
      <c r="D688" s="13">
        <f ca="1">(TODAY()-PACIENTE[[#This Row],[FECHA. DE NACIMIENTO]])/365</f>
        <v>25.876712328767123</v>
      </c>
      <c r="E688" s="14" t="str">
        <f t="shared" ca="1" si="37"/>
        <v>ADULTO</v>
      </c>
      <c r="F688" s="14" t="s">
        <v>15</v>
      </c>
      <c r="G688" s="2" t="s">
        <v>449</v>
      </c>
    </row>
    <row r="689" spans="1:7" x14ac:dyDescent="0.25">
      <c r="A689" s="84">
        <f t="shared" si="38"/>
        <v>678</v>
      </c>
      <c r="B689" t="s">
        <v>1536</v>
      </c>
      <c r="C689" s="12">
        <v>39214</v>
      </c>
      <c r="D689" s="13">
        <f ca="1">(TODAY()-PACIENTE[[#This Row],[FECHA. DE NACIMIENTO]])/365</f>
        <v>18.07123287671233</v>
      </c>
      <c r="E689" s="14" t="str">
        <f t="shared" ca="1" si="37"/>
        <v>ADULTO</v>
      </c>
      <c r="F689" s="14" t="s">
        <v>15</v>
      </c>
      <c r="G689" s="2" t="s">
        <v>1535</v>
      </c>
    </row>
    <row r="690" spans="1:7" x14ac:dyDescent="0.25">
      <c r="A690" s="84">
        <f t="shared" si="38"/>
        <v>679</v>
      </c>
      <c r="B690" t="s">
        <v>1537</v>
      </c>
      <c r="C690" s="12">
        <v>15573</v>
      </c>
      <c r="D690" s="13">
        <f ca="1">(TODAY()-PACIENTE[[#This Row],[FECHA. DE NACIMIENTO]])/365</f>
        <v>82.841095890410955</v>
      </c>
      <c r="E690" s="14" t="str">
        <f t="shared" ca="1" si="37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38"/>
        <v>680</v>
      </c>
      <c r="B691" t="s">
        <v>1540</v>
      </c>
      <c r="C691" s="12">
        <v>25842</v>
      </c>
      <c r="D691" s="13">
        <f ca="1">(TODAY()-PACIENTE[[#This Row],[FECHA. DE NACIMIENTO]])/365</f>
        <v>54.706849315068496</v>
      </c>
      <c r="E691" s="14" t="str">
        <f t="shared" ca="1" si="37"/>
        <v>ADULTO</v>
      </c>
      <c r="F691" s="14" t="s">
        <v>15</v>
      </c>
      <c r="G691" s="2" t="s">
        <v>1539</v>
      </c>
    </row>
    <row r="692" spans="1:7" x14ac:dyDescent="0.25">
      <c r="A692" s="84">
        <f t="shared" si="38"/>
        <v>681</v>
      </c>
      <c r="B692" t="s">
        <v>1541</v>
      </c>
      <c r="C692" s="12">
        <v>34408</v>
      </c>
      <c r="D692" s="13">
        <f ca="1">(TODAY()-PACIENTE[[#This Row],[FECHA. DE NACIMIENTO]])/365</f>
        <v>31.238356164383561</v>
      </c>
      <c r="E692" s="14" t="str">
        <f t="shared" ca="1" si="37"/>
        <v>ADULTO</v>
      </c>
      <c r="F692" s="14" t="s">
        <v>15</v>
      </c>
      <c r="G692" s="2" t="s">
        <v>1542</v>
      </c>
    </row>
    <row r="693" spans="1:7" x14ac:dyDescent="0.25">
      <c r="A693" s="84">
        <f t="shared" si="38"/>
        <v>682</v>
      </c>
      <c r="B693" t="s">
        <v>1543</v>
      </c>
      <c r="C693" s="12">
        <v>40858</v>
      </c>
      <c r="D693" s="13">
        <f ca="1">(TODAY()-PACIENTE[[#This Row],[FECHA. DE NACIMIENTO]])/365</f>
        <v>13.567123287671233</v>
      </c>
      <c r="E693" s="14" t="str">
        <f t="shared" ca="1" si="37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38"/>
        <v>683</v>
      </c>
      <c r="B694" t="s">
        <v>1545</v>
      </c>
      <c r="C694" s="12">
        <v>12337</v>
      </c>
      <c r="D694" s="13">
        <f ca="1">(TODAY()-PACIENTE[[#This Row],[FECHA. DE NACIMIENTO]])/365</f>
        <v>91.706849315068496</v>
      </c>
      <c r="E694" s="14" t="str">
        <f t="shared" ca="1" si="37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38"/>
        <v>684</v>
      </c>
      <c r="B695" t="s">
        <v>1547</v>
      </c>
      <c r="C695" s="12">
        <v>15944</v>
      </c>
      <c r="D695" s="13">
        <f ca="1">(TODAY()-PACIENTE[[#This Row],[FECHA. DE NACIMIENTO]])/365</f>
        <v>81.824657534246569</v>
      </c>
      <c r="E695" s="14" t="str">
        <f t="shared" ca="1" si="37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38"/>
        <v>685</v>
      </c>
      <c r="B696" t="s">
        <v>1547</v>
      </c>
      <c r="C696" s="12">
        <v>15944</v>
      </c>
      <c r="D696" s="13">
        <f ca="1">(TODAY()-PACIENTE[[#This Row],[FECHA. DE NACIMIENTO]])/365</f>
        <v>81.824657534246569</v>
      </c>
      <c r="E696" s="14" t="str">
        <f t="shared" ca="1" si="37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38"/>
        <v>686</v>
      </c>
      <c r="B697" t="s">
        <v>1550</v>
      </c>
      <c r="C697" s="12">
        <v>36591</v>
      </c>
      <c r="D697" s="13">
        <f ca="1">(TODAY()-PACIENTE[[#This Row],[FECHA. DE NACIMIENTO]])/365</f>
        <v>25.257534246575343</v>
      </c>
      <c r="E697" s="14" t="str">
        <f t="shared" ca="1" si="37"/>
        <v>ADULTO</v>
      </c>
      <c r="F697" s="14" t="s">
        <v>14</v>
      </c>
      <c r="G697" s="2" t="s">
        <v>1549</v>
      </c>
    </row>
    <row r="698" spans="1:7" x14ac:dyDescent="0.25">
      <c r="A698" s="84">
        <f t="shared" si="38"/>
        <v>687</v>
      </c>
      <c r="B698" t="s">
        <v>910</v>
      </c>
      <c r="C698" s="12">
        <v>39331</v>
      </c>
      <c r="D698" s="13">
        <f ca="1">(TODAY()-PACIENTE[[#This Row],[FECHA. DE NACIMIENTO]])/365</f>
        <v>17.75068493150685</v>
      </c>
      <c r="E698" s="14" t="str">
        <f t="shared" ca="1" si="37"/>
        <v>ADULTO</v>
      </c>
      <c r="F698" s="14" t="s">
        <v>14</v>
      </c>
      <c r="G698" s="2" t="s">
        <v>911</v>
      </c>
    </row>
    <row r="699" spans="1:7" x14ac:dyDescent="0.25">
      <c r="A699" s="84">
        <f t="shared" si="38"/>
        <v>688</v>
      </c>
      <c r="B699" t="s">
        <v>1551</v>
      </c>
      <c r="C699" s="12">
        <v>25045</v>
      </c>
      <c r="D699" s="13">
        <f ca="1">(TODAY()-PACIENTE[[#This Row],[FECHA. DE NACIMIENTO]])/365</f>
        <v>56.890410958904113</v>
      </c>
      <c r="E699" s="14" t="str">
        <f t="shared" ca="1" si="37"/>
        <v>ADULTO</v>
      </c>
      <c r="F699" s="14" t="s">
        <v>14</v>
      </c>
      <c r="G699" s="2" t="s">
        <v>1552</v>
      </c>
    </row>
    <row r="700" spans="1:7" x14ac:dyDescent="0.25">
      <c r="A700" s="84">
        <f t="shared" si="38"/>
        <v>689</v>
      </c>
      <c r="B700" t="s">
        <v>1553</v>
      </c>
      <c r="C700" s="12">
        <v>35776</v>
      </c>
      <c r="D700" s="13">
        <f ca="1">(TODAY()-PACIENTE[[#This Row],[FECHA. DE NACIMIENTO]])/365</f>
        <v>27.490410958904111</v>
      </c>
      <c r="E700" s="14" t="str">
        <f t="shared" ca="1" si="37"/>
        <v>ADULTO</v>
      </c>
      <c r="F700" s="14" t="s">
        <v>15</v>
      </c>
      <c r="G700" s="2" t="s">
        <v>1554</v>
      </c>
    </row>
    <row r="701" spans="1:7" x14ac:dyDescent="0.25">
      <c r="A701" s="84">
        <f t="shared" si="38"/>
        <v>690</v>
      </c>
      <c r="B701" t="s">
        <v>1555</v>
      </c>
      <c r="C701" s="12">
        <v>40769</v>
      </c>
      <c r="D701" s="13">
        <f ca="1">(TODAY()-PACIENTE[[#This Row],[FECHA. DE NACIMIENTO]])/365</f>
        <v>13.810958904109588</v>
      </c>
      <c r="E701" s="14" t="str">
        <f t="shared" ca="1" si="37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38"/>
        <v>691</v>
      </c>
      <c r="B702" t="s">
        <v>1557</v>
      </c>
      <c r="C702" s="12">
        <v>38212</v>
      </c>
      <c r="D702" s="13">
        <f ca="1">(TODAY()-PACIENTE[[#This Row],[FECHA. DE NACIMIENTO]])/365</f>
        <v>20.816438356164383</v>
      </c>
      <c r="E702" s="14" t="str">
        <f t="shared" ca="1" si="37"/>
        <v>ADULTO</v>
      </c>
      <c r="F702" s="14" t="s">
        <v>15</v>
      </c>
      <c r="G702" s="2" t="s">
        <v>1558</v>
      </c>
    </row>
    <row r="703" spans="1:7" x14ac:dyDescent="0.25">
      <c r="A703" s="84">
        <f t="shared" si="38"/>
        <v>692</v>
      </c>
      <c r="B703" t="s">
        <v>1559</v>
      </c>
      <c r="C703" s="12">
        <v>40571</v>
      </c>
      <c r="D703" s="13">
        <f ca="1">(TODAY()-PACIENTE[[#This Row],[FECHA. DE NACIMIENTO]])/365</f>
        <v>14.353424657534246</v>
      </c>
      <c r="E703" s="14" t="str">
        <f t="shared" ca="1" si="37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38"/>
        <v>693</v>
      </c>
      <c r="B704" t="s">
        <v>1561</v>
      </c>
      <c r="C704" s="12">
        <v>36017</v>
      </c>
      <c r="D704" s="13">
        <f ca="1">(TODAY()-PACIENTE[[#This Row],[FECHA. DE NACIMIENTO]])/365</f>
        <v>26.830136986301369</v>
      </c>
      <c r="E704" s="14" t="str">
        <f t="shared" ca="1" si="37"/>
        <v>ADULTO</v>
      </c>
      <c r="F704" s="14" t="s">
        <v>15</v>
      </c>
      <c r="G704" s="2" t="s">
        <v>1562</v>
      </c>
    </row>
    <row r="705" spans="1:7" x14ac:dyDescent="0.25">
      <c r="A705" s="84">
        <f t="shared" si="38"/>
        <v>694</v>
      </c>
      <c r="B705" t="s">
        <v>1563</v>
      </c>
      <c r="C705" s="12">
        <v>32545</v>
      </c>
      <c r="D705" s="13">
        <f ca="1">(TODAY()-PACIENTE[[#This Row],[FECHA. DE NACIMIENTO]])/365</f>
        <v>36.342465753424655</v>
      </c>
      <c r="E705" s="14" t="str">
        <f t="shared" ca="1" si="37"/>
        <v>ADULTO</v>
      </c>
      <c r="F705" s="14" t="s">
        <v>15</v>
      </c>
      <c r="G705" s="2" t="s">
        <v>1402</v>
      </c>
    </row>
    <row r="706" spans="1:7" x14ac:dyDescent="0.25">
      <c r="A706" s="84">
        <f t="shared" si="38"/>
        <v>695</v>
      </c>
      <c r="B706" t="s">
        <v>1564</v>
      </c>
      <c r="C706" s="12">
        <v>35137</v>
      </c>
      <c r="D706" s="13">
        <f ca="1">(TODAY()-PACIENTE[[#This Row],[FECHA. DE NACIMIENTO]])/365</f>
        <v>29.241095890410961</v>
      </c>
      <c r="E706" s="14" t="str">
        <f t="shared" ca="1" si="37"/>
        <v>ADULTO</v>
      </c>
      <c r="F706" s="14" t="s">
        <v>15</v>
      </c>
      <c r="G706" s="2" t="s">
        <v>1565</v>
      </c>
    </row>
    <row r="707" spans="1:7" x14ac:dyDescent="0.25">
      <c r="A707" s="84">
        <f t="shared" si="38"/>
        <v>696</v>
      </c>
      <c r="B707" t="s">
        <v>1566</v>
      </c>
      <c r="C707" s="12">
        <v>35391</v>
      </c>
      <c r="D707" s="13">
        <f ca="1">(TODAY()-PACIENTE[[#This Row],[FECHA. DE NACIMIENTO]])/365</f>
        <v>28.545205479452054</v>
      </c>
      <c r="E707" s="14" t="str">
        <f t="shared" ca="1" si="37"/>
        <v>ADULTO</v>
      </c>
      <c r="F707" s="14" t="s">
        <v>15</v>
      </c>
      <c r="G707" s="2" t="s">
        <v>1567</v>
      </c>
    </row>
    <row r="708" spans="1:7" x14ac:dyDescent="0.25">
      <c r="A708" s="84">
        <f t="shared" si="38"/>
        <v>697</v>
      </c>
      <c r="B708" t="s">
        <v>1568</v>
      </c>
      <c r="C708" s="12">
        <v>33029</v>
      </c>
      <c r="D708" s="13">
        <f ca="1">(TODAY()-PACIENTE[[#This Row],[FECHA. DE NACIMIENTO]])/365</f>
        <v>35.016438356164386</v>
      </c>
      <c r="E708" s="14" t="str">
        <f t="shared" ca="1" si="37"/>
        <v>ADULTO</v>
      </c>
      <c r="F708" s="14" t="s">
        <v>15</v>
      </c>
      <c r="G708" s="2" t="s">
        <v>1569</v>
      </c>
    </row>
    <row r="709" spans="1:7" x14ac:dyDescent="0.25">
      <c r="A709" s="84">
        <f t="shared" si="38"/>
        <v>698</v>
      </c>
      <c r="B709" t="s">
        <v>1570</v>
      </c>
      <c r="C709" s="12">
        <v>37209</v>
      </c>
      <c r="D709" s="13">
        <f ca="1">(TODAY()-PACIENTE[[#This Row],[FECHA. DE NACIMIENTO]])/365</f>
        <v>23.564383561643837</v>
      </c>
      <c r="E709" s="14" t="str">
        <f t="shared" ca="1" si="37"/>
        <v>ADULTO</v>
      </c>
      <c r="F709" s="14" t="s">
        <v>14</v>
      </c>
      <c r="G709" s="2" t="s">
        <v>684</v>
      </c>
    </row>
    <row r="710" spans="1:7" x14ac:dyDescent="0.25">
      <c r="A710" s="84">
        <f t="shared" si="38"/>
        <v>699</v>
      </c>
      <c r="B710" t="s">
        <v>1571</v>
      </c>
      <c r="C710" s="12">
        <v>35715</v>
      </c>
      <c r="D710" s="13">
        <f ca="1">(TODAY()-PACIENTE[[#This Row],[FECHA. DE NACIMIENTO]])/365</f>
        <v>27.657534246575342</v>
      </c>
      <c r="E710" s="14" t="str">
        <f t="shared" ca="1" si="37"/>
        <v>ADULTO</v>
      </c>
      <c r="F710" s="14" t="s">
        <v>14</v>
      </c>
      <c r="G710" s="2" t="s">
        <v>1572</v>
      </c>
    </row>
    <row r="711" spans="1:7" x14ac:dyDescent="0.25">
      <c r="A711" s="84">
        <f t="shared" si="38"/>
        <v>700</v>
      </c>
      <c r="B711" t="s">
        <v>1573</v>
      </c>
      <c r="C711" s="12">
        <v>23638</v>
      </c>
      <c r="D711" s="13">
        <f ca="1">(TODAY()-PACIENTE[[#This Row],[FECHA. DE NACIMIENTO]])/365</f>
        <v>60.745205479452054</v>
      </c>
      <c r="E711" s="14" t="str">
        <f t="shared" ca="1" si="37"/>
        <v>ADULTO</v>
      </c>
      <c r="F711" s="14" t="s">
        <v>15</v>
      </c>
      <c r="G711" s="2" t="s">
        <v>1574</v>
      </c>
    </row>
    <row r="712" spans="1:7" x14ac:dyDescent="0.25">
      <c r="A712" s="84">
        <f t="shared" si="38"/>
        <v>701</v>
      </c>
      <c r="B712" t="s">
        <v>1575</v>
      </c>
      <c r="C712" s="12">
        <v>35841</v>
      </c>
      <c r="D712" s="13">
        <f ca="1">(TODAY()-PACIENTE[[#This Row],[FECHA. DE NACIMIENTO]])/365</f>
        <v>27.312328767123287</v>
      </c>
      <c r="E712" s="14" t="str">
        <f t="shared" ca="1" si="37"/>
        <v>ADULTO</v>
      </c>
      <c r="F712" s="14" t="s">
        <v>15</v>
      </c>
      <c r="G712" s="2" t="s">
        <v>1522</v>
      </c>
    </row>
    <row r="713" spans="1:7" x14ac:dyDescent="0.25">
      <c r="A713" s="84">
        <f t="shared" si="38"/>
        <v>702</v>
      </c>
      <c r="B713" t="s">
        <v>1576</v>
      </c>
      <c r="C713" s="12">
        <v>24562</v>
      </c>
      <c r="D713" s="13">
        <f ca="1">(TODAY()-PACIENTE[[#This Row],[FECHA. DE NACIMIENTO]])/365</f>
        <v>58.213698630136989</v>
      </c>
      <c r="E713" s="14" t="str">
        <f t="shared" ca="1" si="37"/>
        <v>ADULTO</v>
      </c>
      <c r="F713" s="14" t="s">
        <v>14</v>
      </c>
      <c r="G713" s="2" t="s">
        <v>1577</v>
      </c>
    </row>
    <row r="714" spans="1:7" x14ac:dyDescent="0.25">
      <c r="A714" s="84">
        <f t="shared" si="38"/>
        <v>703</v>
      </c>
      <c r="B714" t="s">
        <v>1578</v>
      </c>
      <c r="C714" s="12">
        <v>34965</v>
      </c>
      <c r="D714" s="13">
        <f ca="1">(TODAY()-PACIENTE[[#This Row],[FECHA. DE NACIMIENTO]])/365</f>
        <v>29.712328767123289</v>
      </c>
      <c r="E714" s="14" t="str">
        <f t="shared" ca="1" si="37"/>
        <v>ADULTO</v>
      </c>
      <c r="F714" s="14" t="s">
        <v>15</v>
      </c>
      <c r="G714" s="2" t="s">
        <v>1579</v>
      </c>
    </row>
    <row r="715" spans="1:7" x14ac:dyDescent="0.25">
      <c r="A715" s="84">
        <f t="shared" si="38"/>
        <v>704</v>
      </c>
      <c r="B715" t="s">
        <v>1581</v>
      </c>
      <c r="C715" s="12">
        <v>26892</v>
      </c>
      <c r="D715" s="13">
        <f ca="1">(TODAY()-PACIENTE[[#This Row],[FECHA. DE NACIMIENTO]])/365</f>
        <v>51.830136986301369</v>
      </c>
      <c r="E715" s="14" t="str">
        <f t="shared" ca="1" si="37"/>
        <v>ADULTO</v>
      </c>
      <c r="F715" s="14" t="s">
        <v>15</v>
      </c>
      <c r="G715" s="2" t="s">
        <v>1582</v>
      </c>
    </row>
    <row r="716" spans="1:7" x14ac:dyDescent="0.25">
      <c r="A716" s="84">
        <f t="shared" si="38"/>
        <v>705</v>
      </c>
      <c r="B716" t="s">
        <v>1583</v>
      </c>
      <c r="C716" s="12">
        <v>32660</v>
      </c>
      <c r="D716" s="13">
        <f ca="1">(TODAY()-PACIENTE[[#This Row],[FECHA. DE NACIMIENTO]])/365</f>
        <v>36.027397260273972</v>
      </c>
      <c r="E716" s="14" t="str">
        <f t="shared" ca="1" si="37"/>
        <v>ADULTO</v>
      </c>
      <c r="F716" s="14" t="s">
        <v>15</v>
      </c>
      <c r="G716" s="2" t="s">
        <v>1584</v>
      </c>
    </row>
    <row r="717" spans="1:7" x14ac:dyDescent="0.25">
      <c r="A717" s="84">
        <f t="shared" si="38"/>
        <v>706</v>
      </c>
      <c r="B717" t="s">
        <v>1586</v>
      </c>
      <c r="C717" s="12">
        <v>40534</v>
      </c>
      <c r="D717" s="13">
        <f ca="1">(TODAY()-PACIENTE[[#This Row],[FECHA. DE NACIMIENTO]])/365</f>
        <v>14.454794520547946</v>
      </c>
      <c r="E717" s="14" t="str">
        <f t="shared" ca="1" si="37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38"/>
        <v>707</v>
      </c>
      <c r="B718" t="s">
        <v>1547</v>
      </c>
      <c r="C718" s="12">
        <v>15944</v>
      </c>
      <c r="D718" s="13">
        <f ca="1">(TODAY()-PACIENTE[[#This Row],[FECHA. DE NACIMIENTO]])/365</f>
        <v>81.824657534246569</v>
      </c>
      <c r="E718" s="14" t="str">
        <f t="shared" ca="1" si="37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38"/>
        <v>708</v>
      </c>
      <c r="B719" t="s">
        <v>1438</v>
      </c>
      <c r="C719" s="12">
        <v>36910</v>
      </c>
      <c r="D719" s="13">
        <f ca="1">(TODAY()-PACIENTE[[#This Row],[FECHA. DE NACIMIENTO]])/365</f>
        <v>24.383561643835616</v>
      </c>
      <c r="E719" s="14" t="str">
        <f t="shared" ca="1" si="37"/>
        <v>ADULTO</v>
      </c>
      <c r="F719" s="14" t="s">
        <v>14</v>
      </c>
      <c r="G719" s="2" t="s">
        <v>1439</v>
      </c>
    </row>
    <row r="720" spans="1:7" x14ac:dyDescent="0.25">
      <c r="A720" s="84">
        <f t="shared" si="38"/>
        <v>709</v>
      </c>
      <c r="B720" t="s">
        <v>1588</v>
      </c>
      <c r="C720" s="12">
        <v>42661</v>
      </c>
      <c r="D720" s="13">
        <f ca="1">(TODAY()-PACIENTE[[#This Row],[FECHA. DE NACIMIENTO]])/365</f>
        <v>8.6273972602739732</v>
      </c>
      <c r="E720" s="14" t="str">
        <f t="shared" ca="1" si="37"/>
        <v>NIÑO</v>
      </c>
      <c r="F720" s="14" t="s">
        <v>14</v>
      </c>
      <c r="G720" s="2" t="s">
        <v>1587</v>
      </c>
    </row>
    <row r="721" spans="1:7" x14ac:dyDescent="0.25">
      <c r="A721" s="84">
        <f t="shared" si="38"/>
        <v>710</v>
      </c>
      <c r="B721" t="s">
        <v>1589</v>
      </c>
      <c r="C721" s="12">
        <v>39266</v>
      </c>
      <c r="D721" s="13">
        <f ca="1">(TODAY()-PACIENTE[[#This Row],[FECHA. DE NACIMIENTO]])/365</f>
        <v>17.92876712328767</v>
      </c>
      <c r="E721" s="14" t="str">
        <f t="shared" ca="1" si="37"/>
        <v>ADULTO</v>
      </c>
      <c r="F721" s="14" t="s">
        <v>15</v>
      </c>
      <c r="G721" s="2" t="s">
        <v>1590</v>
      </c>
    </row>
    <row r="722" spans="1:7" x14ac:dyDescent="0.25">
      <c r="A722" s="84">
        <f t="shared" si="38"/>
        <v>711</v>
      </c>
      <c r="B722" t="s">
        <v>1591</v>
      </c>
      <c r="C722" s="12">
        <v>38762</v>
      </c>
      <c r="D722" s="13">
        <f ca="1">(TODAY()-PACIENTE[[#This Row],[FECHA. DE NACIMIENTO]])/365</f>
        <v>19.30958904109589</v>
      </c>
      <c r="E722" s="14" t="str">
        <f t="shared" ca="1" si="37"/>
        <v>ADULTO</v>
      </c>
      <c r="F722" s="14" t="s">
        <v>15</v>
      </c>
      <c r="G722" s="2" t="s">
        <v>1592</v>
      </c>
    </row>
    <row r="723" spans="1:7" x14ac:dyDescent="0.25">
      <c r="A723" s="84">
        <f t="shared" si="38"/>
        <v>712</v>
      </c>
      <c r="B723" t="s">
        <v>1547</v>
      </c>
      <c r="C723" s="12">
        <v>15944</v>
      </c>
      <c r="D723" s="13">
        <f ca="1">(TODAY()-PACIENTE[[#This Row],[FECHA. DE NACIMIENTO]])/365</f>
        <v>81.824657534246569</v>
      </c>
      <c r="E723" s="14" t="str">
        <f t="shared" ca="1" si="37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38"/>
        <v>713</v>
      </c>
      <c r="B724" t="s">
        <v>1593</v>
      </c>
      <c r="C724" s="12">
        <v>27170</v>
      </c>
      <c r="D724" s="13">
        <f ca="1">(TODAY()-PACIENTE[[#This Row],[FECHA. DE NACIMIENTO]])/365</f>
        <v>51.06849315068493</v>
      </c>
      <c r="E724" s="14" t="str">
        <f t="shared" ca="1" si="37"/>
        <v>ADULTO</v>
      </c>
      <c r="F724" s="14" t="s">
        <v>15</v>
      </c>
      <c r="G724" s="2" t="s">
        <v>1594</v>
      </c>
    </row>
    <row r="725" spans="1:7" x14ac:dyDescent="0.25">
      <c r="A725" s="84">
        <f t="shared" si="38"/>
        <v>714</v>
      </c>
      <c r="B725" t="s">
        <v>1595</v>
      </c>
      <c r="C725" s="12">
        <v>38428</v>
      </c>
      <c r="D725" s="13">
        <f ca="1">(TODAY()-PACIENTE[[#This Row],[FECHA. DE NACIMIENTO]])/365</f>
        <v>20.224657534246575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1596</v>
      </c>
    </row>
    <row r="726" spans="1:7" x14ac:dyDescent="0.25">
      <c r="A726" s="84">
        <f t="shared" si="38"/>
        <v>715</v>
      </c>
      <c r="B726" t="s">
        <v>1597</v>
      </c>
      <c r="C726" s="12">
        <v>30747</v>
      </c>
      <c r="D726" s="13">
        <f ca="1">(TODAY()-PACIENTE[[#This Row],[FECHA. DE NACIMIENTO]])/365</f>
        <v>41.268493150684932</v>
      </c>
      <c r="E726" s="14" t="str">
        <f t="shared" ca="1" si="39"/>
        <v>ADULTO</v>
      </c>
      <c r="F726" s="14" t="s">
        <v>15</v>
      </c>
      <c r="G726" s="2" t="s">
        <v>1598</v>
      </c>
    </row>
    <row r="727" spans="1:7" x14ac:dyDescent="0.25">
      <c r="A727" s="84">
        <f t="shared" si="38"/>
        <v>716</v>
      </c>
      <c r="B727" t="s">
        <v>1599</v>
      </c>
      <c r="C727" s="12">
        <v>34167</v>
      </c>
      <c r="D727" s="13">
        <f ca="1">(TODAY()-PACIENTE[[#This Row],[FECHA. DE NACIMIENTO]])/365</f>
        <v>31.898630136986302</v>
      </c>
      <c r="E727" s="14" t="str">
        <f t="shared" ca="1" si="39"/>
        <v>ADULTO</v>
      </c>
      <c r="F727" s="14" t="s">
        <v>14</v>
      </c>
      <c r="G727" s="2" t="s">
        <v>1600</v>
      </c>
    </row>
    <row r="728" spans="1:7" x14ac:dyDescent="0.25">
      <c r="A728" s="84">
        <f t="shared" si="38"/>
        <v>717</v>
      </c>
      <c r="B728" t="s">
        <v>1601</v>
      </c>
      <c r="C728" s="12">
        <v>31489</v>
      </c>
      <c r="D728" s="13">
        <f ca="1">(TODAY()-PACIENTE[[#This Row],[FECHA. DE NACIMIENTO]])/365</f>
        <v>39.235616438356168</v>
      </c>
      <c r="E728" s="14" t="str">
        <f t="shared" ca="1" si="39"/>
        <v>ADULTO</v>
      </c>
      <c r="F728" s="14" t="s">
        <v>14</v>
      </c>
      <c r="G728" s="2" t="s">
        <v>1602</v>
      </c>
    </row>
    <row r="729" spans="1:7" x14ac:dyDescent="0.25">
      <c r="A729" s="84">
        <f t="shared" ref="A729:A766" si="40">IF(B729&lt;&gt;"",$A728+1,"")</f>
        <v>718</v>
      </c>
      <c r="B729" t="s">
        <v>1603</v>
      </c>
      <c r="C729" s="12">
        <v>37181</v>
      </c>
      <c r="D729" s="13">
        <f ca="1">(TODAY()-PACIENTE[[#This Row],[FECHA. DE NACIMIENTO]])/365</f>
        <v>23.641095890410959</v>
      </c>
      <c r="E729" s="14" t="str">
        <f t="shared" ca="1" si="39"/>
        <v>ADULTO</v>
      </c>
      <c r="F729" s="14" t="s">
        <v>15</v>
      </c>
      <c r="G729" s="2" t="s">
        <v>1604</v>
      </c>
    </row>
    <row r="730" spans="1:7" x14ac:dyDescent="0.25">
      <c r="A730" s="84">
        <f t="shared" si="40"/>
        <v>719</v>
      </c>
      <c r="B730" t="s">
        <v>1605</v>
      </c>
      <c r="C730" s="12">
        <v>36113</v>
      </c>
      <c r="D730" s="13">
        <f ca="1">(TODAY()-PACIENTE[[#This Row],[FECHA. DE NACIMIENTO]])/365</f>
        <v>26.567123287671233</v>
      </c>
      <c r="E730" s="14" t="str">
        <f t="shared" ca="1" si="39"/>
        <v>ADULTO</v>
      </c>
      <c r="F730" s="14" t="s">
        <v>15</v>
      </c>
      <c r="G730" s="2" t="s">
        <v>1606</v>
      </c>
    </row>
    <row r="731" spans="1:7" x14ac:dyDescent="0.25">
      <c r="A731" s="84">
        <f t="shared" si="40"/>
        <v>720</v>
      </c>
      <c r="B731" t="s">
        <v>1609</v>
      </c>
      <c r="C731" s="12">
        <v>36102</v>
      </c>
      <c r="D731" s="13">
        <f ca="1">(TODAY()-PACIENTE[[#This Row],[FECHA. DE NACIMIENTO]])/365</f>
        <v>26.597260273972601</v>
      </c>
      <c r="E731" s="14" t="str">
        <f t="shared" ca="1" si="39"/>
        <v>ADULTO</v>
      </c>
      <c r="F731" s="14" t="s">
        <v>15</v>
      </c>
      <c r="G731" s="2" t="s">
        <v>1608</v>
      </c>
    </row>
    <row r="732" spans="1:7" x14ac:dyDescent="0.25">
      <c r="A732" s="84">
        <f t="shared" si="40"/>
        <v>721</v>
      </c>
      <c r="B732" t="s">
        <v>1610</v>
      </c>
      <c r="C732" s="12">
        <v>16682</v>
      </c>
      <c r="D732" s="13">
        <f ca="1">(TODAY()-PACIENTE[[#This Row],[FECHA. DE NACIMIENTO]])/365</f>
        <v>79.802739726027397</v>
      </c>
      <c r="E732" s="14" t="str">
        <f t="shared" ca="1" si="39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40"/>
        <v>722</v>
      </c>
      <c r="B733" t="s">
        <v>1612</v>
      </c>
      <c r="C733" s="12">
        <v>32796</v>
      </c>
      <c r="D733" s="13">
        <f ca="1">(TODAY()-PACIENTE[[#This Row],[FECHA. DE NACIMIENTO]])/365</f>
        <v>35.654794520547945</v>
      </c>
      <c r="E733" s="14" t="str">
        <f t="shared" ca="1" si="39"/>
        <v>ADULTO</v>
      </c>
      <c r="F733" s="14" t="s">
        <v>14</v>
      </c>
      <c r="G733" s="2" t="s">
        <v>1613</v>
      </c>
    </row>
    <row r="734" spans="1:7" x14ac:dyDescent="0.25">
      <c r="A734" s="84">
        <f t="shared" si="40"/>
        <v>723</v>
      </c>
      <c r="B734" t="s">
        <v>1614</v>
      </c>
      <c r="C734" s="12">
        <v>34564</v>
      </c>
      <c r="D734" s="13">
        <f ca="1">(TODAY()-PACIENTE[[#This Row],[FECHA. DE NACIMIENTO]])/365</f>
        <v>30.81095890410959</v>
      </c>
      <c r="E734" s="14" t="str">
        <f t="shared" ca="1" si="39"/>
        <v>ADULTO</v>
      </c>
      <c r="F734" s="14" t="s">
        <v>14</v>
      </c>
      <c r="G734" s="2" t="s">
        <v>1615</v>
      </c>
    </row>
    <row r="735" spans="1:7" x14ac:dyDescent="0.25">
      <c r="A735" s="84">
        <f t="shared" si="40"/>
        <v>724</v>
      </c>
      <c r="B735" t="s">
        <v>1616</v>
      </c>
      <c r="C735" s="12">
        <v>39690</v>
      </c>
      <c r="D735" s="13">
        <f ca="1">(TODAY()-PACIENTE[[#This Row],[FECHA. DE NACIMIENTO]])/365</f>
        <v>16.767123287671232</v>
      </c>
      <c r="E735" s="14" t="str">
        <f t="shared" ca="1" si="39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40"/>
        <v>725</v>
      </c>
      <c r="B736" t="s">
        <v>1618</v>
      </c>
      <c r="C736" s="12">
        <v>35132</v>
      </c>
      <c r="D736" s="13">
        <f ca="1">(TODAY()-PACIENTE[[#This Row],[FECHA. DE NACIMIENTO]])/365</f>
        <v>29.254794520547946</v>
      </c>
      <c r="E736" s="14" t="str">
        <f t="shared" ca="1" si="39"/>
        <v>ADULTO</v>
      </c>
      <c r="F736" s="14" t="s">
        <v>15</v>
      </c>
      <c r="G736" s="2" t="s">
        <v>1619</v>
      </c>
    </row>
    <row r="737" spans="1:7" x14ac:dyDescent="0.25">
      <c r="A737" s="84">
        <f t="shared" si="40"/>
        <v>726</v>
      </c>
      <c r="B737" t="s">
        <v>1621</v>
      </c>
      <c r="C737" s="12">
        <v>37963</v>
      </c>
      <c r="D737" s="13">
        <f ca="1">(TODAY()-PACIENTE[[#This Row],[FECHA. DE NACIMIENTO]])/365</f>
        <v>21.4986301369863</v>
      </c>
      <c r="E737" s="14" t="str">
        <f t="shared" ca="1" si="39"/>
        <v>ADULTO</v>
      </c>
      <c r="F737" s="14" t="s">
        <v>14</v>
      </c>
      <c r="G737" s="2" t="s">
        <v>1620</v>
      </c>
    </row>
    <row r="738" spans="1:7" x14ac:dyDescent="0.25">
      <c r="A738" s="84">
        <f t="shared" si="40"/>
        <v>727</v>
      </c>
      <c r="B738" t="s">
        <v>1622</v>
      </c>
      <c r="C738" s="12">
        <v>36752</v>
      </c>
      <c r="D738" s="13">
        <f ca="1">(TODAY()-PACIENTE[[#This Row],[FECHA. DE NACIMIENTO]])/365</f>
        <v>24.816438356164383</v>
      </c>
      <c r="E738" s="14" t="str">
        <f t="shared" ca="1" si="39"/>
        <v>ADULTO</v>
      </c>
      <c r="F738" s="14" t="s">
        <v>15</v>
      </c>
      <c r="G738" s="2" t="s">
        <v>1623</v>
      </c>
    </row>
    <row r="739" spans="1:7" x14ac:dyDescent="0.25">
      <c r="A739" s="84">
        <f t="shared" si="40"/>
        <v>728</v>
      </c>
      <c r="B739" t="s">
        <v>1624</v>
      </c>
      <c r="C739" s="12">
        <v>31958</v>
      </c>
      <c r="D739" s="13">
        <f ca="1">(TODAY()-PACIENTE[[#This Row],[FECHA. DE NACIMIENTO]])/365</f>
        <v>37.950684931506849</v>
      </c>
      <c r="E739" s="14" t="str">
        <f t="shared" ca="1" si="39"/>
        <v>ADULTO</v>
      </c>
      <c r="F739" s="14" t="s">
        <v>15</v>
      </c>
      <c r="G739" s="2" t="s">
        <v>1625</v>
      </c>
    </row>
    <row r="740" spans="1:7" x14ac:dyDescent="0.25">
      <c r="A740" s="84">
        <f t="shared" si="40"/>
        <v>729</v>
      </c>
      <c r="B740" t="s">
        <v>1626</v>
      </c>
      <c r="C740" s="12">
        <v>34723</v>
      </c>
      <c r="D740" s="13">
        <f ca="1">(TODAY()-PACIENTE[[#This Row],[FECHA. DE NACIMIENTO]])/365</f>
        <v>30.375342465753423</v>
      </c>
      <c r="E740" s="14" t="str">
        <f t="shared" ca="1" si="39"/>
        <v>ADULTO</v>
      </c>
      <c r="F740" s="14" t="s">
        <v>14</v>
      </c>
      <c r="G740" s="2" t="s">
        <v>1627</v>
      </c>
    </row>
    <row r="741" spans="1:7" x14ac:dyDescent="0.25">
      <c r="A741" s="84">
        <f t="shared" si="40"/>
        <v>730</v>
      </c>
      <c r="B741" t="s">
        <v>1628</v>
      </c>
      <c r="C741" s="12">
        <v>34471</v>
      </c>
      <c r="D741" s="13">
        <f ca="1">(TODAY()-PACIENTE[[#This Row],[FECHA. DE NACIMIENTO]])/365</f>
        <v>31.065753424657533</v>
      </c>
      <c r="E741" s="14" t="str">
        <f t="shared" ca="1" si="39"/>
        <v>ADULTO</v>
      </c>
      <c r="F741" s="14" t="s">
        <v>15</v>
      </c>
      <c r="G741" s="2" t="s">
        <v>1629</v>
      </c>
    </row>
    <row r="742" spans="1:7" x14ac:dyDescent="0.25">
      <c r="A742" s="84">
        <f t="shared" si="40"/>
        <v>731</v>
      </c>
      <c r="B742" t="s">
        <v>1630</v>
      </c>
      <c r="C742" s="12">
        <v>29664</v>
      </c>
      <c r="D742" s="13">
        <f ca="1">(TODAY()-PACIENTE[[#This Row],[FECHA. DE NACIMIENTO]])/365</f>
        <v>44.235616438356168</v>
      </c>
      <c r="E742" s="14" t="str">
        <f t="shared" ca="1" si="39"/>
        <v>ADULTO</v>
      </c>
      <c r="F742" s="14" t="s">
        <v>14</v>
      </c>
      <c r="G742" s="2" t="s">
        <v>1631</v>
      </c>
    </row>
    <row r="743" spans="1:7" x14ac:dyDescent="0.25">
      <c r="A743" s="84">
        <f t="shared" si="40"/>
        <v>732</v>
      </c>
      <c r="B743" t="s">
        <v>1633</v>
      </c>
      <c r="C743" s="12">
        <v>34042</v>
      </c>
      <c r="D743" s="13">
        <f ca="1">(TODAY()-PACIENTE[[#This Row],[FECHA. DE NACIMIENTO]])/365</f>
        <v>32.241095890410961</v>
      </c>
      <c r="E743" s="14" t="str">
        <f t="shared" ca="1" si="39"/>
        <v>ADULTO</v>
      </c>
      <c r="F743" s="14" t="s">
        <v>14</v>
      </c>
      <c r="G743" s="2" t="s">
        <v>1632</v>
      </c>
    </row>
    <row r="744" spans="1:7" x14ac:dyDescent="0.25">
      <c r="A744" s="84">
        <f t="shared" si="40"/>
        <v>733</v>
      </c>
      <c r="B744" t="s">
        <v>1077</v>
      </c>
      <c r="C744" s="12">
        <v>19577</v>
      </c>
      <c r="D744" s="13">
        <f ca="1">(TODAY()-PACIENTE[[#This Row],[FECHA. DE NACIMIENTO]])/365</f>
        <v>71.871232876712327</v>
      </c>
      <c r="E744" s="14" t="str">
        <f t="shared" ca="1" si="39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40"/>
        <v>734</v>
      </c>
      <c r="B745" t="s">
        <v>1634</v>
      </c>
      <c r="C745" s="12">
        <v>38378</v>
      </c>
      <c r="D745" s="13">
        <f ca="1">(TODAY()-PACIENTE[[#This Row],[FECHA. DE NACIMIENTO]])/365</f>
        <v>20.361643835616437</v>
      </c>
      <c r="E745" s="14" t="str">
        <f t="shared" ca="1" si="39"/>
        <v>ADULTO</v>
      </c>
      <c r="F745" s="14" t="s">
        <v>14</v>
      </c>
      <c r="G745" s="2" t="s">
        <v>1635</v>
      </c>
    </row>
    <row r="746" spans="1:7" x14ac:dyDescent="0.25">
      <c r="A746" s="84">
        <f t="shared" si="40"/>
        <v>735</v>
      </c>
      <c r="B746" t="s">
        <v>1636</v>
      </c>
      <c r="C746" s="12">
        <v>39033</v>
      </c>
      <c r="D746" s="13">
        <f ca="1">(TODAY()-PACIENTE[[#This Row],[FECHA. DE NACIMIENTO]])/365</f>
        <v>18.567123287671233</v>
      </c>
      <c r="E746" s="14" t="str">
        <f t="shared" ca="1" si="39"/>
        <v>ADULTO</v>
      </c>
      <c r="F746" s="14" t="s">
        <v>15</v>
      </c>
      <c r="G746" s="2" t="s">
        <v>1637</v>
      </c>
    </row>
    <row r="747" spans="1:7" x14ac:dyDescent="0.25">
      <c r="A747" s="84">
        <f t="shared" si="40"/>
        <v>736</v>
      </c>
      <c r="B747" t="s">
        <v>1638</v>
      </c>
      <c r="C747" s="12">
        <v>38135</v>
      </c>
      <c r="D747" s="13">
        <f ca="1">(TODAY()-PACIENTE[[#This Row],[FECHA. DE NACIMIENTO]])/365</f>
        <v>21.027397260273972</v>
      </c>
      <c r="E747" s="14" t="str">
        <f t="shared" ca="1" si="39"/>
        <v>ADULTO</v>
      </c>
      <c r="F747" s="14" t="s">
        <v>15</v>
      </c>
      <c r="G747" s="2" t="s">
        <v>1639</v>
      </c>
    </row>
    <row r="748" spans="1:7" x14ac:dyDescent="0.25">
      <c r="A748" s="84">
        <f t="shared" si="40"/>
        <v>737</v>
      </c>
      <c r="B748" t="s">
        <v>1640</v>
      </c>
      <c r="C748" s="12">
        <v>35836</v>
      </c>
      <c r="D748" s="13">
        <f ca="1">(TODAY()-PACIENTE[[#This Row],[FECHA. DE NACIMIENTO]])/365</f>
        <v>27.326027397260273</v>
      </c>
      <c r="E748" s="14" t="str">
        <f t="shared" ca="1" si="39"/>
        <v>ADULTO</v>
      </c>
      <c r="F748" s="14" t="s">
        <v>15</v>
      </c>
      <c r="G748" s="2" t="s">
        <v>1641</v>
      </c>
    </row>
    <row r="749" spans="1:7" x14ac:dyDescent="0.25">
      <c r="A749" s="84">
        <f t="shared" si="40"/>
        <v>738</v>
      </c>
      <c r="B749" t="s">
        <v>552</v>
      </c>
      <c r="C749" s="12">
        <v>27815</v>
      </c>
      <c r="D749" s="13">
        <f ca="1">(TODAY()-PACIENTE[[#This Row],[FECHA. DE NACIMIENTO]])/365</f>
        <v>49.301369863013697</v>
      </c>
      <c r="E749" s="14" t="str">
        <f t="shared" ca="1" si="39"/>
        <v>ADULTO</v>
      </c>
      <c r="F749" s="14" t="s">
        <v>15</v>
      </c>
      <c r="G749" s="2" t="s">
        <v>553</v>
      </c>
    </row>
    <row r="750" spans="1:7" x14ac:dyDescent="0.25">
      <c r="A750" s="84">
        <f t="shared" si="40"/>
        <v>739</v>
      </c>
      <c r="B750" t="s">
        <v>1642</v>
      </c>
      <c r="C750" s="12">
        <v>26837</v>
      </c>
      <c r="D750" s="13">
        <f ca="1">(TODAY()-PACIENTE[[#This Row],[FECHA. DE NACIMIENTO]])/365</f>
        <v>51.980821917808221</v>
      </c>
      <c r="E750" s="14" t="str">
        <f t="shared" ca="1" si="39"/>
        <v>ADULTO</v>
      </c>
      <c r="F750" s="14" t="s">
        <v>14</v>
      </c>
      <c r="G750" s="2" t="s">
        <v>1643</v>
      </c>
    </row>
    <row r="751" spans="1:7" x14ac:dyDescent="0.25">
      <c r="A751" s="84">
        <f t="shared" si="40"/>
        <v>740</v>
      </c>
      <c r="B751" t="s">
        <v>1462</v>
      </c>
      <c r="C751" s="12">
        <v>37429</v>
      </c>
      <c r="D751" s="13">
        <f ca="1">(TODAY()-PACIENTE[[#This Row],[FECHA. DE NACIMIENTO]])/365</f>
        <v>22.961643835616439</v>
      </c>
      <c r="E751" s="14" t="str">
        <f t="shared" ca="1" si="39"/>
        <v>ADULTO</v>
      </c>
      <c r="F751" s="14" t="s">
        <v>14</v>
      </c>
      <c r="G751" s="2" t="s">
        <v>1644</v>
      </c>
    </row>
    <row r="752" spans="1:7" x14ac:dyDescent="0.25">
      <c r="A752" s="84">
        <f t="shared" si="40"/>
        <v>741</v>
      </c>
      <c r="B752" t="s">
        <v>1645</v>
      </c>
      <c r="C752" s="12">
        <v>28841</v>
      </c>
      <c r="D752" s="13">
        <f ca="1">(TODAY()-PACIENTE[[#This Row],[FECHA. DE NACIMIENTO]])/365</f>
        <v>46.490410958904107</v>
      </c>
      <c r="E752" s="14" t="str">
        <f t="shared" ca="1" si="39"/>
        <v>ADULTO</v>
      </c>
      <c r="F752" s="14" t="s">
        <v>14</v>
      </c>
      <c r="G752" s="2" t="s">
        <v>1646</v>
      </c>
    </row>
    <row r="753" spans="1:7" x14ac:dyDescent="0.25">
      <c r="A753" s="84">
        <f t="shared" si="40"/>
        <v>742</v>
      </c>
      <c r="B753" t="s">
        <v>1647</v>
      </c>
      <c r="C753" s="12">
        <v>31581</v>
      </c>
      <c r="D753" s="13">
        <f ca="1">(TODAY()-PACIENTE[[#This Row],[FECHA. DE NACIMIENTO]])/365</f>
        <v>38.983561643835614</v>
      </c>
      <c r="E753" s="14" t="str">
        <f t="shared" ca="1" si="39"/>
        <v>ADULTO</v>
      </c>
      <c r="F753" s="14" t="s">
        <v>14</v>
      </c>
      <c r="G753" s="2" t="s">
        <v>1648</v>
      </c>
    </row>
    <row r="754" spans="1:7" x14ac:dyDescent="0.25">
      <c r="A754" s="84">
        <f t="shared" si="40"/>
        <v>743</v>
      </c>
      <c r="B754" t="s">
        <v>1649</v>
      </c>
      <c r="C754" s="12">
        <v>32506</v>
      </c>
      <c r="D754" s="13">
        <f ca="1">(TODAY()-PACIENTE[[#This Row],[FECHA. DE NACIMIENTO]])/365</f>
        <v>36.449315068493149</v>
      </c>
      <c r="E754" s="14" t="str">
        <f t="shared" ca="1" si="39"/>
        <v>ADULTO</v>
      </c>
      <c r="F754" s="14" t="s">
        <v>15</v>
      </c>
      <c r="G754" s="2" t="s">
        <v>1650</v>
      </c>
    </row>
    <row r="755" spans="1:7" x14ac:dyDescent="0.25">
      <c r="A755" s="84">
        <f t="shared" si="40"/>
        <v>744</v>
      </c>
      <c r="B755" t="s">
        <v>1652</v>
      </c>
      <c r="C755" s="12">
        <v>33183</v>
      </c>
      <c r="D755" s="13">
        <f ca="1">(TODAY()-PACIENTE[[#This Row],[FECHA. DE NACIMIENTO]])/365</f>
        <v>34.594520547945208</v>
      </c>
      <c r="E755" s="14" t="str">
        <f t="shared" ca="1" si="39"/>
        <v>ADULTO</v>
      </c>
      <c r="F755" s="14" t="s">
        <v>15</v>
      </c>
      <c r="G755" s="2" t="s">
        <v>1651</v>
      </c>
    </row>
    <row r="756" spans="1:7" x14ac:dyDescent="0.25">
      <c r="A756" s="84">
        <f t="shared" si="40"/>
        <v>745</v>
      </c>
      <c r="B756" t="s">
        <v>1653</v>
      </c>
      <c r="C756" s="12">
        <v>42218</v>
      </c>
      <c r="D756" s="13">
        <f ca="1">(TODAY()-PACIENTE[[#This Row],[FECHA. DE NACIMIENTO]])/365</f>
        <v>9.8410958904109584</v>
      </c>
      <c r="E756" s="14" t="str">
        <f t="shared" ca="1" si="39"/>
        <v>NIÑO</v>
      </c>
      <c r="F756" s="14" t="s">
        <v>14</v>
      </c>
      <c r="G756" s="2" t="s">
        <v>1654</v>
      </c>
    </row>
    <row r="757" spans="1:7" x14ac:dyDescent="0.25">
      <c r="A757" s="84">
        <f t="shared" si="40"/>
        <v>746</v>
      </c>
      <c r="B757" t="s">
        <v>1655</v>
      </c>
      <c r="C757" s="12">
        <v>38743</v>
      </c>
      <c r="D757" s="13">
        <f ca="1">(TODAY()-PACIENTE[[#This Row],[FECHA. DE NACIMIENTO]])/365</f>
        <v>19.361643835616437</v>
      </c>
      <c r="E757" s="14" t="str">
        <f t="shared" ca="1" si="39"/>
        <v>ADULTO</v>
      </c>
      <c r="F757" s="14" t="s">
        <v>14</v>
      </c>
      <c r="G757" s="2" t="s">
        <v>1656</v>
      </c>
    </row>
    <row r="758" spans="1:7" x14ac:dyDescent="0.25">
      <c r="A758" s="84">
        <f t="shared" si="40"/>
        <v>747</v>
      </c>
      <c r="B758" t="s">
        <v>1658</v>
      </c>
      <c r="C758" s="12">
        <v>37918</v>
      </c>
      <c r="D758" s="13">
        <f ca="1">(TODAY()-PACIENTE[[#This Row],[FECHA. DE NACIMIENTO]])/365</f>
        <v>21.621917808219177</v>
      </c>
      <c r="E758" s="14" t="str">
        <f t="shared" ca="1" si="39"/>
        <v>ADULTO</v>
      </c>
      <c r="F758" s="14" t="s">
        <v>15</v>
      </c>
      <c r="G758" s="2" t="s">
        <v>1657</v>
      </c>
    </row>
    <row r="759" spans="1:7" x14ac:dyDescent="0.25">
      <c r="A759" s="84">
        <f t="shared" si="40"/>
        <v>748</v>
      </c>
      <c r="B759" t="s">
        <v>1660</v>
      </c>
      <c r="C759" s="12">
        <v>43130</v>
      </c>
      <c r="D759" s="13">
        <f ca="1">(TODAY()-PACIENTE[[#This Row],[FECHA. DE NACIMIENTO]])/365</f>
        <v>7.3424657534246576</v>
      </c>
      <c r="E759" s="14" t="str">
        <f t="shared" ca="1" si="39"/>
        <v>NIÑO</v>
      </c>
      <c r="F759" s="14" t="s">
        <v>14</v>
      </c>
      <c r="G759" s="2" t="s">
        <v>1659</v>
      </c>
    </row>
    <row r="760" spans="1:7" x14ac:dyDescent="0.25">
      <c r="A760" s="84">
        <f t="shared" si="40"/>
        <v>749</v>
      </c>
      <c r="B760" t="s">
        <v>1661</v>
      </c>
      <c r="C760" s="12">
        <v>27977</v>
      </c>
      <c r="D760" s="13">
        <f ca="1">(TODAY()-PACIENTE[[#This Row],[FECHA. DE NACIMIENTO]])/365</f>
        <v>48.857534246575341</v>
      </c>
      <c r="E760" s="14" t="str">
        <f t="shared" ca="1" si="39"/>
        <v>ADULTO</v>
      </c>
      <c r="F760" s="14" t="s">
        <v>15</v>
      </c>
      <c r="G760" s="2" t="s">
        <v>1662</v>
      </c>
    </row>
    <row r="761" spans="1:7" x14ac:dyDescent="0.25">
      <c r="A761" s="84">
        <f t="shared" si="40"/>
        <v>750</v>
      </c>
      <c r="B761" t="s">
        <v>1663</v>
      </c>
      <c r="C761" s="12">
        <v>40584</v>
      </c>
      <c r="D761" s="13">
        <f ca="1">(TODAY()-PACIENTE[[#This Row],[FECHA. DE NACIMIENTO]])/365</f>
        <v>14.317808219178081</v>
      </c>
      <c r="E761" s="14" t="str">
        <f t="shared" ca="1" si="39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40"/>
        <v>751</v>
      </c>
      <c r="B762" t="s">
        <v>1665</v>
      </c>
      <c r="C762" s="12">
        <v>37331</v>
      </c>
      <c r="D762" s="13">
        <f ca="1">(TODAY()-PACIENTE[[#This Row],[FECHA. DE NACIMIENTO]])/365</f>
        <v>23.230136986301371</v>
      </c>
      <c r="E762" s="14" t="str">
        <f t="shared" ca="1" si="39"/>
        <v>ADULTO</v>
      </c>
      <c r="F762" s="14" t="s">
        <v>14</v>
      </c>
      <c r="G762" s="2" t="s">
        <v>1666</v>
      </c>
    </row>
    <row r="763" spans="1:7" x14ac:dyDescent="0.25">
      <c r="A763" s="84">
        <f t="shared" si="40"/>
        <v>752</v>
      </c>
      <c r="B763" t="s">
        <v>1667</v>
      </c>
      <c r="C763" s="12">
        <v>39541</v>
      </c>
      <c r="D763" s="13">
        <f ca="1">(TODAY()-PACIENTE[[#This Row],[FECHA. DE NACIMIENTO]])/365</f>
        <v>17.175342465753424</v>
      </c>
      <c r="E763" s="14" t="str">
        <f t="shared" ca="1" si="39"/>
        <v>ADULTO</v>
      </c>
      <c r="F763" s="14" t="s">
        <v>14</v>
      </c>
      <c r="G763" s="2" t="s">
        <v>1668</v>
      </c>
    </row>
    <row r="764" spans="1:7" x14ac:dyDescent="0.25">
      <c r="A764" s="84">
        <f t="shared" si="40"/>
        <v>753</v>
      </c>
      <c r="B764" t="s">
        <v>1672</v>
      </c>
      <c r="C764" s="12">
        <v>40359</v>
      </c>
      <c r="D764" s="13">
        <f ca="1">(TODAY()-PACIENTE[[#This Row],[FECHA. DE NACIMIENTO]])/365</f>
        <v>14.934246575342465</v>
      </c>
      <c r="E764" s="14" t="str">
        <f t="shared" ca="1" si="39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40"/>
        <v>754</v>
      </c>
      <c r="B765" t="s">
        <v>1670</v>
      </c>
      <c r="C765" s="12">
        <v>37435</v>
      </c>
      <c r="D765" s="13">
        <f ca="1">(TODAY()-PACIENTE[[#This Row],[FECHA. DE NACIMIENTO]])/365</f>
        <v>22.945205479452056</v>
      </c>
      <c r="E765" s="14" t="str">
        <f t="shared" ca="1" si="39"/>
        <v>ADULTO</v>
      </c>
      <c r="F765" s="14" t="s">
        <v>15</v>
      </c>
      <c r="G765" s="2" t="s">
        <v>1671</v>
      </c>
    </row>
    <row r="766" spans="1:7" x14ac:dyDescent="0.25">
      <c r="A766" s="84">
        <f t="shared" si="40"/>
        <v>755</v>
      </c>
      <c r="B766" t="s">
        <v>1673</v>
      </c>
      <c r="C766" s="12">
        <v>42304</v>
      </c>
      <c r="D766" s="13">
        <f ca="1">(TODAY()-PACIENTE[[#This Row],[FECHA. DE NACIMIENTO]])/365</f>
        <v>9.6054794520547944</v>
      </c>
      <c r="E766" s="14" t="str">
        <f t="shared" ca="1" si="39"/>
        <v>NIÑO</v>
      </c>
      <c r="F766" s="14" t="s">
        <v>14</v>
      </c>
      <c r="G766" s="2" t="s">
        <v>1674</v>
      </c>
    </row>
    <row r="767" spans="1:7" x14ac:dyDescent="0.25">
      <c r="A767" s="84">
        <f>IF(B767&lt;&gt;"",$A766+1,"")</f>
        <v>756</v>
      </c>
      <c r="B767" t="s">
        <v>1675</v>
      </c>
      <c r="C767" s="12">
        <v>40078</v>
      </c>
      <c r="D767" s="13">
        <f ca="1">(TODAY()-PACIENTE[[#This Row],[FECHA. DE NACIMIENTO]])/365</f>
        <v>15.704109589041096</v>
      </c>
      <c r="E767" s="14" t="str">
        <f t="shared" ca="1" si="39"/>
        <v>ADOLECENTE</v>
      </c>
      <c r="F767" s="14" t="s">
        <v>14</v>
      </c>
      <c r="G767" s="2" t="s">
        <v>1676</v>
      </c>
    </row>
    <row r="768" spans="1:7" x14ac:dyDescent="0.25">
      <c r="A768" s="84">
        <f t="shared" ref="A768:A809" si="41">IF(B768&lt;&gt;"",$A767+1,"")</f>
        <v>757</v>
      </c>
      <c r="B768" t="s">
        <v>1678</v>
      </c>
      <c r="C768" s="12">
        <v>29868</v>
      </c>
      <c r="D768" s="13">
        <f ca="1">(TODAY()-PACIENTE[[#This Row],[FECHA. DE NACIMIENTO]])/365</f>
        <v>43.676712328767124</v>
      </c>
      <c r="E768" s="14" t="str">
        <f t="shared" ca="1" si="39"/>
        <v>ADULTO</v>
      </c>
      <c r="F768" s="14" t="s">
        <v>14</v>
      </c>
      <c r="G768" s="2" t="s">
        <v>1679</v>
      </c>
    </row>
    <row r="769" spans="1:7" x14ac:dyDescent="0.25">
      <c r="A769" s="84">
        <f t="shared" si="41"/>
        <v>758</v>
      </c>
      <c r="B769" t="s">
        <v>1696</v>
      </c>
      <c r="C769" s="12">
        <v>40704</v>
      </c>
      <c r="D769" s="13">
        <f ca="1">(TODAY()-PACIENTE[[#This Row],[FECHA. DE NACIMIENTO]])/365</f>
        <v>13.989041095890411</v>
      </c>
      <c r="E769" s="14" t="str">
        <f t="shared" ca="1" si="39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41"/>
        <v>759</v>
      </c>
      <c r="B770" t="s">
        <v>1697</v>
      </c>
      <c r="C770" s="12">
        <v>40715</v>
      </c>
      <c r="D770" s="13">
        <f ca="1">(TODAY()-PACIENTE[[#This Row],[FECHA. DE NACIMIENTO]])/365</f>
        <v>13.95890410958904</v>
      </c>
      <c r="E770" s="14" t="str">
        <f t="shared" ca="1" si="39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41"/>
        <v>760</v>
      </c>
      <c r="B771" t="s">
        <v>1699</v>
      </c>
      <c r="C771" s="12">
        <v>40294</v>
      </c>
      <c r="D771" s="13">
        <f ca="1">(TODAY()-PACIENTE[[#This Row],[FECHA. DE NACIMIENTO]])/365</f>
        <v>15.112328767123287</v>
      </c>
      <c r="E771" s="14" t="str">
        <f t="shared" ca="1" si="39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41"/>
        <v>761</v>
      </c>
      <c r="B772" t="s">
        <v>1703</v>
      </c>
      <c r="C772" s="12">
        <v>29126</v>
      </c>
      <c r="D772" s="13">
        <f ca="1">(TODAY()-PACIENTE[[#This Row],[FECHA. DE NACIMIENTO]])/365</f>
        <v>45.709589041095889</v>
      </c>
      <c r="E772" s="14" t="str">
        <f t="shared" ca="1" si="39"/>
        <v>ADULTO</v>
      </c>
      <c r="F772" s="14" t="s">
        <v>15</v>
      </c>
      <c r="G772" s="2" t="s">
        <v>1704</v>
      </c>
    </row>
    <row r="773" spans="1:7" x14ac:dyDescent="0.25">
      <c r="A773" s="84">
        <f t="shared" si="41"/>
        <v>762</v>
      </c>
      <c r="B773" t="s">
        <v>1705</v>
      </c>
      <c r="C773" s="12">
        <v>27938</v>
      </c>
      <c r="D773" s="13">
        <f ca="1">(TODAY()-PACIENTE[[#This Row],[FECHA. DE NACIMIENTO]])/365</f>
        <v>48.964383561643835</v>
      </c>
      <c r="E773" s="14" t="str">
        <f t="shared" ca="1" si="39"/>
        <v>ADULTO</v>
      </c>
      <c r="F773" s="14" t="s">
        <v>15</v>
      </c>
      <c r="G773" s="2" t="s">
        <v>1706</v>
      </c>
    </row>
    <row r="774" spans="1:7" x14ac:dyDescent="0.25">
      <c r="A774" s="84">
        <f t="shared" si="41"/>
        <v>763</v>
      </c>
      <c r="B774" t="s">
        <v>1707</v>
      </c>
      <c r="C774" s="12">
        <v>38631</v>
      </c>
      <c r="D774" s="13">
        <f ca="1">(TODAY()-PACIENTE[[#This Row],[FECHA. DE NACIMIENTO]])/365</f>
        <v>19.668493150684931</v>
      </c>
      <c r="E774" s="14" t="str">
        <f t="shared" ca="1" si="39"/>
        <v>ADULTO</v>
      </c>
      <c r="F774" s="14" t="s">
        <v>15</v>
      </c>
      <c r="G774" s="2" t="s">
        <v>1708</v>
      </c>
    </row>
    <row r="775" spans="1:7" x14ac:dyDescent="0.25">
      <c r="A775" s="84">
        <f t="shared" si="41"/>
        <v>764</v>
      </c>
      <c r="B775" t="s">
        <v>1712</v>
      </c>
      <c r="C775" s="12">
        <v>40698</v>
      </c>
      <c r="D775" s="13">
        <f ca="1">(TODAY()-PACIENTE[[#This Row],[FECHA. DE NACIMIENTO]])/365</f>
        <v>14.005479452054795</v>
      </c>
      <c r="E775" s="14" t="str">
        <f t="shared" ca="1" si="39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41"/>
        <v>765</v>
      </c>
      <c r="B776" t="s">
        <v>1714</v>
      </c>
      <c r="C776" s="12">
        <v>21576</v>
      </c>
      <c r="D776" s="13">
        <f ca="1">(TODAY()-PACIENTE[[#This Row],[FECHA. DE NACIMIENTO]])/365</f>
        <v>66.394520547945206</v>
      </c>
      <c r="E776" s="14" t="str">
        <f t="shared" ca="1" si="39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41"/>
        <v>766</v>
      </c>
      <c r="B777" t="s">
        <v>1716</v>
      </c>
      <c r="C777" s="12">
        <v>34953</v>
      </c>
      <c r="D777" s="13">
        <f ca="1">(TODAY()-PACIENTE[[#This Row],[FECHA. DE NACIMIENTO]])/365</f>
        <v>29.745205479452054</v>
      </c>
      <c r="E777" s="14" t="str">
        <f t="shared" ca="1" si="39"/>
        <v>ADULTO</v>
      </c>
      <c r="F777" s="14" t="s">
        <v>15</v>
      </c>
      <c r="G777" s="2" t="s">
        <v>1717</v>
      </c>
    </row>
    <row r="778" spans="1:7" x14ac:dyDescent="0.25">
      <c r="A778" s="84">
        <f t="shared" si="41"/>
        <v>767</v>
      </c>
      <c r="B778" t="s">
        <v>1718</v>
      </c>
      <c r="C778" s="12">
        <v>42703</v>
      </c>
      <c r="D778" s="13">
        <f ca="1">(TODAY()-PACIENTE[[#This Row],[FECHA. DE NACIMIENTO]])/365</f>
        <v>8.5123287671232877</v>
      </c>
      <c r="E778" s="14" t="str">
        <f t="shared" ca="1" si="39"/>
        <v>NIÑO</v>
      </c>
      <c r="F778" s="14" t="s">
        <v>14</v>
      </c>
      <c r="G778" s="2" t="s">
        <v>1719</v>
      </c>
    </row>
    <row r="779" spans="1:7" x14ac:dyDescent="0.25">
      <c r="A779" s="84">
        <f t="shared" si="41"/>
        <v>768</v>
      </c>
      <c r="B779" t="s">
        <v>1721</v>
      </c>
      <c r="C779" s="12">
        <v>33300</v>
      </c>
      <c r="D779" s="13">
        <f ca="1">(TODAY()-PACIENTE[[#This Row],[FECHA. DE NACIMIENTO]])/365</f>
        <v>34.273972602739725</v>
      </c>
      <c r="E779" s="14" t="str">
        <f t="shared" ca="1" si="39"/>
        <v>ADULTO</v>
      </c>
      <c r="F779" s="14" t="s">
        <v>15</v>
      </c>
      <c r="G779" s="2" t="s">
        <v>1720</v>
      </c>
    </row>
    <row r="780" spans="1:7" x14ac:dyDescent="0.25">
      <c r="A780" s="84">
        <f t="shared" si="41"/>
        <v>769</v>
      </c>
      <c r="B780" t="s">
        <v>1723</v>
      </c>
      <c r="C780" s="12">
        <v>28534</v>
      </c>
      <c r="D780" s="13">
        <f ca="1">(TODAY()-PACIENTE[[#This Row],[FECHA. DE NACIMIENTO]])/365</f>
        <v>47.331506849315069</v>
      </c>
      <c r="E780" s="14" t="str">
        <f t="shared" ca="1" si="39"/>
        <v>ADULTO</v>
      </c>
      <c r="F780" s="14" t="s">
        <v>15</v>
      </c>
      <c r="G780" s="2" t="s">
        <v>1724</v>
      </c>
    </row>
    <row r="781" spans="1:7" x14ac:dyDescent="0.25">
      <c r="A781" s="84">
        <f t="shared" si="41"/>
        <v>770</v>
      </c>
      <c r="B781" t="s">
        <v>1725</v>
      </c>
      <c r="C781" s="12">
        <v>39270</v>
      </c>
      <c r="D781" s="13">
        <f ca="1">(TODAY()-PACIENTE[[#This Row],[FECHA. DE NACIMIENTO]])/365</f>
        <v>17.917808219178081</v>
      </c>
      <c r="E781" s="14" t="str">
        <f t="shared" ca="1" si="39"/>
        <v>ADULTO</v>
      </c>
      <c r="F781" s="14" t="s">
        <v>14</v>
      </c>
      <c r="G781" s="2" t="s">
        <v>1097</v>
      </c>
    </row>
    <row r="782" spans="1:7" x14ac:dyDescent="0.25">
      <c r="A782" s="84">
        <f t="shared" si="41"/>
        <v>771</v>
      </c>
      <c r="B782" t="s">
        <v>1726</v>
      </c>
      <c r="C782" s="12">
        <v>35463</v>
      </c>
      <c r="D782" s="13">
        <f ca="1">(TODAY()-PACIENTE[[#This Row],[FECHA. DE NACIMIENTO]])/365</f>
        <v>28.347945205479451</v>
      </c>
      <c r="E782" s="14" t="str">
        <f t="shared" ca="1" si="39"/>
        <v>ADULTO</v>
      </c>
      <c r="F782" s="14" t="s">
        <v>14</v>
      </c>
      <c r="G782" s="2" t="s">
        <v>1727</v>
      </c>
    </row>
    <row r="783" spans="1:7" x14ac:dyDescent="0.25">
      <c r="A783" s="84">
        <f t="shared" si="41"/>
        <v>772</v>
      </c>
      <c r="B783" t="s">
        <v>1728</v>
      </c>
      <c r="C783" s="12">
        <v>36959</v>
      </c>
      <c r="D783" s="13">
        <f ca="1">(TODAY()-PACIENTE[[#This Row],[FECHA. DE NACIMIENTO]])/365</f>
        <v>24.24931506849315</v>
      </c>
      <c r="E783" s="14" t="str">
        <f t="shared" ca="1" si="39"/>
        <v>ADULTO</v>
      </c>
      <c r="F783" s="14" t="s">
        <v>15</v>
      </c>
      <c r="G783" s="2" t="s">
        <v>1729</v>
      </c>
    </row>
    <row r="784" spans="1:7" x14ac:dyDescent="0.25">
      <c r="A784" s="84">
        <f t="shared" si="41"/>
        <v>773</v>
      </c>
      <c r="B784" t="s">
        <v>1730</v>
      </c>
      <c r="C784" s="12">
        <v>28774</v>
      </c>
      <c r="D784" s="13">
        <f ca="1">(TODAY()-PACIENTE[[#This Row],[FECHA. DE NACIMIENTO]])/365</f>
        <v>46.673972602739724</v>
      </c>
      <c r="E784" s="14" t="str">
        <f t="shared" ca="1" si="39"/>
        <v>ADULTO</v>
      </c>
      <c r="F784" s="14" t="s">
        <v>15</v>
      </c>
      <c r="G784" s="2" t="s">
        <v>1731</v>
      </c>
    </row>
    <row r="785" spans="1:7" x14ac:dyDescent="0.25">
      <c r="A785" s="84">
        <f t="shared" si="41"/>
        <v>774</v>
      </c>
      <c r="B785" t="s">
        <v>1732</v>
      </c>
      <c r="C785" s="12">
        <v>41134</v>
      </c>
      <c r="D785" s="13">
        <f ca="1">(TODAY()-PACIENTE[[#This Row],[FECHA. DE NACIMIENTO]])/365</f>
        <v>12.810958904109588</v>
      </c>
      <c r="E785" s="14" t="str">
        <f t="shared" ca="1" si="39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41"/>
        <v>775</v>
      </c>
      <c r="B786" t="s">
        <v>1734</v>
      </c>
      <c r="C786" s="12">
        <v>39196</v>
      </c>
      <c r="D786" s="13">
        <f ca="1">(TODAY()-PACIENTE[[#This Row],[FECHA. DE NACIMIENTO]])/365</f>
        <v>18.12054794520548</v>
      </c>
      <c r="E786" s="14" t="str">
        <f t="shared" ca="1" si="39"/>
        <v>ADULTO</v>
      </c>
      <c r="F786" s="14" t="s">
        <v>15</v>
      </c>
      <c r="G786" s="2" t="s">
        <v>1735</v>
      </c>
    </row>
    <row r="787" spans="1:7" x14ac:dyDescent="0.25">
      <c r="A787" s="84">
        <f t="shared" si="41"/>
        <v>776</v>
      </c>
      <c r="B787" t="s">
        <v>1736</v>
      </c>
      <c r="C787" s="12">
        <v>30351</v>
      </c>
      <c r="D787" s="13">
        <f ca="1">(TODAY()-PACIENTE[[#This Row],[FECHA. DE NACIMIENTO]])/365</f>
        <v>42.353424657534248</v>
      </c>
      <c r="E787" s="14" t="str">
        <f t="shared" ca="1" si="39"/>
        <v>ADULTO</v>
      </c>
      <c r="F787" s="14" t="s">
        <v>14</v>
      </c>
      <c r="G787" s="2" t="s">
        <v>1737</v>
      </c>
    </row>
    <row r="788" spans="1:7" x14ac:dyDescent="0.25">
      <c r="A788" s="84">
        <f t="shared" si="41"/>
        <v>777</v>
      </c>
      <c r="B788" t="s">
        <v>1738</v>
      </c>
      <c r="C788" s="12">
        <v>38064</v>
      </c>
      <c r="D788" s="13">
        <f ca="1">(TODAY()-PACIENTE[[#This Row],[FECHA. DE NACIMIENTO]])/365</f>
        <v>21.221917808219178</v>
      </c>
      <c r="E788" s="14" t="str">
        <f t="shared" ca="1" si="39"/>
        <v>ADULTO</v>
      </c>
      <c r="F788" s="14" t="s">
        <v>15</v>
      </c>
      <c r="G788" s="2" t="s">
        <v>1737</v>
      </c>
    </row>
    <row r="789" spans="1:7" x14ac:dyDescent="0.25">
      <c r="A789" s="84">
        <f t="shared" si="41"/>
        <v>778</v>
      </c>
      <c r="B789" t="s">
        <v>1739</v>
      </c>
      <c r="C789" s="12">
        <v>43040</v>
      </c>
      <c r="D789" s="13">
        <f ca="1">(TODAY()-PACIENTE[[#This Row],[FECHA. DE NACIMIENTO]])/365</f>
        <v>7.5890410958904111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1740</v>
      </c>
    </row>
    <row r="790" spans="1:7" x14ac:dyDescent="0.25">
      <c r="A790" s="84">
        <f t="shared" si="41"/>
        <v>779</v>
      </c>
      <c r="B790" t="s">
        <v>1741</v>
      </c>
      <c r="C790" s="12">
        <v>39690</v>
      </c>
      <c r="D790" s="13">
        <f ca="1">(TODAY()-PACIENTE[[#This Row],[FECHA. DE NACIMIENTO]])/365</f>
        <v>16.767123287671232</v>
      </c>
      <c r="E790" s="14" t="str">
        <f t="shared" ca="1" si="42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41"/>
        <v>780</v>
      </c>
      <c r="B791" t="s">
        <v>1743</v>
      </c>
      <c r="C791" s="12">
        <v>30513</v>
      </c>
      <c r="D791" s="13">
        <f ca="1">(TODAY()-PACIENTE[[#This Row],[FECHA. DE NACIMIENTO]])/365</f>
        <v>41.909589041095892</v>
      </c>
      <c r="E791" s="14" t="str">
        <f t="shared" ca="1" si="42"/>
        <v>ADULTO</v>
      </c>
      <c r="F791" s="14" t="s">
        <v>15</v>
      </c>
      <c r="G791" s="2" t="s">
        <v>1669</v>
      </c>
    </row>
    <row r="792" spans="1:7" x14ac:dyDescent="0.25">
      <c r="A792" s="84">
        <f t="shared" si="41"/>
        <v>781</v>
      </c>
      <c r="B792" t="s">
        <v>1744</v>
      </c>
      <c r="C792" s="12">
        <v>41143</v>
      </c>
      <c r="D792" s="13">
        <f ca="1">(TODAY()-PACIENTE[[#This Row],[FECHA. DE NACIMIENTO]])/365</f>
        <v>12.786301369863013</v>
      </c>
      <c r="E792" s="14" t="str">
        <f t="shared" ca="1" si="42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41"/>
        <v>782</v>
      </c>
      <c r="B793" t="s">
        <v>1746</v>
      </c>
      <c r="C793" s="12">
        <v>40484</v>
      </c>
      <c r="D793" s="13">
        <f ca="1">(TODAY()-PACIENTE[[#This Row],[FECHA. DE NACIMIENTO]])/365</f>
        <v>14.591780821917808</v>
      </c>
      <c r="E793" s="14" t="str">
        <f t="shared" ca="1" si="42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41"/>
        <v>783</v>
      </c>
      <c r="B794" t="s">
        <v>1750</v>
      </c>
      <c r="C794" s="12">
        <v>39688</v>
      </c>
      <c r="D794" s="13">
        <f ca="1">(TODAY()-PACIENTE[[#This Row],[FECHA. DE NACIMIENTO]])/365</f>
        <v>16.772602739726029</v>
      </c>
      <c r="E794" s="14" t="str">
        <f t="shared" ca="1" si="42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41"/>
        <v>784</v>
      </c>
      <c r="B795" t="s">
        <v>1751</v>
      </c>
      <c r="C795" s="12">
        <v>38451</v>
      </c>
      <c r="D795" s="13">
        <f ca="1">(TODAY()-PACIENTE[[#This Row],[FECHA. DE NACIMIENTO]])/365</f>
        <v>20.161643835616438</v>
      </c>
      <c r="E795" s="14" t="str">
        <f t="shared" ca="1" si="42"/>
        <v>ADULTO</v>
      </c>
      <c r="F795" s="14" t="s">
        <v>15</v>
      </c>
      <c r="G795" s="2" t="s">
        <v>1752</v>
      </c>
    </row>
    <row r="796" spans="1:7" x14ac:dyDescent="0.25">
      <c r="A796" s="84">
        <f t="shared" si="41"/>
        <v>785</v>
      </c>
      <c r="B796" t="s">
        <v>1753</v>
      </c>
      <c r="C796" s="12">
        <v>34524</v>
      </c>
      <c r="D796" s="13">
        <f ca="1">(TODAY()-PACIENTE[[#This Row],[FECHA. DE NACIMIENTO]])/365</f>
        <v>30.920547945205481</v>
      </c>
      <c r="E796" s="14" t="str">
        <f t="shared" ca="1" si="42"/>
        <v>ADULTO</v>
      </c>
      <c r="F796" s="14" t="s">
        <v>15</v>
      </c>
      <c r="G796" s="2" t="s">
        <v>1754</v>
      </c>
    </row>
    <row r="797" spans="1:7" x14ac:dyDescent="0.25">
      <c r="A797" s="84">
        <f t="shared" si="41"/>
        <v>786</v>
      </c>
      <c r="B797" t="s">
        <v>1755</v>
      </c>
      <c r="C797" s="12">
        <v>25905</v>
      </c>
      <c r="D797" s="13">
        <f ca="1">(TODAY()-PACIENTE[[#This Row],[FECHA. DE NACIMIENTO]])/365</f>
        <v>54.534246575342465</v>
      </c>
      <c r="E797" s="14" t="str">
        <f t="shared" ca="1" si="42"/>
        <v>ADULTO</v>
      </c>
      <c r="F797" s="14" t="s">
        <v>14</v>
      </c>
      <c r="G797" s="2" t="s">
        <v>1756</v>
      </c>
    </row>
    <row r="798" spans="1:7" x14ac:dyDescent="0.25">
      <c r="A798" s="84">
        <f t="shared" si="41"/>
        <v>787</v>
      </c>
      <c r="B798" t="s">
        <v>1757</v>
      </c>
      <c r="C798" s="12">
        <v>34789</v>
      </c>
      <c r="D798" s="13">
        <f ca="1">(TODAY()-PACIENTE[[#This Row],[FECHA. DE NACIMIENTO]])/365</f>
        <v>30.194520547945206</v>
      </c>
      <c r="E798" s="14" t="str">
        <f t="shared" ca="1" si="42"/>
        <v>ADULTO</v>
      </c>
      <c r="F798" s="14" t="s">
        <v>15</v>
      </c>
      <c r="G798" s="2" t="s">
        <v>1758</v>
      </c>
    </row>
    <row r="799" spans="1:7" x14ac:dyDescent="0.25">
      <c r="A799" s="84">
        <f t="shared" si="41"/>
        <v>788</v>
      </c>
      <c r="B799" t="s">
        <v>1759</v>
      </c>
      <c r="C799" s="12">
        <v>43470</v>
      </c>
      <c r="D799" s="13">
        <f ca="1">(TODAY()-PACIENTE[[#This Row],[FECHA. DE NACIMIENTO]])/365</f>
        <v>6.4109589041095889</v>
      </c>
      <c r="E799" s="14" t="str">
        <f t="shared" ca="1" si="42"/>
        <v>NIÑO</v>
      </c>
      <c r="F799" s="14" t="s">
        <v>15</v>
      </c>
      <c r="G799" s="2" t="s">
        <v>1760</v>
      </c>
    </row>
    <row r="800" spans="1:7" x14ac:dyDescent="0.25">
      <c r="A800" s="84">
        <f t="shared" si="41"/>
        <v>789</v>
      </c>
      <c r="B800" t="s">
        <v>1761</v>
      </c>
      <c r="C800" s="12">
        <v>25390</v>
      </c>
      <c r="D800" s="13">
        <f ca="1">(TODAY()-PACIENTE[[#This Row],[FECHA. DE NACIMIENTO]])/365</f>
        <v>55.945205479452056</v>
      </c>
      <c r="E800" s="14" t="str">
        <f t="shared" ca="1" si="42"/>
        <v>ADULTO</v>
      </c>
      <c r="F800" s="14" t="s">
        <v>14</v>
      </c>
      <c r="G800" s="2" t="s">
        <v>1762</v>
      </c>
    </row>
    <row r="801" spans="1:7" x14ac:dyDescent="0.25">
      <c r="A801" s="84">
        <f t="shared" si="41"/>
        <v>790</v>
      </c>
      <c r="B801" t="s">
        <v>1763</v>
      </c>
      <c r="C801" s="12">
        <v>38924</v>
      </c>
      <c r="D801" s="13">
        <f ca="1">(TODAY()-PACIENTE[[#This Row],[FECHA. DE NACIMIENTO]])/365</f>
        <v>18.865753424657534</v>
      </c>
      <c r="E801" s="14" t="str">
        <f t="shared" ca="1" si="42"/>
        <v>ADULTO</v>
      </c>
      <c r="F801" s="14" t="s">
        <v>15</v>
      </c>
      <c r="G801" s="2" t="s">
        <v>1764</v>
      </c>
    </row>
    <row r="802" spans="1:7" x14ac:dyDescent="0.25">
      <c r="A802" s="84">
        <f t="shared" si="41"/>
        <v>791</v>
      </c>
      <c r="B802" t="s">
        <v>1765</v>
      </c>
      <c r="C802" s="12">
        <v>26865</v>
      </c>
      <c r="D802" s="13">
        <f ca="1">(TODAY()-PACIENTE[[#This Row],[FECHA. DE NACIMIENTO]])/365</f>
        <v>51.904109589041099</v>
      </c>
      <c r="E802" s="14" t="str">
        <f t="shared" ca="1" si="42"/>
        <v>ADULTO</v>
      </c>
      <c r="F802" s="14" t="s">
        <v>15</v>
      </c>
      <c r="G802" s="2" t="s">
        <v>1766</v>
      </c>
    </row>
    <row r="803" spans="1:7" x14ac:dyDescent="0.25">
      <c r="A803" s="84">
        <f t="shared" si="41"/>
        <v>792</v>
      </c>
      <c r="B803" t="s">
        <v>1767</v>
      </c>
      <c r="C803" s="12">
        <v>24740</v>
      </c>
      <c r="D803" s="13">
        <f ca="1">(TODAY()-PACIENTE[[#This Row],[FECHA. DE NACIMIENTO]])/365</f>
        <v>57.726027397260275</v>
      </c>
      <c r="E803" s="14" t="str">
        <f t="shared" ca="1" si="42"/>
        <v>ADULTO</v>
      </c>
      <c r="F803" s="14" t="s">
        <v>15</v>
      </c>
      <c r="G803" s="2" t="s">
        <v>1768</v>
      </c>
    </row>
    <row r="804" spans="1:7" x14ac:dyDescent="0.25">
      <c r="A804" s="84">
        <f t="shared" si="41"/>
        <v>793</v>
      </c>
      <c r="B804" t="s">
        <v>1386</v>
      </c>
      <c r="C804" s="12">
        <v>38346</v>
      </c>
      <c r="D804" s="13">
        <f ca="1">(TODAY()-PACIENTE[[#This Row],[FECHA. DE NACIMIENTO]])/365</f>
        <v>20.449315068493149</v>
      </c>
      <c r="E804" s="14" t="str">
        <f t="shared" ca="1" si="42"/>
        <v>ADULTO</v>
      </c>
      <c r="F804" s="14" t="s">
        <v>15</v>
      </c>
      <c r="G804" s="2" t="s">
        <v>1385</v>
      </c>
    </row>
    <row r="805" spans="1:7" x14ac:dyDescent="0.25">
      <c r="A805" s="84">
        <f t="shared" si="41"/>
        <v>794</v>
      </c>
      <c r="B805" t="s">
        <v>1769</v>
      </c>
      <c r="C805" s="12">
        <v>35406</v>
      </c>
      <c r="D805" s="13">
        <f ca="1">(TODAY()-PACIENTE[[#This Row],[FECHA. DE NACIMIENTO]])/365</f>
        <v>28.504109589041096</v>
      </c>
      <c r="E805" s="14" t="str">
        <f t="shared" ca="1" si="42"/>
        <v>ADULTO</v>
      </c>
      <c r="F805" s="14" t="s">
        <v>14</v>
      </c>
      <c r="G805" s="2" t="s">
        <v>1770</v>
      </c>
    </row>
    <row r="806" spans="1:7" x14ac:dyDescent="0.25">
      <c r="A806" s="84">
        <f t="shared" si="41"/>
        <v>795</v>
      </c>
      <c r="B806" t="s">
        <v>1773</v>
      </c>
      <c r="C806" s="12">
        <v>31343</v>
      </c>
      <c r="D806" s="13">
        <f ca="1">(TODAY()-PACIENTE[[#This Row],[FECHA. DE NACIMIENTO]])/365</f>
        <v>39.635616438356166</v>
      </c>
      <c r="E806" s="14" t="str">
        <f t="shared" ca="1" si="42"/>
        <v>ADULTO</v>
      </c>
      <c r="F806" s="14" t="s">
        <v>14</v>
      </c>
      <c r="G806" s="2" t="s">
        <v>1774</v>
      </c>
    </row>
    <row r="807" spans="1:7" x14ac:dyDescent="0.25">
      <c r="A807" s="84">
        <f t="shared" si="41"/>
        <v>796</v>
      </c>
      <c r="B807" t="s">
        <v>1775</v>
      </c>
      <c r="C807" s="12">
        <v>32248</v>
      </c>
      <c r="D807" s="13">
        <f ca="1">(TODAY()-PACIENTE[[#This Row],[FECHA. DE NACIMIENTO]])/365</f>
        <v>37.156164383561645</v>
      </c>
      <c r="E807" s="14" t="str">
        <f t="shared" ca="1" si="42"/>
        <v>ADULTO</v>
      </c>
      <c r="F807" s="14" t="s">
        <v>15</v>
      </c>
      <c r="G807" s="2" t="s">
        <v>1776</v>
      </c>
    </row>
    <row r="808" spans="1:7" x14ac:dyDescent="0.25">
      <c r="A808" s="84">
        <f t="shared" si="41"/>
        <v>797</v>
      </c>
      <c r="B808" t="s">
        <v>1780</v>
      </c>
      <c r="C808" s="12">
        <v>41721</v>
      </c>
      <c r="D808" s="13">
        <f ca="1">(TODAY()-PACIENTE[[#This Row],[FECHA. DE NACIMIENTO]])/365</f>
        <v>11.202739726027398</v>
      </c>
      <c r="E808" s="14" t="str">
        <f t="shared" ca="1" si="42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41"/>
        <v>798</v>
      </c>
      <c r="B809" t="s">
        <v>1792</v>
      </c>
      <c r="C809" s="12">
        <v>40707</v>
      </c>
      <c r="D809" s="13">
        <f ca="1">(TODAY()-PACIENTE[[#This Row],[FECHA. DE NACIMIENTO]])/365</f>
        <v>13.980821917808219</v>
      </c>
      <c r="E809" s="14" t="str">
        <f t="shared" ca="1" si="42"/>
        <v>ADOLECENTE</v>
      </c>
      <c r="F809" s="14" t="s">
        <v>15</v>
      </c>
      <c r="G809" s="2" t="s">
        <v>1791</v>
      </c>
    </row>
    <row r="810" spans="1:7" x14ac:dyDescent="0.25">
      <c r="A810" s="84">
        <f>IF(B810&lt;&gt;"",$A809+1,"")</f>
        <v>799</v>
      </c>
      <c r="B810" t="s">
        <v>1796</v>
      </c>
      <c r="C810" s="12">
        <v>38899</v>
      </c>
      <c r="D810" s="13">
        <f ca="1">(TODAY()-PACIENTE[[#This Row],[FECHA. DE NACIMIENTO]])/365</f>
        <v>18.934246575342467</v>
      </c>
      <c r="E810" s="14" t="str">
        <f t="shared" ca="1" si="42"/>
        <v>ADULTO</v>
      </c>
      <c r="F810" s="14" t="s">
        <v>14</v>
      </c>
      <c r="G810" s="2" t="s">
        <v>1798</v>
      </c>
    </row>
    <row r="811" spans="1:7" x14ac:dyDescent="0.25">
      <c r="A811" s="84">
        <f>IF(B811&lt;&gt;"",$A810+1,"")</f>
        <v>800</v>
      </c>
      <c r="B811" t="s">
        <v>1797</v>
      </c>
      <c r="C811" s="12">
        <v>35631</v>
      </c>
      <c r="D811" s="13">
        <f ca="1">(TODAY()-PACIENTE[[#This Row],[FECHA. DE NACIMIENTO]])/365</f>
        <v>27.887671232876713</v>
      </c>
      <c r="E811" s="14" t="str">
        <f t="shared" ca="1" si="42"/>
        <v>ADULTO</v>
      </c>
      <c r="F811" s="14" t="s">
        <v>15</v>
      </c>
      <c r="G811" s="2" t="s">
        <v>1799</v>
      </c>
    </row>
    <row r="812" spans="1:7" x14ac:dyDescent="0.25">
      <c r="A812" s="84">
        <f>IF(B812&lt;&gt;"",$A811+1,"")</f>
        <v>801</v>
      </c>
      <c r="B812" t="s">
        <v>1794</v>
      </c>
      <c r="C812" s="12">
        <v>38634</v>
      </c>
      <c r="D812" s="13">
        <f ca="1">(TODAY()-PACIENTE[[#This Row],[FECHA. DE NACIMIENTO]])/365</f>
        <v>19.660273972602738</v>
      </c>
      <c r="E812" s="14" t="str">
        <f t="shared" ca="1" si="42"/>
        <v>ADULTO</v>
      </c>
      <c r="F812" s="14" t="s">
        <v>15</v>
      </c>
      <c r="G812" s="2" t="s">
        <v>1800</v>
      </c>
    </row>
    <row r="813" spans="1:7" x14ac:dyDescent="0.25">
      <c r="A813" s="84">
        <f>IF(B813&lt;&gt;"",$A812+1,"")</f>
        <v>802</v>
      </c>
      <c r="B813" t="s">
        <v>1146</v>
      </c>
      <c r="C813" s="12">
        <v>31707</v>
      </c>
      <c r="D813" s="13">
        <f ca="1">(TODAY()-PACIENTE[[#This Row],[FECHA. DE NACIMIENTO]])/365</f>
        <v>38.638356164383559</v>
      </c>
      <c r="E813" s="14" t="str">
        <f t="shared" ca="1" si="42"/>
        <v>ADULTO</v>
      </c>
      <c r="F813" s="14" t="s">
        <v>14</v>
      </c>
      <c r="G813" s="2" t="s">
        <v>1147</v>
      </c>
    </row>
    <row r="814" spans="1:7" x14ac:dyDescent="0.25">
      <c r="A814" s="84">
        <f>IF(B814&lt;&gt;"",$A813+1,"")</f>
        <v>803</v>
      </c>
      <c r="B814" t="s">
        <v>1795</v>
      </c>
      <c r="C814" s="12">
        <v>37275</v>
      </c>
      <c r="D814" s="13">
        <f ca="1">(TODAY()-PACIENTE[[#This Row],[FECHA. DE NACIMIENTO]])/365</f>
        <v>23.383561643835616</v>
      </c>
      <c r="E814" s="14" t="str">
        <f t="shared" ca="1" si="42"/>
        <v>ADULTO</v>
      </c>
      <c r="F814" s="14" t="s">
        <v>15</v>
      </c>
      <c r="G814" s="2" t="s">
        <v>1801</v>
      </c>
    </row>
    <row r="815" spans="1:7" x14ac:dyDescent="0.25">
      <c r="A815" s="84">
        <f t="shared" ref="A815:A878" si="43">IF(B815&lt;&gt;"",$A814+1,"")</f>
        <v>804</v>
      </c>
      <c r="B815" t="s">
        <v>1802</v>
      </c>
      <c r="C815" s="12">
        <v>26265</v>
      </c>
      <c r="D815" s="13">
        <f ca="1">(TODAY()-PACIENTE[[#This Row],[FECHA. DE NACIMIENTO]])/365</f>
        <v>53.547945205479451</v>
      </c>
      <c r="E815" s="14" t="str">
        <f t="shared" ca="1" si="42"/>
        <v>ADULTO</v>
      </c>
      <c r="F815" s="14" t="s">
        <v>15</v>
      </c>
      <c r="G815" s="2" t="s">
        <v>1803</v>
      </c>
    </row>
    <row r="816" spans="1:7" x14ac:dyDescent="0.25">
      <c r="A816" s="84">
        <f t="shared" si="43"/>
        <v>805</v>
      </c>
      <c r="B816" t="s">
        <v>1804</v>
      </c>
      <c r="C816" s="12">
        <v>38789</v>
      </c>
      <c r="D816" s="13">
        <f ca="1">(TODAY()-PACIENTE[[#This Row],[FECHA. DE NACIMIENTO]])/365</f>
        <v>19.235616438356164</v>
      </c>
      <c r="E816" s="14" t="str">
        <f t="shared" ca="1" si="42"/>
        <v>ADULTO</v>
      </c>
      <c r="F816" s="14" t="s">
        <v>15</v>
      </c>
      <c r="G816" s="2" t="s">
        <v>1805</v>
      </c>
    </row>
    <row r="817" spans="1:8" x14ac:dyDescent="0.25">
      <c r="A817" s="84">
        <f t="shared" si="43"/>
        <v>806</v>
      </c>
      <c r="B817" t="s">
        <v>1806</v>
      </c>
      <c r="C817" s="12">
        <v>37067</v>
      </c>
      <c r="D817" s="13">
        <f ca="1">(TODAY()-PACIENTE[[#This Row],[FECHA. DE NACIMIENTO]])/365</f>
        <v>23.953424657534246</v>
      </c>
      <c r="E817" s="14" t="str">
        <f t="shared" ca="1" si="42"/>
        <v>ADULTO</v>
      </c>
      <c r="F817" s="14" t="s">
        <v>15</v>
      </c>
      <c r="G817" s="2" t="s">
        <v>1807</v>
      </c>
    </row>
    <row r="818" spans="1:8" x14ac:dyDescent="0.25">
      <c r="A818" s="84">
        <f t="shared" si="43"/>
        <v>807</v>
      </c>
      <c r="B818" t="s">
        <v>1808</v>
      </c>
      <c r="C818" s="12">
        <v>26200</v>
      </c>
      <c r="D818" s="13">
        <f ca="1">(TODAY()-PACIENTE[[#This Row],[FECHA. DE NACIMIENTO]])/365</f>
        <v>53.726027397260275</v>
      </c>
      <c r="E818" s="14" t="str">
        <f t="shared" ca="1" si="42"/>
        <v>ADULTO</v>
      </c>
      <c r="F818" s="14" t="s">
        <v>14</v>
      </c>
      <c r="G818" s="2" t="s">
        <v>1809</v>
      </c>
    </row>
    <row r="819" spans="1:8" x14ac:dyDescent="0.25">
      <c r="A819" s="84">
        <f t="shared" si="43"/>
        <v>808</v>
      </c>
      <c r="B819" t="s">
        <v>1811</v>
      </c>
      <c r="C819" s="12">
        <v>39810</v>
      </c>
      <c r="D819" s="13">
        <f ca="1">(TODAY()-PACIENTE[[#This Row],[FECHA. DE NACIMIENTO]])/365</f>
        <v>16.438356164383563</v>
      </c>
      <c r="E819" s="14" t="str">
        <f t="shared" ca="1" si="42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43"/>
        <v>809</v>
      </c>
      <c r="B820" t="s">
        <v>1812</v>
      </c>
      <c r="C820" s="12">
        <v>40220</v>
      </c>
      <c r="D820" s="13">
        <f ca="1">(TODAY()-PACIENTE[[#This Row],[FECHA. DE NACIMIENTO]])/365</f>
        <v>15.315068493150685</v>
      </c>
      <c r="E820" s="14" t="str">
        <f t="shared" ca="1" si="42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43"/>
        <v>810</v>
      </c>
      <c r="B821" t="s">
        <v>1814</v>
      </c>
      <c r="C821" s="12">
        <v>37144</v>
      </c>
      <c r="D821" s="13">
        <f ca="1">(TODAY()-PACIENTE[[#This Row],[FECHA. DE NACIMIENTO]])/365</f>
        <v>23.742465753424657</v>
      </c>
      <c r="E821" s="14" t="str">
        <f t="shared" ca="1" si="42"/>
        <v>ADULTO</v>
      </c>
      <c r="F821" s="14" t="s">
        <v>14</v>
      </c>
      <c r="G821" s="2" t="s">
        <v>1815</v>
      </c>
    </row>
    <row r="822" spans="1:8" x14ac:dyDescent="0.25">
      <c r="A822" s="84">
        <f t="shared" si="43"/>
        <v>811</v>
      </c>
      <c r="B822" t="s">
        <v>1816</v>
      </c>
      <c r="C822" s="12">
        <v>32756</v>
      </c>
      <c r="D822" s="13">
        <f ca="1">(TODAY()-PACIENTE[[#This Row],[FECHA. DE NACIMIENTO]])/365</f>
        <v>35.764383561643832</v>
      </c>
      <c r="E822" s="14" t="str">
        <f t="shared" ca="1" si="42"/>
        <v>ADULTO</v>
      </c>
      <c r="F822" s="14" t="s">
        <v>15</v>
      </c>
      <c r="G822" s="2" t="s">
        <v>1817</v>
      </c>
    </row>
    <row r="823" spans="1:8" x14ac:dyDescent="0.25">
      <c r="A823" s="84">
        <f t="shared" si="43"/>
        <v>812</v>
      </c>
      <c r="B823" t="s">
        <v>1819</v>
      </c>
      <c r="C823" s="12">
        <v>40514</v>
      </c>
      <c r="D823" s="13">
        <f ca="1">(TODAY()-PACIENTE[[#This Row],[FECHA. DE NACIMIENTO]])/365</f>
        <v>14.509589041095891</v>
      </c>
      <c r="E823" s="14" t="str">
        <f t="shared" ca="1" si="42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43"/>
        <v>813</v>
      </c>
      <c r="B824" t="s">
        <v>1820</v>
      </c>
      <c r="C824" s="12">
        <v>37985</v>
      </c>
      <c r="D824" s="13">
        <f ca="1">(TODAY()-PACIENTE[[#This Row],[FECHA. DE NACIMIENTO]])/365</f>
        <v>21.438356164383563</v>
      </c>
      <c r="E824" s="14" t="str">
        <f t="shared" ca="1" si="42"/>
        <v>ADULTO</v>
      </c>
      <c r="F824" s="14" t="s">
        <v>14</v>
      </c>
      <c r="G824" s="2" t="s">
        <v>1821</v>
      </c>
    </row>
    <row r="825" spans="1:8" x14ac:dyDescent="0.25">
      <c r="A825" s="84">
        <f t="shared" si="43"/>
        <v>814</v>
      </c>
      <c r="B825" t="s">
        <v>1823</v>
      </c>
      <c r="C825" s="12">
        <v>26265</v>
      </c>
      <c r="D825" s="13">
        <f ca="1">(TODAY()-PACIENTE[[#This Row],[FECHA. DE NACIMIENTO]])/365</f>
        <v>53.547945205479451</v>
      </c>
      <c r="E825" s="14" t="str">
        <f t="shared" ca="1" si="42"/>
        <v>ADULTO</v>
      </c>
      <c r="F825" s="14" t="s">
        <v>14</v>
      </c>
      <c r="G825" s="2" t="s">
        <v>1822</v>
      </c>
    </row>
    <row r="826" spans="1:8" x14ac:dyDescent="0.25">
      <c r="A826" s="84">
        <f t="shared" si="43"/>
        <v>815</v>
      </c>
      <c r="B826" t="s">
        <v>1824</v>
      </c>
      <c r="C826" s="12">
        <v>38989</v>
      </c>
      <c r="D826" s="13">
        <f ca="1">(TODAY()-PACIENTE[[#This Row],[FECHA. DE NACIMIENTO]])/365</f>
        <v>18.687671232876713</v>
      </c>
      <c r="E826" s="14" t="str">
        <f t="shared" ca="1" si="42"/>
        <v>ADULTO</v>
      </c>
      <c r="F826" s="14" t="s">
        <v>15</v>
      </c>
      <c r="G826" s="2" t="s">
        <v>1825</v>
      </c>
    </row>
    <row r="827" spans="1:8" x14ac:dyDescent="0.25">
      <c r="A827" s="84">
        <f t="shared" si="43"/>
        <v>816</v>
      </c>
      <c r="B827" t="s">
        <v>1826</v>
      </c>
      <c r="C827" s="12">
        <v>35516</v>
      </c>
      <c r="D827" s="13">
        <f ca="1">(TODAY()-PACIENTE[[#This Row],[FECHA. DE NACIMIENTO]])/365</f>
        <v>28.202739726027396</v>
      </c>
      <c r="E827" s="14" t="str">
        <f t="shared" ca="1" si="42"/>
        <v>ADULTO</v>
      </c>
      <c r="F827" s="14" t="s">
        <v>15</v>
      </c>
      <c r="G827" s="2" t="s">
        <v>1827</v>
      </c>
    </row>
    <row r="828" spans="1:8" x14ac:dyDescent="0.25">
      <c r="A828" s="84">
        <f t="shared" si="43"/>
        <v>817</v>
      </c>
      <c r="B828" t="s">
        <v>1828</v>
      </c>
      <c r="C828" s="12">
        <v>38994</v>
      </c>
      <c r="D828" s="13">
        <f ca="1">(TODAY()-PACIENTE[[#This Row],[FECHA. DE NACIMIENTO]])/365</f>
        <v>18.673972602739727</v>
      </c>
      <c r="E828" s="14" t="str">
        <f t="shared" ca="1" si="42"/>
        <v>ADULTO</v>
      </c>
      <c r="F828" s="14" t="s">
        <v>15</v>
      </c>
      <c r="G828" s="2" t="s">
        <v>1829</v>
      </c>
    </row>
    <row r="829" spans="1:8" x14ac:dyDescent="0.25">
      <c r="A829" s="84">
        <f t="shared" si="43"/>
        <v>818</v>
      </c>
      <c r="B829" t="s">
        <v>1830</v>
      </c>
      <c r="C829" s="12">
        <v>23309</v>
      </c>
      <c r="D829" s="13">
        <f ca="1">(TODAY()-PACIENTE[[#This Row],[FECHA. DE NACIMIENTO]])/365</f>
        <v>61.646575342465752</v>
      </c>
      <c r="E829" s="14" t="str">
        <f t="shared" ca="1" si="42"/>
        <v>ADULTO</v>
      </c>
      <c r="F829" s="14" t="s">
        <v>15</v>
      </c>
      <c r="G829" s="2" t="s">
        <v>1831</v>
      </c>
    </row>
    <row r="830" spans="1:8" x14ac:dyDescent="0.25">
      <c r="A830" s="84">
        <f t="shared" si="43"/>
        <v>819</v>
      </c>
      <c r="B830" t="s">
        <v>1832</v>
      </c>
      <c r="C830" s="12">
        <v>36833</v>
      </c>
      <c r="D830" s="13">
        <f ca="1">(TODAY()-PACIENTE[[#This Row],[FECHA. DE NACIMIENTO]])/365</f>
        <v>24.594520547945205</v>
      </c>
      <c r="E830" s="14" t="str">
        <f t="shared" ca="1" si="42"/>
        <v>ADULTO</v>
      </c>
      <c r="F830" s="14" t="s">
        <v>15</v>
      </c>
      <c r="G830" s="2" t="s">
        <v>1833</v>
      </c>
    </row>
    <row r="831" spans="1:8" x14ac:dyDescent="0.25">
      <c r="A831" s="84">
        <f t="shared" si="43"/>
        <v>820</v>
      </c>
      <c r="B831" t="s">
        <v>1834</v>
      </c>
      <c r="C831" s="12">
        <v>39709</v>
      </c>
      <c r="D831" s="13">
        <f ca="1">(TODAY()-PACIENTE[[#This Row],[FECHA. DE NACIMIENTO]])/365</f>
        <v>16.715068493150685</v>
      </c>
      <c r="E831" s="14" t="str">
        <f t="shared" ca="1" si="42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43"/>
        <v>821</v>
      </c>
      <c r="B832" t="s">
        <v>1255</v>
      </c>
      <c r="C832" s="12">
        <v>26922</v>
      </c>
      <c r="D832" s="13">
        <f ca="1">(TODAY()-PACIENTE[[#This Row],[FECHA. DE NACIMIENTO]])/365</f>
        <v>51.747945205479454</v>
      </c>
      <c r="E832" s="14" t="str">
        <f t="shared" ca="1" si="42"/>
        <v>ADULTO</v>
      </c>
      <c r="F832" s="14" t="s">
        <v>14</v>
      </c>
      <c r="G832" s="2" t="s">
        <v>1256</v>
      </c>
    </row>
    <row r="833" spans="1:8" x14ac:dyDescent="0.25">
      <c r="A833" s="84">
        <f t="shared" si="43"/>
        <v>822</v>
      </c>
      <c r="B833" t="s">
        <v>1836</v>
      </c>
      <c r="C833" s="12">
        <v>31676</v>
      </c>
      <c r="D833" s="13">
        <f ca="1">(TODAY()-PACIENTE[[#This Row],[FECHA. DE NACIMIENTO]])/365</f>
        <v>38.723287671232875</v>
      </c>
      <c r="E833" s="14" t="str">
        <f t="shared" ca="1" si="42"/>
        <v>ADULTO</v>
      </c>
      <c r="F833" s="14" t="s">
        <v>14</v>
      </c>
      <c r="G833" s="2" t="s">
        <v>1837</v>
      </c>
    </row>
    <row r="834" spans="1:8" x14ac:dyDescent="0.25">
      <c r="A834" s="84">
        <f t="shared" si="43"/>
        <v>823</v>
      </c>
      <c r="B834" t="s">
        <v>1838</v>
      </c>
      <c r="C834" s="12">
        <v>34933</v>
      </c>
      <c r="D834" s="13">
        <f ca="1">(TODAY()-PACIENTE[[#This Row],[FECHA. DE NACIMIENTO]])/365</f>
        <v>29.8</v>
      </c>
      <c r="E834" s="14" t="str">
        <f t="shared" ca="1" si="42"/>
        <v>ADULTO</v>
      </c>
      <c r="F834" s="14" t="s">
        <v>15</v>
      </c>
      <c r="G834" s="2" t="s">
        <v>1839</v>
      </c>
    </row>
    <row r="835" spans="1:8" x14ac:dyDescent="0.25">
      <c r="A835" s="84">
        <f t="shared" si="43"/>
        <v>824</v>
      </c>
      <c r="B835" t="s">
        <v>1840</v>
      </c>
      <c r="C835" s="12">
        <v>32632</v>
      </c>
      <c r="D835" s="13">
        <f ca="1">(TODAY()-PACIENTE[[#This Row],[FECHA. DE NACIMIENTO]])/365</f>
        <v>36.104109589041094</v>
      </c>
      <c r="E835" s="14" t="str">
        <f t="shared" ca="1" si="42"/>
        <v>ADULTO</v>
      </c>
      <c r="F835" s="14" t="s">
        <v>14</v>
      </c>
      <c r="G835" s="2" t="s">
        <v>1841</v>
      </c>
    </row>
    <row r="836" spans="1:8" x14ac:dyDescent="0.25">
      <c r="A836" s="84">
        <f t="shared" si="43"/>
        <v>825</v>
      </c>
      <c r="B836" t="s">
        <v>1842</v>
      </c>
      <c r="C836" s="12">
        <v>43066</v>
      </c>
      <c r="D836" s="13">
        <f ca="1">(TODAY()-PACIENTE[[#This Row],[FECHA. DE NACIMIENTO]])/365</f>
        <v>7.5178082191780824</v>
      </c>
      <c r="E836" s="14" t="str">
        <f t="shared" ca="1" si="42"/>
        <v>NIÑO</v>
      </c>
      <c r="F836" s="14" t="s">
        <v>14</v>
      </c>
      <c r="G836" s="2" t="s">
        <v>1843</v>
      </c>
    </row>
    <row r="837" spans="1:8" x14ac:dyDescent="0.25">
      <c r="A837" s="84">
        <f t="shared" si="43"/>
        <v>826</v>
      </c>
      <c r="B837" t="s">
        <v>1846</v>
      </c>
      <c r="C837" s="12">
        <v>41652</v>
      </c>
      <c r="D837" s="13">
        <f ca="1">(TODAY()-PACIENTE[[#This Row],[FECHA. DE NACIMIENTO]])/365</f>
        <v>11.391780821917807</v>
      </c>
      <c r="E837" s="14" t="str">
        <f t="shared" ca="1" si="42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43"/>
        <v>827</v>
      </c>
      <c r="B838" t="s">
        <v>1848</v>
      </c>
      <c r="C838" s="12">
        <v>40961</v>
      </c>
      <c r="D838" s="13">
        <f ca="1">(TODAY()-PACIENTE[[#This Row],[FECHA. DE NACIMIENTO]])/365</f>
        <v>13.284931506849315</v>
      </c>
      <c r="E838" s="14" t="str">
        <f t="shared" ca="1" si="42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43"/>
        <v>828</v>
      </c>
      <c r="B839" t="s">
        <v>1851</v>
      </c>
      <c r="C839" s="12">
        <v>39760</v>
      </c>
      <c r="D839" s="13">
        <f ca="1">(TODAY()-PACIENTE[[#This Row],[FECHA. DE NACIMIENTO]])/365</f>
        <v>16.575342465753426</v>
      </c>
      <c r="E839" s="14" t="str">
        <f t="shared" ca="1" si="42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43"/>
        <v>829</v>
      </c>
      <c r="B840" t="s">
        <v>1852</v>
      </c>
      <c r="C840" s="12">
        <v>28521</v>
      </c>
      <c r="D840" s="13">
        <f ca="1">(TODAY()-PACIENTE[[#This Row],[FECHA. DE NACIMIENTO]])/365</f>
        <v>47.367123287671234</v>
      </c>
      <c r="E840" s="14" t="str">
        <f t="shared" ca="1" si="42"/>
        <v>ADULTO</v>
      </c>
      <c r="F840" s="14" t="s">
        <v>15</v>
      </c>
      <c r="G840" s="2" t="s">
        <v>1853</v>
      </c>
    </row>
    <row r="841" spans="1:8" x14ac:dyDescent="0.25">
      <c r="A841" s="84">
        <f t="shared" si="43"/>
        <v>830</v>
      </c>
      <c r="B841" t="s">
        <v>1355</v>
      </c>
      <c r="C841" s="12">
        <v>35361</v>
      </c>
      <c r="D841" s="13">
        <f ca="1">(TODAY()-PACIENTE[[#This Row],[FECHA. DE NACIMIENTO]])/365</f>
        <v>28.627397260273973</v>
      </c>
      <c r="E841" s="14" t="str">
        <f t="shared" ca="1" si="42"/>
        <v>ADULTO</v>
      </c>
      <c r="F841" s="14" t="s">
        <v>14</v>
      </c>
      <c r="G841" s="2" t="s">
        <v>1052</v>
      </c>
    </row>
    <row r="842" spans="1:8" x14ac:dyDescent="0.25">
      <c r="A842" s="84">
        <f t="shared" si="43"/>
        <v>831</v>
      </c>
      <c r="B842" t="s">
        <v>1854</v>
      </c>
      <c r="C842" s="12">
        <v>26608</v>
      </c>
      <c r="D842" s="13">
        <f ca="1">(TODAY()-PACIENTE[[#This Row],[FECHA. DE NACIMIENTO]])/365</f>
        <v>52.608219178082194</v>
      </c>
      <c r="E842" s="14" t="str">
        <f t="shared" ca="1" si="42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43"/>
        <v>832</v>
      </c>
      <c r="B843" t="s">
        <v>1856</v>
      </c>
      <c r="C843" s="12">
        <v>38553</v>
      </c>
      <c r="D843" s="13">
        <f ca="1">(TODAY()-PACIENTE[[#This Row],[FECHA. DE NACIMIENTO]])/365</f>
        <v>19.882191780821916</v>
      </c>
      <c r="E843" s="14" t="str">
        <f t="shared" ca="1" si="42"/>
        <v>ADULTO</v>
      </c>
      <c r="F843" s="14" t="s">
        <v>14</v>
      </c>
      <c r="G843" s="2" t="s">
        <v>1857</v>
      </c>
    </row>
    <row r="844" spans="1:8" x14ac:dyDescent="0.25">
      <c r="A844" s="84">
        <f t="shared" si="43"/>
        <v>833</v>
      </c>
      <c r="B844" t="s">
        <v>1859</v>
      </c>
      <c r="C844" s="12">
        <v>22273</v>
      </c>
      <c r="D844" s="13">
        <f ca="1">(TODAY()-PACIENTE[[#This Row],[FECHA. DE NACIMIENTO]])/365</f>
        <v>64.484931506849321</v>
      </c>
      <c r="E844" s="14" t="str">
        <f t="shared" ca="1" si="42"/>
        <v>ADULTO</v>
      </c>
      <c r="F844" s="14" t="s">
        <v>15</v>
      </c>
      <c r="G844" s="2" t="s">
        <v>1860</v>
      </c>
    </row>
    <row r="845" spans="1:8" x14ac:dyDescent="0.25">
      <c r="A845" s="84">
        <f t="shared" si="43"/>
        <v>834</v>
      </c>
      <c r="B845" t="s">
        <v>1865</v>
      </c>
      <c r="C845" s="12">
        <v>32608</v>
      </c>
      <c r="D845" s="13">
        <f ca="1">(TODAY()-PACIENTE[[#This Row],[FECHA. DE NACIMIENTO]])/365</f>
        <v>36.169863013698631</v>
      </c>
      <c r="E845" s="14" t="str">
        <f t="shared" ca="1" si="42"/>
        <v>ADULTO</v>
      </c>
      <c r="F845" s="14" t="s">
        <v>14</v>
      </c>
      <c r="G845" s="2" t="s">
        <v>1864</v>
      </c>
    </row>
    <row r="846" spans="1:8" x14ac:dyDescent="0.25">
      <c r="A846" s="84">
        <f t="shared" si="43"/>
        <v>835</v>
      </c>
      <c r="B846" t="s">
        <v>1866</v>
      </c>
      <c r="C846" s="12">
        <v>36591</v>
      </c>
      <c r="D846" s="13">
        <f ca="1">(TODAY()-PACIENTE[[#This Row],[FECHA. DE NACIMIENTO]])/365</f>
        <v>25.257534246575343</v>
      </c>
      <c r="E846" s="14" t="str">
        <f t="shared" ca="1" si="42"/>
        <v>ADULTO</v>
      </c>
      <c r="F846" s="14" t="s">
        <v>15</v>
      </c>
      <c r="G846" s="2" t="s">
        <v>1867</v>
      </c>
    </row>
    <row r="847" spans="1:8" x14ac:dyDescent="0.25">
      <c r="A847" s="84">
        <f t="shared" si="43"/>
        <v>836</v>
      </c>
      <c r="B847" t="s">
        <v>1868</v>
      </c>
      <c r="C847" s="12">
        <v>26525</v>
      </c>
      <c r="D847" s="13">
        <f ca="1">(TODAY()-PACIENTE[[#This Row],[FECHA. DE NACIMIENTO]])/365</f>
        <v>52.835616438356162</v>
      </c>
      <c r="E847" s="14" t="str">
        <f t="shared" ca="1" si="42"/>
        <v>ADULTO</v>
      </c>
      <c r="F847" s="14" t="s">
        <v>14</v>
      </c>
      <c r="G847" s="2" t="s">
        <v>1869</v>
      </c>
    </row>
    <row r="848" spans="1:8" x14ac:dyDescent="0.25">
      <c r="A848" s="84">
        <f t="shared" si="43"/>
        <v>837</v>
      </c>
      <c r="B848" t="s">
        <v>1870</v>
      </c>
      <c r="C848" s="12">
        <v>37581</v>
      </c>
      <c r="D848" s="13">
        <f ca="1">(TODAY()-PACIENTE[[#This Row],[FECHA. DE NACIMIENTO]])/365</f>
        <v>22.545205479452054</v>
      </c>
      <c r="E848" s="14" t="str">
        <f t="shared" ca="1" si="42"/>
        <v>ADULTO</v>
      </c>
      <c r="F848" s="14" t="s">
        <v>14</v>
      </c>
      <c r="G848" s="2" t="s">
        <v>1871</v>
      </c>
    </row>
    <row r="849" spans="1:7" x14ac:dyDescent="0.25">
      <c r="A849" s="84">
        <f t="shared" si="43"/>
        <v>838</v>
      </c>
      <c r="B849" t="s">
        <v>1872</v>
      </c>
      <c r="C849" s="12">
        <v>40097</v>
      </c>
      <c r="D849" s="13">
        <f ca="1">(TODAY()-PACIENTE[[#This Row],[FECHA. DE NACIMIENTO]])/365</f>
        <v>15.652054794520549</v>
      </c>
      <c r="E849" s="14" t="str">
        <f t="shared" ca="1" si="42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43"/>
        <v>839</v>
      </c>
      <c r="B850" t="s">
        <v>1874</v>
      </c>
      <c r="C850" s="12">
        <v>22266</v>
      </c>
      <c r="D850" s="13">
        <f ca="1">(TODAY()-PACIENTE[[#This Row],[FECHA. DE NACIMIENTO]])/365</f>
        <v>64.504109589041093</v>
      </c>
      <c r="E850" s="14" t="str">
        <f t="shared" ca="1" si="42"/>
        <v>ADULTO</v>
      </c>
      <c r="F850" s="14" t="s">
        <v>14</v>
      </c>
      <c r="G850" s="2" t="s">
        <v>1875</v>
      </c>
    </row>
    <row r="851" spans="1:7" x14ac:dyDescent="0.25">
      <c r="A851" s="84">
        <f t="shared" si="43"/>
        <v>840</v>
      </c>
      <c r="B851" t="s">
        <v>1876</v>
      </c>
      <c r="C851" s="12">
        <v>40940</v>
      </c>
      <c r="D851" s="13">
        <f ca="1">(TODAY()-PACIENTE[[#This Row],[FECHA. DE NACIMIENTO]])/365</f>
        <v>13.342465753424657</v>
      </c>
      <c r="E851" s="14" t="str">
        <f t="shared" ca="1" si="42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43"/>
        <v>841</v>
      </c>
      <c r="B852" t="s">
        <v>1878</v>
      </c>
      <c r="C852" s="12">
        <v>32123</v>
      </c>
      <c r="D852" s="13">
        <f ca="1">(TODAY()-PACIENTE[[#This Row],[FECHA. DE NACIMIENTO]])/365</f>
        <v>37.4986301369863</v>
      </c>
      <c r="E852" s="14" t="str">
        <f t="shared" ca="1" si="42"/>
        <v>ADULTO</v>
      </c>
      <c r="F852" s="14" t="s">
        <v>15</v>
      </c>
      <c r="G852" s="2" t="s">
        <v>1883</v>
      </c>
    </row>
    <row r="853" spans="1:7" x14ac:dyDescent="0.25">
      <c r="A853" s="84">
        <f t="shared" si="43"/>
        <v>842</v>
      </c>
      <c r="B853" t="s">
        <v>1879</v>
      </c>
      <c r="C853" s="12">
        <v>30185</v>
      </c>
      <c r="D853" s="13">
        <f ca="1">(TODAY()-PACIENTE[[#This Row],[FECHA. DE NACIMIENTO]])/365</f>
        <v>42.80821917808219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1880</v>
      </c>
    </row>
    <row r="854" spans="1:7" x14ac:dyDescent="0.25">
      <c r="A854" s="84">
        <f t="shared" si="43"/>
        <v>843</v>
      </c>
      <c r="B854" t="s">
        <v>1881</v>
      </c>
      <c r="C854" s="12">
        <v>37381</v>
      </c>
      <c r="D854" s="13">
        <f ca="1">(TODAY()-PACIENTE[[#This Row],[FECHA. DE NACIMIENTO]])/365</f>
        <v>23.093150684931508</v>
      </c>
      <c r="E854" s="14" t="str">
        <f t="shared" ca="1" si="44"/>
        <v>ADULTO</v>
      </c>
      <c r="F854" s="14" t="s">
        <v>15</v>
      </c>
      <c r="G854" s="2" t="s">
        <v>1882</v>
      </c>
    </row>
    <row r="855" spans="1:7" x14ac:dyDescent="0.25">
      <c r="A855" s="84">
        <f t="shared" si="43"/>
        <v>844</v>
      </c>
      <c r="B855" t="s">
        <v>1884</v>
      </c>
      <c r="C855" s="12">
        <v>25422</v>
      </c>
      <c r="D855" s="13">
        <f ca="1">(TODAY()-PACIENTE[[#This Row],[FECHA. DE NACIMIENTO]])/365</f>
        <v>55.857534246575341</v>
      </c>
      <c r="E855" s="14" t="str">
        <f t="shared" ca="1" si="44"/>
        <v>ADULTO</v>
      </c>
      <c r="F855" s="14" t="s">
        <v>15</v>
      </c>
      <c r="G855" s="2" t="s">
        <v>1887</v>
      </c>
    </row>
    <row r="856" spans="1:7" x14ac:dyDescent="0.25">
      <c r="A856" s="84">
        <f t="shared" si="43"/>
        <v>845</v>
      </c>
      <c r="B856" t="s">
        <v>1885</v>
      </c>
      <c r="C856" s="12">
        <v>22463</v>
      </c>
      <c r="D856" s="13">
        <f ca="1">(TODAY()-PACIENTE[[#This Row],[FECHA. DE NACIMIENTO]])/365</f>
        <v>63.964383561643835</v>
      </c>
      <c r="E856" s="14" t="str">
        <f t="shared" ca="1" si="44"/>
        <v>ADULTO</v>
      </c>
      <c r="F856" s="14" t="s">
        <v>15</v>
      </c>
      <c r="G856" s="2" t="s">
        <v>1886</v>
      </c>
    </row>
    <row r="857" spans="1:7" x14ac:dyDescent="0.25">
      <c r="A857" s="84">
        <f t="shared" si="43"/>
        <v>846</v>
      </c>
      <c r="B857" t="s">
        <v>1889</v>
      </c>
      <c r="C857" s="12">
        <v>26299</v>
      </c>
      <c r="D857" s="13">
        <f ca="1">(TODAY()-PACIENTE[[#This Row],[FECHA. DE NACIMIENTO]])/365</f>
        <v>53.454794520547942</v>
      </c>
      <c r="E857" s="14" t="str">
        <f t="shared" ca="1" si="44"/>
        <v>ADULTO</v>
      </c>
      <c r="F857" s="14" t="s">
        <v>15</v>
      </c>
      <c r="G857" s="2" t="s">
        <v>1888</v>
      </c>
    </row>
    <row r="858" spans="1:7" x14ac:dyDescent="0.25">
      <c r="A858" s="84">
        <f t="shared" si="43"/>
        <v>847</v>
      </c>
      <c r="B858" t="s">
        <v>1890</v>
      </c>
      <c r="C858" s="12">
        <v>22870</v>
      </c>
      <c r="D858" s="13">
        <f ca="1">(TODAY()-PACIENTE[[#This Row],[FECHA. DE NACIMIENTO]])/365</f>
        <v>62.849315068493148</v>
      </c>
      <c r="E858" s="14" t="str">
        <f t="shared" ca="1" si="44"/>
        <v>ADULTO</v>
      </c>
      <c r="F858" s="14" t="s">
        <v>15</v>
      </c>
      <c r="G858" s="2" t="s">
        <v>1891</v>
      </c>
    </row>
    <row r="859" spans="1:7" x14ac:dyDescent="0.25">
      <c r="A859" s="84">
        <f t="shared" si="43"/>
        <v>848</v>
      </c>
      <c r="B859" t="s">
        <v>1892</v>
      </c>
      <c r="C859" s="12">
        <v>37705</v>
      </c>
      <c r="D859" s="13">
        <f ca="1">(TODAY()-PACIENTE[[#This Row],[FECHA. DE NACIMIENTO]])/365</f>
        <v>22.205479452054796</v>
      </c>
      <c r="E859" s="14" t="str">
        <f t="shared" ca="1" si="44"/>
        <v>ADULTO</v>
      </c>
      <c r="F859" s="14" t="s">
        <v>14</v>
      </c>
    </row>
    <row r="860" spans="1:7" x14ac:dyDescent="0.25">
      <c r="A860" s="84">
        <f t="shared" si="43"/>
        <v>849</v>
      </c>
      <c r="B860" t="s">
        <v>1893</v>
      </c>
      <c r="C860" s="12">
        <v>29822</v>
      </c>
      <c r="D860" s="13">
        <f ca="1">(TODAY()-PACIENTE[[#This Row],[FECHA. DE NACIMIENTO]])/365</f>
        <v>43.802739726027397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4">
        <f t="shared" si="43"/>
        <v>850</v>
      </c>
      <c r="B861" t="s">
        <v>1894</v>
      </c>
      <c r="C861" s="12">
        <v>31640</v>
      </c>
      <c r="D861" s="13">
        <f ca="1">(TODAY()-PACIENTE[[#This Row],[FECHA. DE NACIMIENTO]])/365</f>
        <v>38.821917808219176</v>
      </c>
      <c r="E861" s="14" t="str">
        <f t="shared" ca="1" si="44"/>
        <v>ADULTO</v>
      </c>
      <c r="F861" s="14" t="s">
        <v>15</v>
      </c>
      <c r="G861" s="2" t="s">
        <v>1895</v>
      </c>
    </row>
    <row r="862" spans="1:7" x14ac:dyDescent="0.25">
      <c r="A862" s="84">
        <f t="shared" si="43"/>
        <v>851</v>
      </c>
      <c r="B862" t="s">
        <v>1896</v>
      </c>
      <c r="C862" s="12">
        <v>34824</v>
      </c>
      <c r="D862" s="13">
        <f ca="1">(TODAY()-PACIENTE[[#This Row],[FECHA. DE NACIMIENTO]])/365</f>
        <v>30.098630136986301</v>
      </c>
      <c r="E862" s="14" t="str">
        <f t="shared" ca="1" si="44"/>
        <v>ADULTO</v>
      </c>
      <c r="F862" s="14" t="s">
        <v>14</v>
      </c>
      <c r="G862" s="2" t="s">
        <v>1897</v>
      </c>
    </row>
    <row r="863" spans="1:7" x14ac:dyDescent="0.25">
      <c r="A863" s="84">
        <f t="shared" si="43"/>
        <v>852</v>
      </c>
      <c r="B863" t="s">
        <v>1898</v>
      </c>
      <c r="C863" s="12">
        <v>41326</v>
      </c>
      <c r="D863" s="13">
        <f ca="1">(TODAY()-PACIENTE[[#This Row],[FECHA. DE NACIMIENTO]])/365</f>
        <v>12.284931506849315</v>
      </c>
      <c r="E863" s="14" t="str">
        <f t="shared" ca="1" si="44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43"/>
        <v>853</v>
      </c>
      <c r="B864" t="s">
        <v>1903</v>
      </c>
      <c r="C864" s="12">
        <v>37359</v>
      </c>
      <c r="D864" s="13">
        <f ca="1">(TODAY()-PACIENTE[[#This Row],[FECHA. DE NACIMIENTO]])/365</f>
        <v>23.153424657534245</v>
      </c>
      <c r="E864" s="14" t="str">
        <f t="shared" ca="1" si="44"/>
        <v>ADULTO</v>
      </c>
      <c r="F864" s="14" t="s">
        <v>14</v>
      </c>
      <c r="G864" s="2" t="s">
        <v>1900</v>
      </c>
    </row>
    <row r="865" spans="1:7" x14ac:dyDescent="0.25">
      <c r="A865" s="84">
        <f t="shared" si="43"/>
        <v>854</v>
      </c>
      <c r="B865" t="s">
        <v>1904</v>
      </c>
      <c r="C865" s="12">
        <v>39745</v>
      </c>
      <c r="D865" s="13">
        <f ca="1">(TODAY()-PACIENTE[[#This Row],[FECHA. DE NACIMIENTO]])/365</f>
        <v>16.616438356164384</v>
      </c>
      <c r="E865" s="14" t="str">
        <f t="shared" ca="1" si="44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43"/>
        <v>855</v>
      </c>
      <c r="B866" t="s">
        <v>1901</v>
      </c>
      <c r="C866" s="12">
        <v>32200</v>
      </c>
      <c r="D866" s="13">
        <f ca="1">(TODAY()-PACIENTE[[#This Row],[FECHA. DE NACIMIENTO]])/365</f>
        <v>37.287671232876711</v>
      </c>
      <c r="E866" s="14" t="str">
        <f t="shared" ca="1" si="44"/>
        <v>ADULTO</v>
      </c>
      <c r="F866" s="14" t="s">
        <v>15</v>
      </c>
      <c r="G866" s="2" t="s">
        <v>1902</v>
      </c>
    </row>
    <row r="867" spans="1:7" x14ac:dyDescent="0.25">
      <c r="A867" s="84">
        <f t="shared" si="43"/>
        <v>856</v>
      </c>
      <c r="B867" t="s">
        <v>1906</v>
      </c>
      <c r="C867" s="12">
        <v>34430</v>
      </c>
      <c r="D867" s="13">
        <f ca="1">(TODAY()-PACIENTE[[#This Row],[FECHA. DE NACIMIENTO]])/365</f>
        <v>31.17808219178082</v>
      </c>
      <c r="E867" s="14" t="str">
        <f t="shared" ca="1" si="44"/>
        <v>ADULTO</v>
      </c>
      <c r="F867" s="14" t="s">
        <v>15</v>
      </c>
      <c r="G867" s="2" t="s">
        <v>1907</v>
      </c>
    </row>
    <row r="868" spans="1:7" x14ac:dyDescent="0.25">
      <c r="A868" s="84">
        <f t="shared" si="43"/>
        <v>857</v>
      </c>
      <c r="B868" t="s">
        <v>1908</v>
      </c>
      <c r="C868" s="12">
        <v>34152</v>
      </c>
      <c r="D868" s="13">
        <f ca="1">(TODAY()-PACIENTE[[#This Row],[FECHA. DE NACIMIENTO]])/365</f>
        <v>31.93972602739726</v>
      </c>
      <c r="E868" s="14" t="str">
        <f t="shared" ca="1" si="44"/>
        <v>ADULTO</v>
      </c>
      <c r="F868" s="14" t="s">
        <v>15</v>
      </c>
      <c r="G868" s="2" t="s">
        <v>1909</v>
      </c>
    </row>
    <row r="869" spans="1:7" x14ac:dyDescent="0.25">
      <c r="A869" s="84">
        <f t="shared" si="43"/>
        <v>858</v>
      </c>
      <c r="B869" t="s">
        <v>1910</v>
      </c>
      <c r="C869" s="12">
        <v>39919</v>
      </c>
      <c r="D869" s="13">
        <f ca="1">(TODAY()-PACIENTE[[#This Row],[FECHA. DE NACIMIENTO]])/365</f>
        <v>16.139726027397259</v>
      </c>
      <c r="E869" s="14" t="str">
        <f t="shared" ca="1" si="44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43"/>
        <v>859</v>
      </c>
      <c r="B870" t="s">
        <v>1912</v>
      </c>
      <c r="C870" s="12">
        <v>42537</v>
      </c>
      <c r="D870" s="13">
        <f ca="1">(TODAY()-PACIENTE[[#This Row],[FECHA. DE NACIMIENTO]])/365</f>
        <v>8.9671232876712335</v>
      </c>
      <c r="E870" s="14" t="str">
        <f t="shared" ca="1" si="44"/>
        <v>NIÑO</v>
      </c>
      <c r="F870" s="14" t="s">
        <v>15</v>
      </c>
      <c r="G870" s="2" t="s">
        <v>1913</v>
      </c>
    </row>
    <row r="871" spans="1:7" x14ac:dyDescent="0.25">
      <c r="A871" s="84">
        <f t="shared" si="43"/>
        <v>860</v>
      </c>
      <c r="B871" t="s">
        <v>1914</v>
      </c>
      <c r="C871" s="12">
        <v>34997</v>
      </c>
      <c r="D871" s="13">
        <f ca="1">(TODAY()-PACIENTE[[#This Row],[FECHA. DE NACIMIENTO]])/365</f>
        <v>29.624657534246577</v>
      </c>
      <c r="E871" s="14" t="str">
        <f t="shared" ca="1" si="44"/>
        <v>ADULTO</v>
      </c>
      <c r="F871" s="14" t="s">
        <v>14</v>
      </c>
      <c r="G871" s="2" t="s">
        <v>1915</v>
      </c>
    </row>
    <row r="872" spans="1:7" x14ac:dyDescent="0.25">
      <c r="A872" s="84">
        <f t="shared" si="43"/>
        <v>861</v>
      </c>
      <c r="B872" t="s">
        <v>1916</v>
      </c>
      <c r="C872" s="12">
        <v>38614</v>
      </c>
      <c r="D872" s="13">
        <f ca="1">(TODAY()-PACIENTE[[#This Row],[FECHA. DE NACIMIENTO]])/365</f>
        <v>19.715068493150685</v>
      </c>
      <c r="E872" s="14" t="str">
        <f t="shared" ca="1" si="44"/>
        <v>ADULTO</v>
      </c>
      <c r="F872" s="14" t="s">
        <v>15</v>
      </c>
      <c r="G872" s="2" t="s">
        <v>1917</v>
      </c>
    </row>
    <row r="873" spans="1:7" x14ac:dyDescent="0.25">
      <c r="A873" s="84">
        <f t="shared" si="43"/>
        <v>862</v>
      </c>
      <c r="B873" t="s">
        <v>1918</v>
      </c>
      <c r="C873" s="12">
        <v>32538</v>
      </c>
      <c r="D873" s="13">
        <f ca="1">(TODAY()-PACIENTE[[#This Row],[FECHA. DE NACIMIENTO]])/365</f>
        <v>36.361643835616441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43"/>
        <v>863</v>
      </c>
      <c r="B874" t="s">
        <v>1920</v>
      </c>
      <c r="C874" s="12">
        <v>42996</v>
      </c>
      <c r="D874" s="13">
        <f ca="1">(TODAY()-PACIENTE[[#This Row],[FECHA. DE NACIMIENTO]])/365</f>
        <v>7.7095890410958905</v>
      </c>
      <c r="E874" s="14" t="str">
        <f t="shared" ca="1" si="44"/>
        <v>NIÑO</v>
      </c>
      <c r="F874" s="14" t="s">
        <v>14</v>
      </c>
      <c r="G874" s="2" t="s">
        <v>1921</v>
      </c>
    </row>
    <row r="875" spans="1:7" x14ac:dyDescent="0.25">
      <c r="A875" s="84">
        <f t="shared" si="43"/>
        <v>864</v>
      </c>
      <c r="B875" t="s">
        <v>1922</v>
      </c>
      <c r="C875" s="12">
        <v>30716</v>
      </c>
      <c r="D875" s="13">
        <f ca="1">(TODAY()-PACIENTE[[#This Row],[FECHA. DE NACIMIENTO]])/365</f>
        <v>41.353424657534248</v>
      </c>
      <c r="E875" s="14" t="str">
        <f t="shared" ca="1" si="44"/>
        <v>ADULTO</v>
      </c>
      <c r="F875" s="14" t="s">
        <v>15</v>
      </c>
      <c r="G875" s="2" t="s">
        <v>1923</v>
      </c>
    </row>
    <row r="876" spans="1:7" x14ac:dyDescent="0.25">
      <c r="A876" s="84">
        <f t="shared" si="43"/>
        <v>865</v>
      </c>
      <c r="B876" t="s">
        <v>1924</v>
      </c>
      <c r="C876" s="12">
        <v>40776</v>
      </c>
      <c r="D876" s="13">
        <f ca="1">(TODAY()-PACIENTE[[#This Row],[FECHA. DE NACIMIENTO]])/365</f>
        <v>13.791780821917808</v>
      </c>
      <c r="E876" s="14" t="str">
        <f t="shared" ca="1" si="44"/>
        <v>ADOLECENTE</v>
      </c>
      <c r="F876" s="14" t="s">
        <v>15</v>
      </c>
    </row>
    <row r="877" spans="1:7" x14ac:dyDescent="0.25">
      <c r="A877" s="84">
        <f t="shared" si="43"/>
        <v>866</v>
      </c>
      <c r="B877" t="s">
        <v>1925</v>
      </c>
      <c r="C877" s="12">
        <v>36052</v>
      </c>
      <c r="D877" s="13">
        <f ca="1">(TODAY()-PACIENTE[[#This Row],[FECHA. DE NACIMIENTO]])/365</f>
        <v>26.734246575342464</v>
      </c>
      <c r="E877" s="14" t="str">
        <f t="shared" ca="1" si="44"/>
        <v>ADULTO</v>
      </c>
      <c r="F877" s="14" t="s">
        <v>15</v>
      </c>
      <c r="G877" s="2" t="s">
        <v>1926</v>
      </c>
    </row>
    <row r="878" spans="1:7" x14ac:dyDescent="0.25">
      <c r="A878" s="84">
        <f t="shared" si="43"/>
        <v>867</v>
      </c>
      <c r="B878" t="s">
        <v>1927</v>
      </c>
      <c r="C878" s="12">
        <v>36254</v>
      </c>
      <c r="D878" s="13">
        <f ca="1">(TODAY()-PACIENTE[[#This Row],[FECHA. DE NACIMIENTO]])/365</f>
        <v>26.18082191780822</v>
      </c>
      <c r="E878" s="14" t="str">
        <f t="shared" ca="1" si="44"/>
        <v>ADULTO</v>
      </c>
      <c r="F878" s="14" t="s">
        <v>15</v>
      </c>
      <c r="G878" s="2" t="s">
        <v>1928</v>
      </c>
    </row>
    <row r="879" spans="1:7" x14ac:dyDescent="0.25">
      <c r="A879" s="84">
        <f t="shared" ref="A879:A942" si="45">IF(B879&lt;&gt;"",$A878+1,"")</f>
        <v>868</v>
      </c>
      <c r="B879" t="s">
        <v>1929</v>
      </c>
      <c r="C879" s="12">
        <v>39444</v>
      </c>
      <c r="D879" s="13">
        <f ca="1">(TODAY()-PACIENTE[[#This Row],[FECHA. DE NACIMIENTO]])/365</f>
        <v>17.44109589041096</v>
      </c>
      <c r="E879" s="14" t="str">
        <f t="shared" ca="1" si="44"/>
        <v>ADULTO</v>
      </c>
      <c r="F879" s="14" t="s">
        <v>15</v>
      </c>
      <c r="G879" s="2" t="s">
        <v>1930</v>
      </c>
    </row>
    <row r="880" spans="1:7" x14ac:dyDescent="0.25">
      <c r="A880" s="84">
        <f t="shared" si="45"/>
        <v>869</v>
      </c>
      <c r="B880" t="s">
        <v>1931</v>
      </c>
      <c r="C880" s="12">
        <v>17447</v>
      </c>
      <c r="D880" s="13">
        <f ca="1">(TODAY()-PACIENTE[[#This Row],[FECHA. DE NACIMIENTO]])/365</f>
        <v>77.706849315068496</v>
      </c>
      <c r="E880" s="14" t="str">
        <f t="shared" ca="1" si="44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45"/>
        <v>870</v>
      </c>
      <c r="B881" t="s">
        <v>1933</v>
      </c>
      <c r="C881" s="12">
        <v>43059</v>
      </c>
      <c r="D881" s="13">
        <f ca="1">(TODAY()-PACIENTE[[#This Row],[FECHA. DE NACIMIENTO]])/365</f>
        <v>7.536986301369863</v>
      </c>
      <c r="E881" s="14" t="str">
        <f t="shared" ca="1" si="44"/>
        <v>NIÑO</v>
      </c>
      <c r="F881" s="14" t="s">
        <v>15</v>
      </c>
      <c r="G881" s="2" t="s">
        <v>1934</v>
      </c>
    </row>
    <row r="882" spans="1:7" x14ac:dyDescent="0.25">
      <c r="A882" s="84">
        <f t="shared" si="45"/>
        <v>871</v>
      </c>
      <c r="B882" t="s">
        <v>1936</v>
      </c>
      <c r="C882" s="12">
        <v>17673</v>
      </c>
      <c r="D882" s="13">
        <f ca="1">(TODAY()-PACIENTE[[#This Row],[FECHA. DE NACIMIENTO]])/365</f>
        <v>77.087671232876716</v>
      </c>
      <c r="E882" s="14" t="str">
        <f t="shared" ca="1" si="44"/>
        <v>TERCERA EDAD</v>
      </c>
      <c r="F882" s="14" t="s">
        <v>14</v>
      </c>
    </row>
    <row r="883" spans="1:7" x14ac:dyDescent="0.25">
      <c r="A883" s="84">
        <f t="shared" si="45"/>
        <v>872</v>
      </c>
      <c r="B883" t="s">
        <v>1937</v>
      </c>
      <c r="C883" s="12">
        <v>35334</v>
      </c>
      <c r="D883" s="13">
        <f ca="1">(TODAY()-PACIENTE[[#This Row],[FECHA. DE NACIMIENTO]])/365</f>
        <v>28.701369863013699</v>
      </c>
      <c r="E883" s="14" t="str">
        <f t="shared" ca="1" si="44"/>
        <v>ADULTO</v>
      </c>
      <c r="F883" s="14" t="s">
        <v>14</v>
      </c>
      <c r="G883" s="2" t="s">
        <v>1939</v>
      </c>
    </row>
    <row r="884" spans="1:7" x14ac:dyDescent="0.25">
      <c r="A884" s="84">
        <f t="shared" si="45"/>
        <v>873</v>
      </c>
      <c r="B884" t="s">
        <v>1938</v>
      </c>
      <c r="C884" s="12">
        <v>35481</v>
      </c>
      <c r="D884" s="13">
        <f ca="1">(TODAY()-PACIENTE[[#This Row],[FECHA. DE NACIMIENTO]])/365</f>
        <v>28.298630136986301</v>
      </c>
      <c r="E884" s="14" t="str">
        <f t="shared" ca="1" si="44"/>
        <v>ADULTO</v>
      </c>
      <c r="F884" s="14" t="s">
        <v>14</v>
      </c>
      <c r="G884" s="2" t="s">
        <v>1940</v>
      </c>
    </row>
    <row r="885" spans="1:7" x14ac:dyDescent="0.25">
      <c r="A885" s="84">
        <f t="shared" si="45"/>
        <v>874</v>
      </c>
      <c r="B885" t="s">
        <v>1942</v>
      </c>
      <c r="C885" s="12">
        <v>38558</v>
      </c>
      <c r="D885" s="13">
        <f ca="1">(TODAY()-PACIENTE[[#This Row],[FECHA. DE NACIMIENTO]])/365</f>
        <v>19.86849315068493</v>
      </c>
      <c r="E885" s="14" t="str">
        <f t="shared" ca="1" si="44"/>
        <v>ADULTO</v>
      </c>
      <c r="F885" s="14" t="s">
        <v>15</v>
      </c>
      <c r="G885" s="2" t="s">
        <v>784</v>
      </c>
    </row>
    <row r="886" spans="1:7" x14ac:dyDescent="0.25">
      <c r="A886" s="84">
        <f t="shared" si="45"/>
        <v>875</v>
      </c>
      <c r="B886" t="s">
        <v>1943</v>
      </c>
      <c r="C886" s="12">
        <v>38537</v>
      </c>
      <c r="D886" s="13">
        <f ca="1">(TODAY()-PACIENTE[[#This Row],[FECHA. DE NACIMIENTO]])/365</f>
        <v>19.926027397260274</v>
      </c>
      <c r="E886" s="14" t="str">
        <f t="shared" ca="1" si="44"/>
        <v>ADULTO</v>
      </c>
      <c r="F886" s="14" t="s">
        <v>15</v>
      </c>
      <c r="G886" s="2" t="s">
        <v>1944</v>
      </c>
    </row>
    <row r="887" spans="1:7" x14ac:dyDescent="0.25">
      <c r="A887" s="84">
        <f t="shared" si="45"/>
        <v>876</v>
      </c>
      <c r="B887" t="s">
        <v>1945</v>
      </c>
      <c r="C887" s="12">
        <v>38240</v>
      </c>
      <c r="D887" s="13">
        <f ca="1">(TODAY()-PACIENTE[[#This Row],[FECHA. DE NACIMIENTO]])/365</f>
        <v>20.739726027397261</v>
      </c>
      <c r="E887" s="14" t="str">
        <f t="shared" ca="1" si="44"/>
        <v>ADULTO</v>
      </c>
      <c r="F887" s="14" t="s">
        <v>14</v>
      </c>
      <c r="G887" s="2" t="s">
        <v>630</v>
      </c>
    </row>
    <row r="888" spans="1:7" x14ac:dyDescent="0.25">
      <c r="A888" s="84">
        <f t="shared" si="45"/>
        <v>877</v>
      </c>
      <c r="B888" t="s">
        <v>1946</v>
      </c>
      <c r="C888" s="12">
        <v>36774</v>
      </c>
      <c r="D888" s="13">
        <f ca="1">(TODAY()-PACIENTE[[#This Row],[FECHA. DE NACIMIENTO]])/365</f>
        <v>24.756164383561643</v>
      </c>
      <c r="E888" s="14" t="str">
        <f t="shared" ca="1" si="44"/>
        <v>ADULTO</v>
      </c>
      <c r="F888" s="14" t="s">
        <v>15</v>
      </c>
      <c r="G888" s="2" t="s">
        <v>1947</v>
      </c>
    </row>
    <row r="889" spans="1:7" x14ac:dyDescent="0.25">
      <c r="A889" s="84">
        <f t="shared" si="45"/>
        <v>878</v>
      </c>
      <c r="B889" t="s">
        <v>1948</v>
      </c>
      <c r="C889" s="12">
        <v>37482</v>
      </c>
      <c r="D889" s="13">
        <f ca="1">(TODAY()-PACIENTE[[#This Row],[FECHA. DE NACIMIENTO]])/365</f>
        <v>22.816438356164383</v>
      </c>
      <c r="E889" s="14" t="str">
        <f t="shared" ca="1" si="44"/>
        <v>ADULTO</v>
      </c>
      <c r="F889" s="14" t="s">
        <v>15</v>
      </c>
      <c r="G889" s="2" t="s">
        <v>1949</v>
      </c>
    </row>
    <row r="890" spans="1:7" x14ac:dyDescent="0.25">
      <c r="A890" s="84">
        <f t="shared" si="45"/>
        <v>879</v>
      </c>
      <c r="B890" t="s">
        <v>1950</v>
      </c>
      <c r="C890" s="12">
        <v>34742</v>
      </c>
      <c r="D890" s="13">
        <f ca="1">(TODAY()-PACIENTE[[#This Row],[FECHA. DE NACIMIENTO]])/365</f>
        <v>30.323287671232876</v>
      </c>
      <c r="E890" s="14" t="str">
        <f t="shared" ca="1" si="44"/>
        <v>ADULTO</v>
      </c>
      <c r="F890" s="14" t="s">
        <v>14</v>
      </c>
      <c r="G890" s="2" t="s">
        <v>1951</v>
      </c>
    </row>
    <row r="891" spans="1:7" x14ac:dyDescent="0.25">
      <c r="A891" s="84">
        <f t="shared" si="45"/>
        <v>880</v>
      </c>
      <c r="B891" t="s">
        <v>1952</v>
      </c>
      <c r="C891" s="12">
        <v>42277</v>
      </c>
      <c r="D891" s="13">
        <f ca="1">(TODAY()-PACIENTE[[#This Row],[FECHA. DE NACIMIENTO]])/365</f>
        <v>9.6794520547945204</v>
      </c>
      <c r="E891" s="14" t="str">
        <f t="shared" ca="1" si="44"/>
        <v>NIÑO</v>
      </c>
      <c r="F891" s="14" t="s">
        <v>14</v>
      </c>
      <c r="G891" s="2" t="s">
        <v>1953</v>
      </c>
    </row>
    <row r="892" spans="1:7" x14ac:dyDescent="0.25">
      <c r="A892" s="84">
        <f t="shared" si="45"/>
        <v>881</v>
      </c>
      <c r="B892" t="s">
        <v>1954</v>
      </c>
      <c r="C892" s="12">
        <v>35486</v>
      </c>
      <c r="D892" s="13">
        <f ca="1">(TODAY()-PACIENTE[[#This Row],[FECHA. DE NACIMIENTO]])/365</f>
        <v>28.284931506849315</v>
      </c>
      <c r="E892" s="14" t="str">
        <f t="shared" ca="1" si="44"/>
        <v>ADULTO</v>
      </c>
      <c r="F892" s="14" t="s">
        <v>15</v>
      </c>
      <c r="G892" s="2" t="s">
        <v>1953</v>
      </c>
    </row>
    <row r="893" spans="1:7" x14ac:dyDescent="0.25">
      <c r="A893" s="84">
        <f t="shared" si="45"/>
        <v>882</v>
      </c>
      <c r="B893" t="s">
        <v>1955</v>
      </c>
      <c r="C893" s="12">
        <v>34985</v>
      </c>
      <c r="D893" s="13">
        <f ca="1">(TODAY()-PACIENTE[[#This Row],[FECHA. DE NACIMIENTO]])/365</f>
        <v>29.657534246575342</v>
      </c>
      <c r="E893" s="14" t="str">
        <f t="shared" ca="1" si="44"/>
        <v>ADULTO</v>
      </c>
      <c r="F893" s="14" t="s">
        <v>15</v>
      </c>
      <c r="G893" s="2" t="s">
        <v>1956</v>
      </c>
    </row>
    <row r="894" spans="1:7" x14ac:dyDescent="0.25">
      <c r="A894" s="84">
        <f t="shared" si="45"/>
        <v>883</v>
      </c>
      <c r="B894" t="s">
        <v>1957</v>
      </c>
      <c r="C894" s="12">
        <v>33714</v>
      </c>
      <c r="D894" s="13">
        <f ca="1">(TODAY()-PACIENTE[[#This Row],[FECHA. DE NACIMIENTO]])/365</f>
        <v>33.139726027397259</v>
      </c>
      <c r="E894" s="14" t="str">
        <f t="shared" ca="1" si="44"/>
        <v>ADULTO</v>
      </c>
      <c r="F894" s="14" t="s">
        <v>14</v>
      </c>
      <c r="G894" s="2" t="s">
        <v>1958</v>
      </c>
    </row>
    <row r="895" spans="1:7" x14ac:dyDescent="0.25">
      <c r="A895" s="84">
        <f t="shared" si="45"/>
        <v>884</v>
      </c>
      <c r="B895" t="s">
        <v>1959</v>
      </c>
      <c r="C895" s="12">
        <v>33749</v>
      </c>
      <c r="D895" s="13">
        <f ca="1">(TODAY()-PACIENTE[[#This Row],[FECHA. DE NACIMIENTO]])/365</f>
        <v>33.043835616438358</v>
      </c>
      <c r="E895" s="14" t="str">
        <f t="shared" ca="1" si="44"/>
        <v>ADULTO</v>
      </c>
      <c r="F895" s="14" t="s">
        <v>14</v>
      </c>
      <c r="G895" s="2" t="s">
        <v>1960</v>
      </c>
    </row>
    <row r="896" spans="1:7" x14ac:dyDescent="0.25">
      <c r="A896" s="84">
        <f t="shared" si="45"/>
        <v>885</v>
      </c>
      <c r="B896" t="s">
        <v>1961</v>
      </c>
      <c r="C896" s="12">
        <v>40471</v>
      </c>
      <c r="D896" s="13">
        <f ca="1">(TODAY()-PACIENTE[[#This Row],[FECHA. DE NACIMIENTO]])/365</f>
        <v>14.627397260273973</v>
      </c>
      <c r="E896" s="14" t="str">
        <f t="shared" ca="1" si="44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45"/>
        <v>886</v>
      </c>
      <c r="B897" t="s">
        <v>1963</v>
      </c>
      <c r="C897" s="12">
        <v>22764</v>
      </c>
      <c r="D897" s="13">
        <f ca="1">(TODAY()-PACIENTE[[#This Row],[FECHA. DE NACIMIENTO]])/365</f>
        <v>63.139726027397259</v>
      </c>
      <c r="E897" s="14" t="str">
        <f t="shared" ca="1" si="44"/>
        <v>ADULTO</v>
      </c>
      <c r="F897" s="14" t="s">
        <v>15</v>
      </c>
      <c r="G897" s="2" t="s">
        <v>1173</v>
      </c>
    </row>
    <row r="898" spans="1:7" x14ac:dyDescent="0.25">
      <c r="A898" s="84">
        <f t="shared" si="45"/>
        <v>887</v>
      </c>
      <c r="B898" t="s">
        <v>1964</v>
      </c>
      <c r="C898" s="12">
        <v>37489</v>
      </c>
      <c r="D898" s="13">
        <f ca="1">(TODAY()-PACIENTE[[#This Row],[FECHA. DE NACIMIENTO]])/365</f>
        <v>22.797260273972604</v>
      </c>
      <c r="E898" s="14" t="str">
        <f t="shared" ca="1" si="44"/>
        <v>ADULTO</v>
      </c>
      <c r="F898" s="14" t="s">
        <v>15</v>
      </c>
      <c r="G898" s="2" t="s">
        <v>1965</v>
      </c>
    </row>
    <row r="899" spans="1:7" x14ac:dyDescent="0.25">
      <c r="A899" s="84">
        <f t="shared" si="45"/>
        <v>888</v>
      </c>
      <c r="B899" t="s">
        <v>1966</v>
      </c>
      <c r="C899" s="12">
        <v>38265</v>
      </c>
      <c r="D899" s="13">
        <f ca="1">(TODAY()-PACIENTE[[#This Row],[FECHA. DE NACIMIENTO]])/365</f>
        <v>20.671232876712327</v>
      </c>
      <c r="E899" s="14" t="str">
        <f t="shared" ca="1" si="44"/>
        <v>ADULTO</v>
      </c>
      <c r="F899" s="14" t="s">
        <v>15</v>
      </c>
      <c r="G899" s="2" t="s">
        <v>1967</v>
      </c>
    </row>
    <row r="900" spans="1:7" x14ac:dyDescent="0.25">
      <c r="A900" s="84">
        <f t="shared" si="45"/>
        <v>889</v>
      </c>
      <c r="B900" t="s">
        <v>1968</v>
      </c>
      <c r="C900" s="12">
        <v>39135</v>
      </c>
      <c r="D900" s="13">
        <f ca="1">(TODAY()-PACIENTE[[#This Row],[FECHA. DE NACIMIENTO]])/365</f>
        <v>18.287671232876711</v>
      </c>
      <c r="E900" s="14" t="str">
        <f t="shared" ca="1" si="44"/>
        <v>ADULTO</v>
      </c>
      <c r="F900" s="14" t="s">
        <v>15</v>
      </c>
      <c r="G900" s="2" t="s">
        <v>1969</v>
      </c>
    </row>
    <row r="901" spans="1:7" x14ac:dyDescent="0.25">
      <c r="A901" s="84">
        <f t="shared" si="45"/>
        <v>890</v>
      </c>
      <c r="B901" t="s">
        <v>1970</v>
      </c>
      <c r="C901" s="12">
        <v>41025</v>
      </c>
      <c r="D901" s="13">
        <f ca="1">(TODAY()-PACIENTE[[#This Row],[FECHA. DE NACIMIENTO]])/365</f>
        <v>13.109589041095891</v>
      </c>
      <c r="E901" s="14" t="str">
        <f t="shared" ca="1" si="44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45"/>
        <v>891</v>
      </c>
      <c r="B902" t="s">
        <v>1972</v>
      </c>
      <c r="C902" s="12">
        <v>24011</v>
      </c>
      <c r="D902" s="13">
        <f ca="1">(TODAY()-PACIENTE[[#This Row],[FECHA. DE NACIMIENTO]])/365</f>
        <v>59.723287671232875</v>
      </c>
      <c r="E902" s="14" t="str">
        <f t="shared" ca="1" si="44"/>
        <v>ADULTO</v>
      </c>
      <c r="F902" s="14" t="s">
        <v>15</v>
      </c>
      <c r="G902" s="2" t="s">
        <v>1973</v>
      </c>
    </row>
    <row r="903" spans="1:7" x14ac:dyDescent="0.25">
      <c r="A903" s="84">
        <f t="shared" si="45"/>
        <v>892</v>
      </c>
      <c r="B903" t="s">
        <v>1974</v>
      </c>
      <c r="C903" s="12">
        <v>36268</v>
      </c>
      <c r="D903" s="13">
        <f ca="1">(TODAY()-PACIENTE[[#This Row],[FECHA. DE NACIMIENTO]])/365</f>
        <v>26.142465753424659</v>
      </c>
      <c r="E903" s="14" t="str">
        <f t="shared" ca="1" si="44"/>
        <v>ADULTO</v>
      </c>
      <c r="F903" s="14" t="s">
        <v>15</v>
      </c>
      <c r="G903" s="2" t="s">
        <v>1975</v>
      </c>
    </row>
    <row r="904" spans="1:7" x14ac:dyDescent="0.25">
      <c r="A904" s="84">
        <f t="shared" si="45"/>
        <v>893</v>
      </c>
      <c r="B904" t="s">
        <v>1976</v>
      </c>
      <c r="C904" s="12">
        <v>41212</v>
      </c>
      <c r="D904" s="13">
        <f ca="1">(TODAY()-PACIENTE[[#This Row],[FECHA. DE NACIMIENTO]])/365</f>
        <v>12.597260273972603</v>
      </c>
      <c r="E904" s="14" t="str">
        <f t="shared" ca="1" si="44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45"/>
        <v>894</v>
      </c>
      <c r="B905" t="s">
        <v>1978</v>
      </c>
      <c r="C905" s="12">
        <v>26850</v>
      </c>
      <c r="D905" s="13">
        <f ca="1">(TODAY()-PACIENTE[[#This Row],[FECHA. DE NACIMIENTO]])/365</f>
        <v>51.945205479452056</v>
      </c>
      <c r="E905" s="14" t="str">
        <f t="shared" ca="1" si="44"/>
        <v>ADULTO</v>
      </c>
      <c r="F905" s="14" t="s">
        <v>15</v>
      </c>
    </row>
    <row r="906" spans="1:7" x14ac:dyDescent="0.25">
      <c r="A906" s="84">
        <f t="shared" si="45"/>
        <v>895</v>
      </c>
      <c r="B906" t="s">
        <v>1979</v>
      </c>
      <c r="C906" s="12">
        <v>39411</v>
      </c>
      <c r="D906" s="13">
        <f ca="1">(TODAY()-PACIENTE[[#This Row],[FECHA. DE NACIMIENTO]])/365</f>
        <v>17.531506849315068</v>
      </c>
      <c r="E906" s="14" t="str">
        <f t="shared" ca="1" si="44"/>
        <v>ADULTO</v>
      </c>
      <c r="F906" s="14" t="s">
        <v>14</v>
      </c>
      <c r="G906" s="2" t="s">
        <v>1980</v>
      </c>
    </row>
    <row r="907" spans="1:7" x14ac:dyDescent="0.25">
      <c r="A907" s="84">
        <f t="shared" si="45"/>
        <v>896</v>
      </c>
      <c r="B907" t="s">
        <v>1981</v>
      </c>
      <c r="C907" s="12">
        <v>30139</v>
      </c>
      <c r="D907" s="13">
        <f ca="1">(TODAY()-PACIENTE[[#This Row],[FECHA. DE NACIMIENTO]])/365</f>
        <v>42.934246575342463</v>
      </c>
      <c r="E907" s="14" t="str">
        <f t="shared" ca="1" si="44"/>
        <v>ADULTO</v>
      </c>
      <c r="F907" s="14" t="s">
        <v>15</v>
      </c>
      <c r="G907" s="2" t="s">
        <v>1980</v>
      </c>
    </row>
    <row r="908" spans="1:7" x14ac:dyDescent="0.25">
      <c r="A908" s="84">
        <f t="shared" si="45"/>
        <v>897</v>
      </c>
      <c r="B908" t="s">
        <v>1982</v>
      </c>
      <c r="C908" s="12">
        <v>37203</v>
      </c>
      <c r="D908" s="13">
        <f ca="1">(TODAY()-PACIENTE[[#This Row],[FECHA. DE NACIMIENTO]])/365</f>
        <v>23.580821917808219</v>
      </c>
      <c r="E908" s="14" t="str">
        <f t="shared" ca="1" si="44"/>
        <v>ADULTO</v>
      </c>
      <c r="F908" s="14" t="s">
        <v>14</v>
      </c>
      <c r="G908" s="2" t="s">
        <v>1983</v>
      </c>
    </row>
    <row r="909" spans="1:7" x14ac:dyDescent="0.25">
      <c r="A909" s="84">
        <f t="shared" si="45"/>
        <v>898</v>
      </c>
      <c r="B909" t="s">
        <v>1984</v>
      </c>
      <c r="C909" s="12">
        <v>27977</v>
      </c>
      <c r="D909" s="13">
        <f ca="1">(TODAY()-PACIENTE[[#This Row],[FECHA. DE NACIMIENTO]])/365</f>
        <v>48.857534246575341</v>
      </c>
      <c r="E909" s="14" t="str">
        <f t="shared" ca="1" si="44"/>
        <v>ADULTO</v>
      </c>
      <c r="F909" s="14" t="s">
        <v>15</v>
      </c>
      <c r="G909" s="2" t="s">
        <v>1662</v>
      </c>
    </row>
    <row r="910" spans="1:7" x14ac:dyDescent="0.25">
      <c r="A910" s="84">
        <f t="shared" si="45"/>
        <v>899</v>
      </c>
      <c r="B910" t="s">
        <v>1985</v>
      </c>
      <c r="C910" s="12">
        <v>35726</v>
      </c>
      <c r="D910" s="13">
        <f ca="1">(TODAY()-PACIENTE[[#This Row],[FECHA. DE NACIMIENTO]])/365</f>
        <v>27.627397260273973</v>
      </c>
      <c r="E910" s="14" t="str">
        <f t="shared" ca="1" si="44"/>
        <v>ADULTO</v>
      </c>
      <c r="F910" s="14" t="s">
        <v>14</v>
      </c>
      <c r="G910" s="2" t="s">
        <v>1052</v>
      </c>
    </row>
    <row r="911" spans="1:7" x14ac:dyDescent="0.25">
      <c r="A911" s="84">
        <f t="shared" si="45"/>
        <v>900</v>
      </c>
      <c r="B911" t="s">
        <v>1986</v>
      </c>
      <c r="C911" s="12">
        <v>37696</v>
      </c>
      <c r="D911" s="13">
        <f ca="1">(TODAY()-PACIENTE[[#This Row],[FECHA. DE NACIMIENTO]])/365</f>
        <v>22.230136986301371</v>
      </c>
      <c r="E911" s="14" t="str">
        <f t="shared" ca="1" si="44"/>
        <v>ADULTO</v>
      </c>
      <c r="F911" s="14" t="s">
        <v>15</v>
      </c>
      <c r="G911" s="2" t="s">
        <v>1987</v>
      </c>
    </row>
    <row r="912" spans="1:7" x14ac:dyDescent="0.25">
      <c r="A912" s="84">
        <f t="shared" si="45"/>
        <v>901</v>
      </c>
      <c r="B912" t="s">
        <v>1988</v>
      </c>
      <c r="C912" s="12">
        <v>43664</v>
      </c>
      <c r="D912" s="13">
        <f ca="1">(TODAY()-PACIENTE[[#This Row],[FECHA. DE NACIMIENTO]])/365</f>
        <v>5.8794520547945206</v>
      </c>
      <c r="E912" s="14" t="str">
        <f t="shared" ca="1" si="44"/>
        <v>NIÑO</v>
      </c>
      <c r="F912" s="14" t="s">
        <v>15</v>
      </c>
      <c r="G912" s="2" t="s">
        <v>1989</v>
      </c>
    </row>
    <row r="913" spans="1:7" x14ac:dyDescent="0.25">
      <c r="A913" s="84">
        <f t="shared" si="45"/>
        <v>902</v>
      </c>
      <c r="B913" t="s">
        <v>1990</v>
      </c>
      <c r="C913" s="12">
        <v>33408</v>
      </c>
      <c r="D913" s="13">
        <f ca="1">(TODAY()-PACIENTE[[#This Row],[FECHA. DE NACIMIENTO]])/365</f>
        <v>33.978082191780821</v>
      </c>
      <c r="E913" s="14" t="str">
        <f t="shared" ca="1" si="44"/>
        <v>ADULTO</v>
      </c>
      <c r="F913" s="14" t="s">
        <v>15</v>
      </c>
      <c r="G913" s="2" t="s">
        <v>1991</v>
      </c>
    </row>
    <row r="914" spans="1:7" x14ac:dyDescent="0.25">
      <c r="A914" s="84">
        <f t="shared" si="45"/>
        <v>903</v>
      </c>
      <c r="B914" t="s">
        <v>1992</v>
      </c>
      <c r="C914" s="12">
        <v>41143</v>
      </c>
      <c r="D914" s="13">
        <f ca="1">(TODAY()-PACIENTE[[#This Row],[FECHA. DE NACIMIENTO]])/365</f>
        <v>12.786301369863013</v>
      </c>
      <c r="E914" s="14" t="str">
        <f t="shared" ca="1" si="44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45"/>
        <v>904</v>
      </c>
      <c r="B915" t="s">
        <v>1994</v>
      </c>
      <c r="C915" s="12">
        <v>39384</v>
      </c>
      <c r="D915" s="13">
        <f ca="1">(TODAY()-PACIENTE[[#This Row],[FECHA. DE NACIMIENTO]])/365</f>
        <v>17.605479452054794</v>
      </c>
      <c r="E915" s="14" t="str">
        <f t="shared" ca="1" si="44"/>
        <v>ADULTO</v>
      </c>
      <c r="F915" s="14" t="s">
        <v>15</v>
      </c>
      <c r="G915" s="2" t="s">
        <v>1995</v>
      </c>
    </row>
    <row r="916" spans="1:7" x14ac:dyDescent="0.25">
      <c r="A916" s="84">
        <f t="shared" si="45"/>
        <v>905</v>
      </c>
      <c r="B916" t="s">
        <v>1996</v>
      </c>
      <c r="C916" s="12">
        <v>43624</v>
      </c>
      <c r="D916" s="13">
        <f ca="1">(TODAY()-PACIENTE[[#This Row],[FECHA. DE NACIMIENTO]])/365</f>
        <v>5.9890410958904106</v>
      </c>
      <c r="E916" s="14" t="str">
        <f t="shared" ca="1" si="44"/>
        <v>NIÑO</v>
      </c>
      <c r="F916" s="14" t="s">
        <v>15</v>
      </c>
      <c r="G916" s="2" t="s">
        <v>1997</v>
      </c>
    </row>
    <row r="917" spans="1:7" x14ac:dyDescent="0.25">
      <c r="A917" s="84">
        <f t="shared" si="45"/>
        <v>906</v>
      </c>
      <c r="B917" t="s">
        <v>2001</v>
      </c>
      <c r="C917" s="12">
        <v>38849</v>
      </c>
      <c r="D917" s="13">
        <f ca="1">(TODAY()-PACIENTE[[#This Row],[FECHA. DE NACIMIENTO]])/365</f>
        <v>19.07123287671233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2002</v>
      </c>
    </row>
    <row r="918" spans="1:7" x14ac:dyDescent="0.25">
      <c r="A918" s="84">
        <f t="shared" si="45"/>
        <v>907</v>
      </c>
      <c r="B918" t="s">
        <v>2003</v>
      </c>
      <c r="C918" s="12">
        <v>39621</v>
      </c>
      <c r="D918" s="13">
        <f ca="1">(TODAY()-PACIENTE[[#This Row],[FECHA. DE NACIMIENTO]])/365</f>
        <v>16.956164383561642</v>
      </c>
      <c r="E918" s="14" t="str">
        <f t="shared" ca="1" si="46"/>
        <v>ADOLECENTE</v>
      </c>
      <c r="F918" s="14" t="s">
        <v>15</v>
      </c>
      <c r="G918" s="2" t="s">
        <v>2004</v>
      </c>
    </row>
    <row r="919" spans="1:7" x14ac:dyDescent="0.25">
      <c r="A919" s="84">
        <f t="shared" si="45"/>
        <v>908</v>
      </c>
      <c r="B919" t="s">
        <v>2005</v>
      </c>
      <c r="C919" s="12">
        <v>22114</v>
      </c>
      <c r="D919" s="13">
        <f ca="1">(TODAY()-PACIENTE[[#This Row],[FECHA. DE NACIMIENTO]])/365</f>
        <v>64.920547945205485</v>
      </c>
      <c r="E919" s="14" t="str">
        <f t="shared" ca="1" si="46"/>
        <v>ADULTO</v>
      </c>
      <c r="F919" s="14" t="s">
        <v>15</v>
      </c>
      <c r="G919" s="2" t="s">
        <v>2006</v>
      </c>
    </row>
    <row r="920" spans="1:7" x14ac:dyDescent="0.25">
      <c r="A920" s="84">
        <f t="shared" si="45"/>
        <v>909</v>
      </c>
      <c r="B920" t="s">
        <v>2007</v>
      </c>
      <c r="C920" s="12">
        <v>30434</v>
      </c>
      <c r="D920" s="13">
        <f ca="1">(TODAY()-PACIENTE[[#This Row],[FECHA. DE NACIMIENTO]])/365</f>
        <v>42.126027397260273</v>
      </c>
      <c r="E920" s="14" t="str">
        <f t="shared" ca="1" si="46"/>
        <v>ADULTO</v>
      </c>
      <c r="F920" s="14" t="s">
        <v>15</v>
      </c>
      <c r="G920" s="2" t="s">
        <v>2008</v>
      </c>
    </row>
    <row r="921" spans="1:7" x14ac:dyDescent="0.25">
      <c r="A921" s="84">
        <f t="shared" si="45"/>
        <v>910</v>
      </c>
      <c r="B921" t="s">
        <v>2009</v>
      </c>
      <c r="C921" s="12">
        <v>38904</v>
      </c>
      <c r="D921" s="13">
        <f ca="1">(TODAY()-PACIENTE[[#This Row],[FECHA. DE NACIMIENTO]])/365</f>
        <v>18.920547945205481</v>
      </c>
      <c r="E921" s="14" t="str">
        <f t="shared" ca="1" si="46"/>
        <v>ADULTO</v>
      </c>
      <c r="F921" s="14" t="s">
        <v>15</v>
      </c>
      <c r="G921" s="2" t="s">
        <v>2008</v>
      </c>
    </row>
    <row r="922" spans="1:7" x14ac:dyDescent="0.25">
      <c r="A922" s="84">
        <f t="shared" si="45"/>
        <v>911</v>
      </c>
      <c r="B922" t="s">
        <v>2010</v>
      </c>
      <c r="C922" s="12">
        <v>36971</v>
      </c>
      <c r="D922" s="13">
        <f ca="1">(TODAY()-PACIENTE[[#This Row],[FECHA. DE NACIMIENTO]])/365</f>
        <v>24.216438356164385</v>
      </c>
      <c r="E922" s="14" t="str">
        <f t="shared" ca="1" si="46"/>
        <v>ADULTO</v>
      </c>
      <c r="F922" s="14" t="s">
        <v>14</v>
      </c>
      <c r="G922" s="2" t="s">
        <v>2011</v>
      </c>
    </row>
    <row r="923" spans="1:7" x14ac:dyDescent="0.25">
      <c r="A923" s="84">
        <f t="shared" si="45"/>
        <v>912</v>
      </c>
      <c r="B923" t="s">
        <v>2012</v>
      </c>
      <c r="C923" s="12">
        <v>38836</v>
      </c>
      <c r="D923" s="13">
        <f ca="1">(TODAY()-PACIENTE[[#This Row],[FECHA. DE NACIMIENTO]])/365</f>
        <v>19.106849315068494</v>
      </c>
      <c r="E923" s="14" t="str">
        <f t="shared" ca="1" si="46"/>
        <v>ADULTO</v>
      </c>
      <c r="F923" s="14" t="s">
        <v>14</v>
      </c>
      <c r="G923" s="2" t="s">
        <v>2013</v>
      </c>
    </row>
    <row r="924" spans="1:7" x14ac:dyDescent="0.25">
      <c r="A924" s="84">
        <f t="shared" si="45"/>
        <v>913</v>
      </c>
      <c r="B924" t="s">
        <v>2014</v>
      </c>
      <c r="C924" s="12">
        <v>27182</v>
      </c>
      <c r="D924" s="13">
        <f ca="1">(TODAY()-PACIENTE[[#This Row],[FECHA. DE NACIMIENTO]])/365</f>
        <v>51.035616438356165</v>
      </c>
      <c r="E924" s="14" t="str">
        <f t="shared" ca="1" si="46"/>
        <v>ADULTO</v>
      </c>
      <c r="F924" s="14" t="s">
        <v>15</v>
      </c>
      <c r="G924" s="2" t="s">
        <v>2015</v>
      </c>
    </row>
    <row r="925" spans="1:7" x14ac:dyDescent="0.25">
      <c r="A925" s="84">
        <f t="shared" si="45"/>
        <v>914</v>
      </c>
      <c r="B925" t="s">
        <v>2016</v>
      </c>
      <c r="C925" s="12">
        <v>36631</v>
      </c>
      <c r="D925" s="13">
        <f ca="1">(TODAY()-PACIENTE[[#This Row],[FECHA. DE NACIMIENTO]])/365</f>
        <v>25.147945205479452</v>
      </c>
      <c r="E925" s="14" t="str">
        <f t="shared" ca="1" si="46"/>
        <v>ADULTO</v>
      </c>
      <c r="F925" s="14" t="s">
        <v>14</v>
      </c>
      <c r="G925" s="2" t="s">
        <v>2017</v>
      </c>
    </row>
    <row r="926" spans="1:7" x14ac:dyDescent="0.25">
      <c r="A926" s="84">
        <f t="shared" si="45"/>
        <v>915</v>
      </c>
      <c r="B926" t="s">
        <v>2018</v>
      </c>
      <c r="C926" s="12">
        <v>37661</v>
      </c>
      <c r="D926" s="13">
        <f ca="1">(TODAY()-PACIENTE[[#This Row],[FECHA. DE NACIMIENTO]])/365</f>
        <v>22.326027397260273</v>
      </c>
      <c r="E926" s="14" t="str">
        <f t="shared" ca="1" si="46"/>
        <v>ADULTO</v>
      </c>
      <c r="F926" s="14" t="s">
        <v>15</v>
      </c>
      <c r="G926" s="2" t="s">
        <v>959</v>
      </c>
    </row>
    <row r="927" spans="1:7" x14ac:dyDescent="0.25">
      <c r="A927" s="84">
        <f t="shared" si="45"/>
        <v>916</v>
      </c>
      <c r="B927" t="s">
        <v>2019</v>
      </c>
      <c r="C927" s="12">
        <v>34906</v>
      </c>
      <c r="D927" s="13">
        <f ca="1">(TODAY()-PACIENTE[[#This Row],[FECHA. DE NACIMIENTO]])/365</f>
        <v>29.873972602739727</v>
      </c>
      <c r="E927" s="14" t="str">
        <f t="shared" ca="1" si="46"/>
        <v>ADULTO</v>
      </c>
      <c r="F927" s="14" t="s">
        <v>15</v>
      </c>
      <c r="G927" s="2" t="s">
        <v>2020</v>
      </c>
    </row>
    <row r="928" spans="1:7" x14ac:dyDescent="0.25">
      <c r="A928" s="84">
        <f t="shared" si="45"/>
        <v>917</v>
      </c>
      <c r="B928" t="s">
        <v>2021</v>
      </c>
      <c r="C928" s="12">
        <v>28311</v>
      </c>
      <c r="D928" s="13">
        <f ca="1">(TODAY()-PACIENTE[[#This Row],[FECHA. DE NACIMIENTO]])/365</f>
        <v>47.942465753424656</v>
      </c>
      <c r="E928" s="14" t="str">
        <f t="shared" ca="1" si="46"/>
        <v>ADULTO</v>
      </c>
      <c r="F928" s="14" t="s">
        <v>15</v>
      </c>
      <c r="G928" s="2" t="s">
        <v>2022</v>
      </c>
    </row>
    <row r="929" spans="1:7" x14ac:dyDescent="0.25">
      <c r="A929" s="84">
        <f t="shared" si="45"/>
        <v>918</v>
      </c>
      <c r="B929" t="s">
        <v>2025</v>
      </c>
      <c r="C929" s="12">
        <v>31261</v>
      </c>
      <c r="D929" s="13">
        <f ca="1">(TODAY()-PACIENTE[[#This Row],[FECHA. DE NACIMIENTO]])/365</f>
        <v>39.860273972602741</v>
      </c>
      <c r="E929" s="14" t="str">
        <f t="shared" ca="1" si="46"/>
        <v>ADULTO</v>
      </c>
      <c r="F929" s="14" t="s">
        <v>15</v>
      </c>
      <c r="G929" s="2" t="s">
        <v>2026</v>
      </c>
    </row>
    <row r="930" spans="1:7" x14ac:dyDescent="0.25">
      <c r="A930" s="84">
        <f t="shared" si="45"/>
        <v>919</v>
      </c>
      <c r="B930" t="s">
        <v>2028</v>
      </c>
      <c r="C930" s="12">
        <v>39669</v>
      </c>
      <c r="D930" s="13">
        <f ca="1">(TODAY()-PACIENTE[[#This Row],[FECHA. DE NACIMIENTO]])/365</f>
        <v>16.824657534246576</v>
      </c>
      <c r="E930" s="14" t="str">
        <f t="shared" ca="1" si="46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45"/>
        <v>920</v>
      </c>
      <c r="B931" t="s">
        <v>2029</v>
      </c>
      <c r="C931" s="12">
        <v>41201</v>
      </c>
      <c r="D931" s="13">
        <f ca="1">(TODAY()-PACIENTE[[#This Row],[FECHA. DE NACIMIENTO]])/365</f>
        <v>12.627397260273973</v>
      </c>
      <c r="E931" s="14" t="str">
        <f t="shared" ca="1" si="46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45"/>
        <v>921</v>
      </c>
      <c r="B932" t="s">
        <v>2031</v>
      </c>
      <c r="C932" s="12">
        <v>21389</v>
      </c>
      <c r="D932" s="13">
        <f ca="1">(TODAY()-PACIENTE[[#This Row],[FECHA. DE NACIMIENTO]])/365</f>
        <v>66.906849315068499</v>
      </c>
      <c r="E932" s="14" t="str">
        <f t="shared" ca="1" si="46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45"/>
        <v>922</v>
      </c>
      <c r="B933" t="s">
        <v>2033</v>
      </c>
      <c r="C933" s="12">
        <v>43829</v>
      </c>
      <c r="D933" s="13">
        <f ca="1">(TODAY()-PACIENTE[[#This Row],[FECHA. DE NACIMIENTO]])/365</f>
        <v>5.4273972602739722</v>
      </c>
      <c r="E933" s="14" t="str">
        <f t="shared" ca="1" si="46"/>
        <v>NIÑO</v>
      </c>
      <c r="F933" s="14" t="s">
        <v>15</v>
      </c>
      <c r="G933" s="2" t="s">
        <v>1194</v>
      </c>
    </row>
    <row r="934" spans="1:7" x14ac:dyDescent="0.25">
      <c r="A934" s="84">
        <f t="shared" si="45"/>
        <v>923</v>
      </c>
      <c r="B934" t="s">
        <v>2034</v>
      </c>
      <c r="C934" s="12">
        <v>32966</v>
      </c>
      <c r="D934" s="13">
        <f ca="1">(TODAY()-PACIENTE[[#This Row],[FECHA. DE NACIMIENTO]])/365</f>
        <v>35.18904109589041</v>
      </c>
      <c r="E934" s="14" t="str">
        <f t="shared" ca="1" si="46"/>
        <v>ADULTO</v>
      </c>
      <c r="F934" s="14" t="s">
        <v>14</v>
      </c>
      <c r="G934" s="2" t="s">
        <v>2035</v>
      </c>
    </row>
    <row r="935" spans="1:7" x14ac:dyDescent="0.25">
      <c r="A935" s="84">
        <f t="shared" si="45"/>
        <v>924</v>
      </c>
      <c r="B935" t="s">
        <v>2036</v>
      </c>
      <c r="C935" s="12">
        <v>37112</v>
      </c>
      <c r="D935" s="13">
        <f ca="1">(TODAY()-PACIENTE[[#This Row],[FECHA. DE NACIMIENTO]])/365</f>
        <v>23.830136986301369</v>
      </c>
      <c r="E935" s="14" t="str">
        <f t="shared" ca="1" si="46"/>
        <v>ADULTO</v>
      </c>
      <c r="F935" s="14" t="s">
        <v>15</v>
      </c>
      <c r="G935" s="2" t="s">
        <v>2037</v>
      </c>
    </row>
    <row r="936" spans="1:7" x14ac:dyDescent="0.25">
      <c r="A936" s="84">
        <f t="shared" si="45"/>
        <v>925</v>
      </c>
      <c r="B936" t="s">
        <v>2038</v>
      </c>
      <c r="C936" s="12">
        <v>36774</v>
      </c>
      <c r="D936" s="13">
        <f ca="1">(TODAY()-PACIENTE[[#This Row],[FECHA. DE NACIMIENTO]])/365</f>
        <v>24.756164383561643</v>
      </c>
      <c r="E936" s="14" t="str">
        <f t="shared" ca="1" si="46"/>
        <v>ADULTO</v>
      </c>
      <c r="F936" s="14" t="s">
        <v>15</v>
      </c>
      <c r="G936" s="2" t="s">
        <v>1947</v>
      </c>
    </row>
    <row r="937" spans="1:7" x14ac:dyDescent="0.25">
      <c r="A937" s="84">
        <f t="shared" si="45"/>
        <v>926</v>
      </c>
      <c r="B937" t="s">
        <v>2039</v>
      </c>
      <c r="C937" s="12">
        <v>31994</v>
      </c>
      <c r="D937" s="13">
        <f ca="1">(TODAY()-PACIENTE[[#This Row],[FECHA. DE NACIMIENTO]])/365</f>
        <v>37.852054794520548</v>
      </c>
      <c r="E937" s="14" t="str">
        <f t="shared" ca="1" si="46"/>
        <v>ADULTO</v>
      </c>
      <c r="F937" s="14" t="s">
        <v>15</v>
      </c>
      <c r="G937" s="2" t="s">
        <v>2040</v>
      </c>
    </row>
    <row r="938" spans="1:7" x14ac:dyDescent="0.25">
      <c r="A938" s="84">
        <f t="shared" si="45"/>
        <v>927</v>
      </c>
      <c r="B938" t="s">
        <v>2041</v>
      </c>
      <c r="C938" s="12">
        <v>13552</v>
      </c>
      <c r="D938" s="13">
        <f ca="1">(TODAY()-PACIENTE[[#This Row],[FECHA. DE NACIMIENTO]])/365</f>
        <v>88.37808219178082</v>
      </c>
      <c r="E938" s="14" t="str">
        <f t="shared" ca="1" si="46"/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45"/>
        <v>928</v>
      </c>
      <c r="B939" t="s">
        <v>2043</v>
      </c>
      <c r="C939" s="12">
        <v>40526</v>
      </c>
      <c r="D939" s="13">
        <f ca="1">(TODAY()-PACIENTE[[#This Row],[FECHA. DE NACIMIENTO]])/365</f>
        <v>14.476712328767123</v>
      </c>
      <c r="E939" s="14" t="str">
        <f t="shared" ca="1" si="46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45"/>
        <v>929</v>
      </c>
      <c r="B940" t="s">
        <v>2045</v>
      </c>
      <c r="C940" s="12">
        <v>26565</v>
      </c>
      <c r="D940" s="13">
        <f ca="1">(TODAY()-PACIENTE[[#This Row],[FECHA. DE NACIMIENTO]])/365</f>
        <v>52.726027397260275</v>
      </c>
      <c r="E940" s="14" t="str">
        <f t="shared" ca="1" si="46"/>
        <v>ADULTO</v>
      </c>
      <c r="F940" s="14" t="s">
        <v>14</v>
      </c>
      <c r="G940" s="2" t="s">
        <v>2046</v>
      </c>
    </row>
    <row r="941" spans="1:7" x14ac:dyDescent="0.25">
      <c r="A941" s="84">
        <f t="shared" si="45"/>
        <v>930</v>
      </c>
      <c r="B941" t="s">
        <v>2047</v>
      </c>
      <c r="C941" s="12">
        <v>34933</v>
      </c>
      <c r="D941" s="13">
        <f ca="1">(TODAY()-PACIENTE[[#This Row],[FECHA. DE NACIMIENTO]])/365</f>
        <v>29.8</v>
      </c>
      <c r="E941" s="14" t="str">
        <f t="shared" ca="1" si="46"/>
        <v>ADULTO</v>
      </c>
      <c r="F941" s="14" t="s">
        <v>14</v>
      </c>
      <c r="G941" s="2" t="s">
        <v>2048</v>
      </c>
    </row>
    <row r="942" spans="1:7" x14ac:dyDescent="0.25">
      <c r="A942" s="84">
        <f t="shared" si="45"/>
        <v>931</v>
      </c>
      <c r="B942" t="s">
        <v>2049</v>
      </c>
      <c r="C942" s="12">
        <v>38960</v>
      </c>
      <c r="D942" s="13">
        <f ca="1">(TODAY()-PACIENTE[[#This Row],[FECHA. DE NACIMIENTO]])/365</f>
        <v>18.767123287671232</v>
      </c>
      <c r="E942" s="14" t="str">
        <f t="shared" ca="1" si="46"/>
        <v>ADULTO</v>
      </c>
      <c r="F942" s="14" t="s">
        <v>14</v>
      </c>
      <c r="G942" s="2" t="s">
        <v>2050</v>
      </c>
    </row>
    <row r="943" spans="1:7" x14ac:dyDescent="0.25">
      <c r="A943" s="84">
        <f t="shared" ref="A943:A1006" si="47">IF(B943&lt;&gt;"",$A942+1,"")</f>
        <v>932</v>
      </c>
      <c r="B943" t="s">
        <v>2051</v>
      </c>
      <c r="C943" s="12">
        <v>38016</v>
      </c>
      <c r="D943" s="13">
        <f ca="1">(TODAY()-PACIENTE[[#This Row],[FECHA. DE NACIMIENTO]])/365</f>
        <v>21.353424657534248</v>
      </c>
      <c r="E943" s="14" t="str">
        <f t="shared" ca="1" si="46"/>
        <v>ADULTO</v>
      </c>
      <c r="F943" s="14" t="s">
        <v>15</v>
      </c>
      <c r="G943" s="2" t="s">
        <v>2052</v>
      </c>
    </row>
    <row r="944" spans="1:7" x14ac:dyDescent="0.25">
      <c r="A944" s="84">
        <f t="shared" si="47"/>
        <v>933</v>
      </c>
      <c r="B944" t="s">
        <v>2053</v>
      </c>
      <c r="C944" s="12">
        <v>30451</v>
      </c>
      <c r="D944" s="13">
        <f ca="1">(TODAY()-PACIENTE[[#This Row],[FECHA. DE NACIMIENTO]])/365</f>
        <v>42.079452054794523</v>
      </c>
      <c r="E944" s="14" t="str">
        <f t="shared" ca="1" si="46"/>
        <v>ADULTO</v>
      </c>
      <c r="F944" s="14" t="s">
        <v>15</v>
      </c>
      <c r="G944" s="2" t="s">
        <v>2054</v>
      </c>
    </row>
    <row r="945" spans="1:7" x14ac:dyDescent="0.25">
      <c r="A945" s="84">
        <f t="shared" si="47"/>
        <v>934</v>
      </c>
      <c r="B945" t="s">
        <v>2055</v>
      </c>
      <c r="C945" s="12">
        <v>35493</v>
      </c>
      <c r="D945" s="13">
        <f ca="1">(TODAY()-PACIENTE[[#This Row],[FECHA. DE NACIMIENTO]])/365</f>
        <v>28.265753424657536</v>
      </c>
      <c r="E945" s="14" t="str">
        <f t="shared" ca="1" si="46"/>
        <v>ADULTO</v>
      </c>
      <c r="F945" s="14" t="s">
        <v>14</v>
      </c>
      <c r="G945" s="2" t="s">
        <v>2056</v>
      </c>
    </row>
    <row r="946" spans="1:7" x14ac:dyDescent="0.25">
      <c r="A946" s="84">
        <f t="shared" si="47"/>
        <v>935</v>
      </c>
      <c r="B946" t="s">
        <v>2057</v>
      </c>
      <c r="C946" s="12">
        <v>32406</v>
      </c>
      <c r="D946" s="13">
        <f ca="1">(TODAY()-PACIENTE[[#This Row],[FECHA. DE NACIMIENTO]])/365</f>
        <v>36.723287671232875</v>
      </c>
      <c r="E946" s="14" t="str">
        <f t="shared" ca="1" si="46"/>
        <v>ADULTO</v>
      </c>
      <c r="F946" s="14" t="s">
        <v>15</v>
      </c>
      <c r="G946" s="2" t="s">
        <v>2058</v>
      </c>
    </row>
    <row r="947" spans="1:7" x14ac:dyDescent="0.25">
      <c r="A947" s="84">
        <f t="shared" si="47"/>
        <v>936</v>
      </c>
      <c r="B947" t="s">
        <v>2059</v>
      </c>
      <c r="C947" s="12">
        <v>42679</v>
      </c>
      <c r="D947" s="13">
        <f ca="1">(TODAY()-PACIENTE[[#This Row],[FECHA. DE NACIMIENTO]])/365</f>
        <v>8.5780821917808225</v>
      </c>
      <c r="E947" s="14" t="str">
        <f t="shared" ca="1" si="46"/>
        <v>NIÑO</v>
      </c>
      <c r="F947" s="14" t="s">
        <v>14</v>
      </c>
      <c r="G947" s="2" t="s">
        <v>2060</v>
      </c>
    </row>
    <row r="948" spans="1:7" x14ac:dyDescent="0.25">
      <c r="A948" s="84">
        <f t="shared" si="47"/>
        <v>937</v>
      </c>
      <c r="B948" t="s">
        <v>2061</v>
      </c>
      <c r="C948" s="12">
        <v>33995</v>
      </c>
      <c r="D948" s="13">
        <f ca="1">(TODAY()-PACIENTE[[#This Row],[FECHA. DE NACIMIENTO]])/365</f>
        <v>32.369863013698627</v>
      </c>
      <c r="E948" s="14" t="str">
        <f t="shared" ca="1" si="46"/>
        <v>ADULTO</v>
      </c>
      <c r="F948" s="14" t="s">
        <v>14</v>
      </c>
      <c r="G948" s="2" t="s">
        <v>2062</v>
      </c>
    </row>
    <row r="949" spans="1:7" x14ac:dyDescent="0.25">
      <c r="A949" s="84">
        <f t="shared" si="47"/>
        <v>938</v>
      </c>
      <c r="B949" t="s">
        <v>2063</v>
      </c>
      <c r="C949" s="12">
        <v>31751</v>
      </c>
      <c r="D949" s="13">
        <f ca="1">(TODAY()-PACIENTE[[#This Row],[FECHA. DE NACIMIENTO]])/365</f>
        <v>38.517808219178079</v>
      </c>
      <c r="E949" s="14" t="str">
        <f t="shared" ca="1" si="46"/>
        <v>ADULTO</v>
      </c>
      <c r="F949" s="14" t="s">
        <v>14</v>
      </c>
      <c r="G949" s="2" t="s">
        <v>2064</v>
      </c>
    </row>
    <row r="950" spans="1:7" x14ac:dyDescent="0.25">
      <c r="A950" s="84">
        <f t="shared" si="47"/>
        <v>939</v>
      </c>
      <c r="B950" t="s">
        <v>2065</v>
      </c>
      <c r="C950" s="12">
        <v>38225</v>
      </c>
      <c r="D950" s="13">
        <f ca="1">(TODAY()-PACIENTE[[#This Row],[FECHA. DE NACIMIENTO]])/365</f>
        <v>20.780821917808218</v>
      </c>
      <c r="E950" s="14" t="str">
        <f t="shared" ca="1" si="46"/>
        <v>ADULTO</v>
      </c>
      <c r="F950" s="14" t="s">
        <v>14</v>
      </c>
      <c r="G950" s="2" t="s">
        <v>2066</v>
      </c>
    </row>
    <row r="951" spans="1:7" x14ac:dyDescent="0.25">
      <c r="A951" s="84">
        <f t="shared" si="47"/>
        <v>940</v>
      </c>
      <c r="B951" t="s">
        <v>2067</v>
      </c>
      <c r="C951" s="12">
        <v>40655</v>
      </c>
      <c r="D951" s="13">
        <f ca="1">(TODAY()-PACIENTE[[#This Row],[FECHA. DE NACIMIENTO]])/365</f>
        <v>14.123287671232877</v>
      </c>
      <c r="E951" s="14" t="str">
        <f t="shared" ca="1" si="46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47"/>
        <v>941</v>
      </c>
      <c r="B952" t="s">
        <v>2069</v>
      </c>
      <c r="C952" s="12">
        <v>40452</v>
      </c>
      <c r="D952" s="13">
        <f ca="1">(TODAY()-PACIENTE[[#This Row],[FECHA. DE NACIMIENTO]])/365</f>
        <v>14.67945205479452</v>
      </c>
      <c r="E952" s="14" t="str">
        <f t="shared" ca="1" si="46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47"/>
        <v>942</v>
      </c>
      <c r="B953" t="s">
        <v>2071</v>
      </c>
      <c r="C953" s="12">
        <v>39289</v>
      </c>
      <c r="D953" s="13">
        <f ca="1">(TODAY()-PACIENTE[[#This Row],[FECHA. DE NACIMIENTO]])/365</f>
        <v>17.865753424657534</v>
      </c>
      <c r="E953" s="14" t="str">
        <f t="shared" ca="1" si="46"/>
        <v>ADULTO</v>
      </c>
      <c r="F953" s="14" t="s">
        <v>15</v>
      </c>
      <c r="G953" s="2" t="s">
        <v>2072</v>
      </c>
    </row>
    <row r="954" spans="1:7" x14ac:dyDescent="0.25">
      <c r="A954" s="84">
        <f t="shared" si="47"/>
        <v>943</v>
      </c>
      <c r="B954" t="s">
        <v>2073</v>
      </c>
      <c r="C954" s="12">
        <v>37802</v>
      </c>
      <c r="D954" s="13">
        <f ca="1">(TODAY()-PACIENTE[[#This Row],[FECHA. DE NACIMIENTO]])/365</f>
        <v>21.93972602739726</v>
      </c>
      <c r="E954" s="14" t="str">
        <f t="shared" ca="1" si="46"/>
        <v>ADULTO</v>
      </c>
      <c r="F954" s="14" t="s">
        <v>15</v>
      </c>
      <c r="G954" s="2" t="s">
        <v>2074</v>
      </c>
    </row>
    <row r="955" spans="1:7" x14ac:dyDescent="0.25">
      <c r="A955" s="84">
        <f t="shared" si="47"/>
        <v>944</v>
      </c>
      <c r="B955" t="s">
        <v>2075</v>
      </c>
      <c r="C955" s="12">
        <v>36959</v>
      </c>
      <c r="D955" s="13">
        <f ca="1">(TODAY()-PACIENTE[[#This Row],[FECHA. DE NACIMIENTO]])/365</f>
        <v>24.24931506849315</v>
      </c>
      <c r="E955" s="14" t="str">
        <f t="shared" ca="1" si="46"/>
        <v>ADULTO</v>
      </c>
      <c r="F955" s="14" t="s">
        <v>15</v>
      </c>
      <c r="G955" s="2" t="s">
        <v>2076</v>
      </c>
    </row>
    <row r="956" spans="1:7" x14ac:dyDescent="0.25">
      <c r="A956" s="84">
        <f t="shared" si="47"/>
        <v>945</v>
      </c>
      <c r="B956" t="s">
        <v>2077</v>
      </c>
      <c r="C956" s="12">
        <v>26023</v>
      </c>
      <c r="D956" s="13">
        <f ca="1">(TODAY()-PACIENTE[[#This Row],[FECHA. DE NACIMIENTO]])/365</f>
        <v>54.210958904109589</v>
      </c>
      <c r="E956" s="14" t="str">
        <f t="shared" ca="1" si="46"/>
        <v>ADULTO</v>
      </c>
      <c r="F956" s="14" t="s">
        <v>15</v>
      </c>
      <c r="G956" s="2" t="s">
        <v>2078</v>
      </c>
    </row>
    <row r="957" spans="1:7" x14ac:dyDescent="0.25">
      <c r="A957" s="84">
        <f t="shared" si="47"/>
        <v>946</v>
      </c>
      <c r="B957" t="s">
        <v>2079</v>
      </c>
      <c r="C957" s="12">
        <v>37496</v>
      </c>
      <c r="D957" s="13">
        <f ca="1">(TODAY()-PACIENTE[[#This Row],[FECHA. DE NACIMIENTO]])/365</f>
        <v>22.778082191780822</v>
      </c>
      <c r="E957" s="14" t="str">
        <f t="shared" ca="1" si="46"/>
        <v>ADULTO</v>
      </c>
      <c r="F957" s="14" t="s">
        <v>15</v>
      </c>
      <c r="G957" s="2" t="s">
        <v>2080</v>
      </c>
    </row>
    <row r="958" spans="1:7" x14ac:dyDescent="0.25">
      <c r="A958" s="84">
        <f t="shared" si="47"/>
        <v>947</v>
      </c>
      <c r="B958" t="s">
        <v>2081</v>
      </c>
      <c r="C958" s="12">
        <v>32709</v>
      </c>
      <c r="D958" s="13">
        <f ca="1">(TODAY()-PACIENTE[[#This Row],[FECHA. DE NACIMIENTO]])/365</f>
        <v>35.893150684931506</v>
      </c>
      <c r="E958" s="14" t="str">
        <f t="shared" ca="1" si="46"/>
        <v>ADULTO</v>
      </c>
      <c r="F958" s="14" t="s">
        <v>14</v>
      </c>
      <c r="G958" s="2" t="s">
        <v>2082</v>
      </c>
    </row>
    <row r="959" spans="1:7" x14ac:dyDescent="0.25">
      <c r="A959" s="84">
        <f t="shared" si="47"/>
        <v>948</v>
      </c>
      <c r="B959" t="s">
        <v>2083</v>
      </c>
      <c r="C959" s="12">
        <v>43270</v>
      </c>
      <c r="D959" s="13">
        <f ca="1">(TODAY()-PACIENTE[[#This Row],[FECHA. DE NACIMIENTO]])/365</f>
        <v>6.9589041095890414</v>
      </c>
      <c r="E959" s="14" t="str">
        <f t="shared" ca="1" si="46"/>
        <v>NIÑO</v>
      </c>
      <c r="F959" s="14" t="s">
        <v>15</v>
      </c>
      <c r="G959" s="2" t="s">
        <v>2084</v>
      </c>
    </row>
    <row r="960" spans="1:7" x14ac:dyDescent="0.25">
      <c r="A960" s="84">
        <f t="shared" si="47"/>
        <v>949</v>
      </c>
      <c r="B960" t="s">
        <v>2085</v>
      </c>
      <c r="C960" s="12">
        <v>39051</v>
      </c>
      <c r="D960" s="13">
        <f ca="1">(TODAY()-PACIENTE[[#This Row],[FECHA. DE NACIMIENTO]])/365</f>
        <v>18.517808219178082</v>
      </c>
      <c r="E960" s="14" t="str">
        <f t="shared" ca="1" si="46"/>
        <v>ADULTO</v>
      </c>
      <c r="F960" s="14" t="s">
        <v>14</v>
      </c>
      <c r="G960" s="2" t="s">
        <v>2086</v>
      </c>
    </row>
    <row r="961" spans="1:7" x14ac:dyDescent="0.25">
      <c r="A961" s="84">
        <f t="shared" si="47"/>
        <v>950</v>
      </c>
      <c r="B961" t="s">
        <v>2087</v>
      </c>
      <c r="C961" s="12">
        <v>38672</v>
      </c>
      <c r="D961" s="13">
        <f ca="1">(TODAY()-PACIENTE[[#This Row],[FECHA. DE NACIMIENTO]])/365</f>
        <v>19.556164383561644</v>
      </c>
      <c r="E961" s="14" t="str">
        <f t="shared" ca="1" si="46"/>
        <v>ADULTO</v>
      </c>
      <c r="F961" s="14" t="s">
        <v>14</v>
      </c>
      <c r="G961" s="2" t="s">
        <v>2088</v>
      </c>
    </row>
    <row r="962" spans="1:7" x14ac:dyDescent="0.25">
      <c r="A962" s="84">
        <f t="shared" si="47"/>
        <v>951</v>
      </c>
      <c r="B962" t="s">
        <v>2089</v>
      </c>
      <c r="C962" s="12">
        <v>18025</v>
      </c>
      <c r="D962" s="13">
        <f ca="1">(TODAY()-PACIENTE[[#This Row],[FECHA. DE NACIMIENTO]])/365</f>
        <v>76.123287671232873</v>
      </c>
      <c r="E962" s="14" t="str">
        <f t="shared" ca="1" si="46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47"/>
        <v>952</v>
      </c>
      <c r="B963" t="s">
        <v>2091</v>
      </c>
      <c r="C963" s="12">
        <v>36380</v>
      </c>
      <c r="D963" s="13">
        <f ca="1">(TODAY()-PACIENTE[[#This Row],[FECHA. DE NACIMIENTO]])/365</f>
        <v>25.835616438356166</v>
      </c>
      <c r="E963" s="14" t="str">
        <f t="shared" ca="1" si="46"/>
        <v>ADULTO</v>
      </c>
      <c r="F963" s="14" t="s">
        <v>14</v>
      </c>
      <c r="G963" s="2" t="s">
        <v>2092</v>
      </c>
    </row>
    <row r="964" spans="1:7" x14ac:dyDescent="0.25">
      <c r="A964" s="84">
        <f t="shared" si="47"/>
        <v>953</v>
      </c>
      <c r="B964" t="s">
        <v>2093</v>
      </c>
      <c r="C964" s="12">
        <v>43389</v>
      </c>
      <c r="D964" s="13">
        <f ca="1">(TODAY()-PACIENTE[[#This Row],[FECHA. DE NACIMIENTO]])/365</f>
        <v>6.6328767123287671</v>
      </c>
      <c r="E964" s="14" t="str">
        <f t="shared" ca="1" si="46"/>
        <v>NIÑO</v>
      </c>
      <c r="F964" s="14" t="s">
        <v>15</v>
      </c>
      <c r="G964" s="2" t="s">
        <v>2094</v>
      </c>
    </row>
    <row r="965" spans="1:7" x14ac:dyDescent="0.25">
      <c r="A965" s="84">
        <f t="shared" si="47"/>
        <v>954</v>
      </c>
      <c r="B965" t="s">
        <v>2095</v>
      </c>
      <c r="C965" s="12">
        <v>24464</v>
      </c>
      <c r="D965" s="13">
        <f ca="1">(TODAY()-PACIENTE[[#This Row],[FECHA. DE NACIMIENTO]])/365</f>
        <v>58.482191780821921</v>
      </c>
      <c r="E965" s="14" t="str">
        <f t="shared" ca="1" si="46"/>
        <v>ADULTO</v>
      </c>
      <c r="F965" s="14" t="s">
        <v>14</v>
      </c>
      <c r="G965" s="2" t="s">
        <v>2096</v>
      </c>
    </row>
    <row r="966" spans="1:7" x14ac:dyDescent="0.25">
      <c r="A966" s="84">
        <f t="shared" si="47"/>
        <v>955</v>
      </c>
      <c r="B966" t="s">
        <v>2097</v>
      </c>
      <c r="C966" s="12">
        <v>37544</v>
      </c>
      <c r="D966" s="13">
        <f ca="1">(TODAY()-PACIENTE[[#This Row],[FECHA. DE NACIMIENTO]])/365</f>
        <v>22.646575342465752</v>
      </c>
      <c r="E966" s="14" t="str">
        <f t="shared" ca="1" si="46"/>
        <v>ADULTO</v>
      </c>
      <c r="F966" s="14" t="s">
        <v>15</v>
      </c>
      <c r="G966" s="2" t="s">
        <v>2098</v>
      </c>
    </row>
    <row r="967" spans="1:7" x14ac:dyDescent="0.25">
      <c r="A967" s="84">
        <f t="shared" si="47"/>
        <v>956</v>
      </c>
      <c r="B967" t="s">
        <v>2099</v>
      </c>
      <c r="C967" s="12">
        <v>37004</v>
      </c>
      <c r="D967" s="13">
        <f ca="1">(TODAY()-PACIENTE[[#This Row],[FECHA. DE NACIMIENTO]])/365</f>
        <v>24.126027397260273</v>
      </c>
      <c r="E967" s="14" t="str">
        <f t="shared" ca="1" si="46"/>
        <v>ADULTO</v>
      </c>
      <c r="F967" s="14" t="s">
        <v>14</v>
      </c>
      <c r="G967" s="2" t="s">
        <v>2100</v>
      </c>
    </row>
    <row r="968" spans="1:7" x14ac:dyDescent="0.25">
      <c r="A968" s="84">
        <f t="shared" si="47"/>
        <v>957</v>
      </c>
      <c r="B968" t="s">
        <v>2101</v>
      </c>
      <c r="C968" s="12">
        <v>30482</v>
      </c>
      <c r="D968" s="13">
        <f ca="1">(TODAY()-PACIENTE[[#This Row],[FECHA. DE NACIMIENTO]])/365</f>
        <v>41.994520547945207</v>
      </c>
      <c r="E968" s="14" t="str">
        <f t="shared" ca="1" si="46"/>
        <v>ADULTO</v>
      </c>
      <c r="F968" s="14" t="s">
        <v>15</v>
      </c>
      <c r="G968" s="2" t="s">
        <v>2102</v>
      </c>
    </row>
    <row r="969" spans="1:7" x14ac:dyDescent="0.25">
      <c r="A969" s="84">
        <f t="shared" si="47"/>
        <v>958</v>
      </c>
      <c r="B969" t="s">
        <v>2103</v>
      </c>
      <c r="C969" s="12">
        <v>41303</v>
      </c>
      <c r="D969" s="13">
        <f ca="1">(TODAY()-PACIENTE[[#This Row],[FECHA. DE NACIMIENTO]])/365</f>
        <v>12.347945205479451</v>
      </c>
      <c r="E969" s="14" t="str">
        <f t="shared" ca="1" si="46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47"/>
        <v>959</v>
      </c>
      <c r="B970" t="s">
        <v>2105</v>
      </c>
      <c r="C970" s="12">
        <v>40637</v>
      </c>
      <c r="D970" s="13">
        <f ca="1">(TODAY()-PACIENTE[[#This Row],[FECHA. DE NACIMIENTO]])/365</f>
        <v>14.172602739726027</v>
      </c>
      <c r="E970" s="14" t="str">
        <f t="shared" ca="1" si="46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47"/>
        <v>960</v>
      </c>
      <c r="B971" t="s">
        <v>2107</v>
      </c>
      <c r="C971" s="12">
        <v>33566</v>
      </c>
      <c r="D971" s="13">
        <f ca="1">(TODAY()-PACIENTE[[#This Row],[FECHA. DE NACIMIENTO]])/365</f>
        <v>33.545205479452058</v>
      </c>
      <c r="E971" s="14" t="str">
        <f t="shared" ca="1" si="46"/>
        <v>ADULTO</v>
      </c>
      <c r="F971" s="14" t="s">
        <v>14</v>
      </c>
      <c r="G971" s="2" t="s">
        <v>2108</v>
      </c>
    </row>
    <row r="972" spans="1:7" x14ac:dyDescent="0.25">
      <c r="A972" s="84">
        <f t="shared" si="47"/>
        <v>961</v>
      </c>
      <c r="B972" t="s">
        <v>2109</v>
      </c>
      <c r="C972" s="12">
        <v>30248</v>
      </c>
      <c r="D972" s="13">
        <f ca="1">(TODAY()-PACIENTE[[#This Row],[FECHA. DE NACIMIENTO]])/365</f>
        <v>42.635616438356166</v>
      </c>
      <c r="E972" s="14" t="str">
        <f t="shared" ca="1" si="46"/>
        <v>ADULTO</v>
      </c>
      <c r="F972" s="14" t="s">
        <v>15</v>
      </c>
      <c r="G972" s="2" t="s">
        <v>2110</v>
      </c>
    </row>
    <row r="973" spans="1:7" x14ac:dyDescent="0.25">
      <c r="A973" s="84">
        <f t="shared" si="47"/>
        <v>962</v>
      </c>
      <c r="B973" t="s">
        <v>2111</v>
      </c>
      <c r="C973" s="12">
        <v>33036</v>
      </c>
      <c r="D973" s="13">
        <f ca="1">(TODAY()-PACIENTE[[#This Row],[FECHA. DE NACIMIENTO]])/365</f>
        <v>34.9972602739726</v>
      </c>
      <c r="E973" s="14" t="str">
        <f t="shared" ca="1" si="46"/>
        <v>ADULTO</v>
      </c>
      <c r="F973" s="14" t="s">
        <v>15</v>
      </c>
      <c r="G973" s="2" t="s">
        <v>2112</v>
      </c>
    </row>
    <row r="974" spans="1:7" x14ac:dyDescent="0.25">
      <c r="A974" s="84">
        <f t="shared" si="47"/>
        <v>963</v>
      </c>
      <c r="B974" t="s">
        <v>2113</v>
      </c>
      <c r="C974" s="12">
        <v>26501</v>
      </c>
      <c r="D974" s="13">
        <f ca="1">(TODAY()-PACIENTE[[#This Row],[FECHA. DE NACIMIENTO]])/365</f>
        <v>52.901369863013699</v>
      </c>
      <c r="E974" s="14" t="str">
        <f t="shared" ca="1" si="46"/>
        <v>ADULTO</v>
      </c>
      <c r="F974" s="14" t="s">
        <v>14</v>
      </c>
      <c r="G974" s="2" t="s">
        <v>2114</v>
      </c>
    </row>
    <row r="975" spans="1:7" x14ac:dyDescent="0.25">
      <c r="A975" s="84">
        <f t="shared" si="47"/>
        <v>964</v>
      </c>
      <c r="B975" t="s">
        <v>2115</v>
      </c>
      <c r="C975" s="12">
        <v>43916</v>
      </c>
      <c r="D975" s="13">
        <f ca="1">(TODAY()-PACIENTE[[#This Row],[FECHA. DE NACIMIENTO]])/365</f>
        <v>5.1890410958904107</v>
      </c>
      <c r="E975" s="14" t="str">
        <f t="shared" ca="1" si="46"/>
        <v>NIÑO</v>
      </c>
      <c r="F975" s="14" t="s">
        <v>14</v>
      </c>
      <c r="G975" s="2" t="s">
        <v>2116</v>
      </c>
    </row>
    <row r="976" spans="1:7" x14ac:dyDescent="0.25">
      <c r="A976" s="84">
        <f t="shared" si="47"/>
        <v>965</v>
      </c>
      <c r="B976" t="s">
        <v>2117</v>
      </c>
      <c r="C976" s="12">
        <v>41179</v>
      </c>
      <c r="D976" s="13">
        <f ca="1">(TODAY()-PACIENTE[[#This Row],[FECHA. DE NACIMIENTO]])/365</f>
        <v>12.687671232876712</v>
      </c>
      <c r="E976" s="14" t="str">
        <f t="shared" ca="1" si="46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47"/>
        <v>966</v>
      </c>
      <c r="B977" t="s">
        <v>2113</v>
      </c>
      <c r="C977" s="12">
        <v>26501</v>
      </c>
      <c r="D977" s="13">
        <f ca="1">(TODAY()-PACIENTE[[#This Row],[FECHA. DE NACIMIENTO]])/365</f>
        <v>52.901369863013699</v>
      </c>
      <c r="E977" s="14" t="str">
        <f t="shared" ca="1" si="46"/>
        <v>ADULTO</v>
      </c>
      <c r="F977" s="14" t="s">
        <v>14</v>
      </c>
      <c r="G977" s="2" t="s">
        <v>2114</v>
      </c>
    </row>
    <row r="978" spans="1:7" x14ac:dyDescent="0.25">
      <c r="A978" s="84">
        <f t="shared" si="47"/>
        <v>967</v>
      </c>
      <c r="B978" t="s">
        <v>2119</v>
      </c>
      <c r="C978" s="12">
        <v>37237</v>
      </c>
      <c r="D978" s="13">
        <f ca="1">(TODAY()-PACIENTE[[#This Row],[FECHA. DE NACIMIENTO]])/365</f>
        <v>23.487671232876714</v>
      </c>
      <c r="E978" s="14" t="str">
        <f t="shared" ca="1" si="46"/>
        <v>ADULTO</v>
      </c>
      <c r="F978" s="14" t="s">
        <v>14</v>
      </c>
      <c r="G978" s="2" t="s">
        <v>2164</v>
      </c>
    </row>
    <row r="979" spans="1:7" x14ac:dyDescent="0.25">
      <c r="A979" s="84">
        <f t="shared" si="47"/>
        <v>968</v>
      </c>
      <c r="B979" t="s">
        <v>2120</v>
      </c>
      <c r="C979" s="12">
        <v>36085</v>
      </c>
      <c r="D979" s="13">
        <f ca="1">(TODAY()-PACIENTE[[#This Row],[FECHA. DE NACIMIENTO]])/365</f>
        <v>26.643835616438356</v>
      </c>
      <c r="E979" s="14" t="str">
        <f t="shared" ca="1" si="46"/>
        <v>ADULTO</v>
      </c>
      <c r="F979" s="14" t="s">
        <v>14</v>
      </c>
      <c r="G979" s="2" t="s">
        <v>2165</v>
      </c>
    </row>
    <row r="980" spans="1:7" x14ac:dyDescent="0.25">
      <c r="A980" s="84">
        <f t="shared" si="47"/>
        <v>969</v>
      </c>
      <c r="B980" t="s">
        <v>2121</v>
      </c>
      <c r="C980" s="12">
        <v>38984</v>
      </c>
      <c r="D980" s="13">
        <f ca="1">(TODAY()-PACIENTE[[#This Row],[FECHA. DE NACIMIENTO]])/365</f>
        <v>18.701369863013699</v>
      </c>
      <c r="E980" s="14" t="str">
        <f t="shared" ca="1" si="46"/>
        <v>ADULTO</v>
      </c>
      <c r="F980" s="14" t="s">
        <v>14</v>
      </c>
      <c r="G980" s="2" t="s">
        <v>2166</v>
      </c>
    </row>
    <row r="981" spans="1:7" x14ac:dyDescent="0.25">
      <c r="A981" s="84">
        <f t="shared" si="47"/>
        <v>970</v>
      </c>
      <c r="B981" t="s">
        <v>2122</v>
      </c>
      <c r="C981" s="12">
        <v>24140</v>
      </c>
      <c r="D981" s="13">
        <f ca="1">(TODAY()-PACIENTE[[#This Row],[FECHA. DE NACIMIENTO]])/365</f>
        <v>59.369863013698627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2167</v>
      </c>
    </row>
    <row r="982" spans="1:7" x14ac:dyDescent="0.25">
      <c r="A982" s="84">
        <f t="shared" si="47"/>
        <v>971</v>
      </c>
      <c r="B982" t="s">
        <v>2123</v>
      </c>
      <c r="C982" s="12">
        <v>36620</v>
      </c>
      <c r="D982" s="13">
        <f ca="1">(TODAY()-PACIENTE[[#This Row],[FECHA. DE NACIMIENTO]])/365</f>
        <v>25.17808219178082</v>
      </c>
      <c r="E982" s="14" t="str">
        <f t="shared" ca="1" si="48"/>
        <v>ADULTO</v>
      </c>
      <c r="F982" s="14" t="s">
        <v>15</v>
      </c>
      <c r="G982" s="2" t="s">
        <v>2168</v>
      </c>
    </row>
    <row r="983" spans="1:7" x14ac:dyDescent="0.25">
      <c r="A983" s="84">
        <f t="shared" si="47"/>
        <v>972</v>
      </c>
      <c r="B983" t="s">
        <v>2124</v>
      </c>
      <c r="C983" s="12">
        <v>36620</v>
      </c>
      <c r="D983" s="13">
        <f ca="1">(TODAY()-PACIENTE[[#This Row],[FECHA. DE NACIMIENTO]])/365</f>
        <v>25.17808219178082</v>
      </c>
      <c r="E983" s="14" t="str">
        <f t="shared" ca="1" si="48"/>
        <v>ADULTO</v>
      </c>
      <c r="F983" s="14" t="s">
        <v>15</v>
      </c>
      <c r="G983" s="2" t="s">
        <v>2169</v>
      </c>
    </row>
    <row r="984" spans="1:7" x14ac:dyDescent="0.25">
      <c r="A984" s="84">
        <f t="shared" si="47"/>
        <v>973</v>
      </c>
      <c r="B984" t="s">
        <v>2125</v>
      </c>
      <c r="C984" s="12">
        <v>23326</v>
      </c>
      <c r="D984" s="13">
        <f ca="1">(TODAY()-PACIENTE[[#This Row],[FECHA. DE NACIMIENTO]])/365</f>
        <v>61.6</v>
      </c>
      <c r="E984" s="14" t="str">
        <f t="shared" ca="1" si="48"/>
        <v>ADULTO</v>
      </c>
      <c r="F984" s="14" t="s">
        <v>14</v>
      </c>
      <c r="G984" s="2" t="s">
        <v>2170</v>
      </c>
    </row>
    <row r="985" spans="1:7" x14ac:dyDescent="0.25">
      <c r="A985" s="84">
        <f t="shared" si="47"/>
        <v>974</v>
      </c>
      <c r="B985" t="s">
        <v>2126</v>
      </c>
      <c r="C985" s="12">
        <v>40132</v>
      </c>
      <c r="D985" s="13">
        <f ca="1">(TODAY()-PACIENTE[[#This Row],[FECHA. DE NACIMIENTO]])/365</f>
        <v>15.556164383561644</v>
      </c>
      <c r="E985" s="14" t="str">
        <f t="shared" ca="1" si="48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47"/>
        <v>975</v>
      </c>
      <c r="B986" t="s">
        <v>2127</v>
      </c>
      <c r="C986" s="12">
        <v>35532</v>
      </c>
      <c r="D986" s="13">
        <f ca="1">(TODAY()-PACIENTE[[#This Row],[FECHA. DE NACIMIENTO]])/365</f>
        <v>28.158904109589042</v>
      </c>
      <c r="E986" s="14" t="str">
        <f t="shared" ca="1" si="48"/>
        <v>ADULTO</v>
      </c>
      <c r="F986" s="14" t="s">
        <v>14</v>
      </c>
      <c r="G986" s="2" t="s">
        <v>2172</v>
      </c>
    </row>
    <row r="987" spans="1:7" x14ac:dyDescent="0.25">
      <c r="A987" s="84">
        <f t="shared" si="47"/>
        <v>976</v>
      </c>
      <c r="B987" t="s">
        <v>2128</v>
      </c>
      <c r="C987" s="12">
        <v>41420</v>
      </c>
      <c r="D987" s="13">
        <f ca="1">(TODAY()-PACIENTE[[#This Row],[FECHA. DE NACIMIENTO]])/365</f>
        <v>12.027397260273972</v>
      </c>
      <c r="E987" s="14" t="str">
        <f t="shared" ca="1" si="48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47"/>
        <v>977</v>
      </c>
      <c r="B988" t="s">
        <v>2129</v>
      </c>
      <c r="C988" s="12">
        <v>40037</v>
      </c>
      <c r="D988" s="13">
        <f ca="1">(TODAY()-PACIENTE[[#This Row],[FECHA. DE NACIMIENTO]])/365</f>
        <v>15.816438356164383</v>
      </c>
      <c r="E988" s="14" t="str">
        <f t="shared" ca="1" si="48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47"/>
        <v>978</v>
      </c>
      <c r="B989" t="s">
        <v>2053</v>
      </c>
      <c r="C989" s="12">
        <v>30451</v>
      </c>
      <c r="D989" s="13">
        <f ca="1">(TODAY()-PACIENTE[[#This Row],[FECHA. DE NACIMIENTO]])/365</f>
        <v>42.079452054794523</v>
      </c>
      <c r="E989" s="14" t="str">
        <f t="shared" ca="1" si="48"/>
        <v>ADULTO</v>
      </c>
      <c r="F989" s="14" t="s">
        <v>15</v>
      </c>
      <c r="G989" s="2" t="s">
        <v>2054</v>
      </c>
    </row>
    <row r="990" spans="1:7" x14ac:dyDescent="0.25">
      <c r="A990" s="84">
        <f t="shared" si="47"/>
        <v>979</v>
      </c>
      <c r="B990" t="s">
        <v>2130</v>
      </c>
      <c r="C990" s="12">
        <v>33477</v>
      </c>
      <c r="D990" s="13">
        <f ca="1">(TODAY()-PACIENTE[[#This Row],[FECHA. DE NACIMIENTO]])/365</f>
        <v>33.789041095890411</v>
      </c>
      <c r="E990" s="14" t="str">
        <f t="shared" ca="1" si="48"/>
        <v>ADULTO</v>
      </c>
      <c r="F990" s="14" t="s">
        <v>15</v>
      </c>
      <c r="G990" s="2" t="s">
        <v>2175</v>
      </c>
    </row>
    <row r="991" spans="1:7" x14ac:dyDescent="0.25">
      <c r="A991" s="84">
        <f t="shared" si="47"/>
        <v>980</v>
      </c>
      <c r="B991" t="s">
        <v>2131</v>
      </c>
      <c r="C991" s="12">
        <v>22872</v>
      </c>
      <c r="D991" s="13">
        <f ca="1">(TODAY()-PACIENTE[[#This Row],[FECHA. DE NACIMIENTO]])/365</f>
        <v>62.843835616438355</v>
      </c>
      <c r="E991" s="14" t="str">
        <f t="shared" ca="1" si="48"/>
        <v>ADULTO</v>
      </c>
      <c r="F991" s="14" t="s">
        <v>15</v>
      </c>
      <c r="G991" s="2" t="s">
        <v>2176</v>
      </c>
    </row>
    <row r="992" spans="1:7" x14ac:dyDescent="0.25">
      <c r="A992" s="84">
        <f t="shared" si="47"/>
        <v>981</v>
      </c>
      <c r="B992" t="s">
        <v>2132</v>
      </c>
      <c r="C992" s="12">
        <v>38873</v>
      </c>
      <c r="D992" s="13">
        <f ca="1">(TODAY()-PACIENTE[[#This Row],[FECHA. DE NACIMIENTO]])/365</f>
        <v>19.005479452054793</v>
      </c>
      <c r="E992" s="14" t="str">
        <f t="shared" ca="1" si="48"/>
        <v>ADULTO</v>
      </c>
      <c r="F992" s="14" t="s">
        <v>15</v>
      </c>
      <c r="G992" s="2" t="s">
        <v>2177</v>
      </c>
    </row>
    <row r="993" spans="1:7" x14ac:dyDescent="0.25">
      <c r="A993" s="84">
        <f t="shared" si="47"/>
        <v>982</v>
      </c>
      <c r="B993" t="s">
        <v>2133</v>
      </c>
      <c r="C993" s="12">
        <v>37494</v>
      </c>
      <c r="D993" s="13">
        <f ca="1">(TODAY()-PACIENTE[[#This Row],[FECHA. DE NACIMIENTO]])/365</f>
        <v>22.783561643835615</v>
      </c>
      <c r="E993" s="14" t="str">
        <f t="shared" ca="1" si="48"/>
        <v>ADULTO</v>
      </c>
      <c r="F993" s="14" t="s">
        <v>14</v>
      </c>
      <c r="G993" s="2" t="s">
        <v>2178</v>
      </c>
    </row>
    <row r="994" spans="1:7" x14ac:dyDescent="0.25">
      <c r="A994" s="84">
        <f t="shared" si="47"/>
        <v>983</v>
      </c>
      <c r="B994" t="s">
        <v>2134</v>
      </c>
      <c r="C994" s="12">
        <v>26821</v>
      </c>
      <c r="D994" s="13">
        <f ca="1">(TODAY()-PACIENTE[[#This Row],[FECHA. DE NACIMIENTO]])/365</f>
        <v>52.024657534246572</v>
      </c>
      <c r="E994" s="14" t="str">
        <f t="shared" ca="1" si="48"/>
        <v>ADULTO</v>
      </c>
      <c r="F994" s="14" t="s">
        <v>15</v>
      </c>
      <c r="G994" s="2" t="s">
        <v>2179</v>
      </c>
    </row>
    <row r="995" spans="1:7" x14ac:dyDescent="0.25">
      <c r="A995" s="84">
        <f t="shared" si="47"/>
        <v>984</v>
      </c>
      <c r="B995" t="s">
        <v>2135</v>
      </c>
      <c r="C995" s="12">
        <v>22765</v>
      </c>
      <c r="D995" s="13">
        <f ca="1">(TODAY()-PACIENTE[[#This Row],[FECHA. DE NACIMIENTO]])/365</f>
        <v>63.136986301369866</v>
      </c>
      <c r="E995" s="14" t="str">
        <f t="shared" ca="1" si="48"/>
        <v>ADULTO</v>
      </c>
      <c r="F995" s="14" t="s">
        <v>15</v>
      </c>
      <c r="G995" s="2" t="s">
        <v>1173</v>
      </c>
    </row>
    <row r="996" spans="1:7" x14ac:dyDescent="0.25">
      <c r="A996" s="84">
        <f t="shared" si="47"/>
        <v>985</v>
      </c>
      <c r="B996" t="s">
        <v>2136</v>
      </c>
      <c r="C996" s="12">
        <v>35528</v>
      </c>
      <c r="D996" s="13">
        <f ca="1">(TODAY()-PACIENTE[[#This Row],[FECHA. DE NACIMIENTO]])/365</f>
        <v>28.169863013698631</v>
      </c>
      <c r="E996" s="14" t="str">
        <f t="shared" ca="1" si="48"/>
        <v>ADULTO</v>
      </c>
      <c r="F996" s="14" t="s">
        <v>15</v>
      </c>
      <c r="G996" s="2" t="s">
        <v>2180</v>
      </c>
    </row>
    <row r="997" spans="1:7" x14ac:dyDescent="0.25">
      <c r="A997" s="84">
        <f t="shared" si="47"/>
        <v>986</v>
      </c>
      <c r="B997" t="s">
        <v>2137</v>
      </c>
      <c r="C997" s="12">
        <v>35855</v>
      </c>
      <c r="D997" s="13">
        <f ca="1">(TODAY()-PACIENTE[[#This Row],[FECHA. DE NACIMIENTO]])/365</f>
        <v>27.273972602739725</v>
      </c>
      <c r="E997" s="14" t="str">
        <f t="shared" ca="1" si="48"/>
        <v>ADULTO</v>
      </c>
      <c r="F997" s="14" t="s">
        <v>15</v>
      </c>
      <c r="G997" s="2" t="s">
        <v>2181</v>
      </c>
    </row>
    <row r="998" spans="1:7" x14ac:dyDescent="0.25">
      <c r="A998" s="84">
        <f t="shared" si="47"/>
        <v>987</v>
      </c>
      <c r="B998" t="s">
        <v>2138</v>
      </c>
      <c r="C998" s="12">
        <v>19940</v>
      </c>
      <c r="D998" s="13">
        <f ca="1">(TODAY()-PACIENTE[[#This Row],[FECHA. DE NACIMIENTO]])/365</f>
        <v>70.876712328767127</v>
      </c>
      <c r="E998" s="14" t="str">
        <f t="shared" ca="1" si="48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47"/>
        <v>988</v>
      </c>
      <c r="B999" t="s">
        <v>2139</v>
      </c>
      <c r="C999" s="12">
        <v>40061</v>
      </c>
      <c r="D999" s="13">
        <f ca="1">(TODAY()-PACIENTE[[#This Row],[FECHA. DE NACIMIENTO]])/365</f>
        <v>15.75068493150685</v>
      </c>
      <c r="E999" s="14" t="str">
        <f t="shared" ca="1" si="48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47"/>
        <v>989</v>
      </c>
      <c r="B1000" t="s">
        <v>2140</v>
      </c>
      <c r="C1000" s="12">
        <v>42730</v>
      </c>
      <c r="D1000" s="13">
        <f ca="1">(TODAY()-PACIENTE[[#This Row],[FECHA. DE NACIMIENTO]])/365</f>
        <v>8.4383561643835616</v>
      </c>
      <c r="E1000" s="14" t="str">
        <f t="shared" ca="1" si="48"/>
        <v>NIÑO</v>
      </c>
      <c r="F1000" s="14" t="s">
        <v>15</v>
      </c>
      <c r="G1000" s="2" t="s">
        <v>2184</v>
      </c>
    </row>
    <row r="1001" spans="1:7" x14ac:dyDescent="0.25">
      <c r="A1001" s="84">
        <f t="shared" si="47"/>
        <v>990</v>
      </c>
      <c r="B1001" t="s">
        <v>2141</v>
      </c>
      <c r="C1001" s="12">
        <v>43734</v>
      </c>
      <c r="D1001" s="13">
        <f ca="1">(TODAY()-PACIENTE[[#This Row],[FECHA. DE NACIMIENTO]])/365</f>
        <v>5.6876712328767125</v>
      </c>
      <c r="E1001" s="14" t="str">
        <f t="shared" ca="1" si="48"/>
        <v>NIÑO</v>
      </c>
      <c r="F1001" s="14" t="s">
        <v>14</v>
      </c>
      <c r="G1001" s="2" t="s">
        <v>2185</v>
      </c>
    </row>
    <row r="1002" spans="1:7" x14ac:dyDescent="0.25">
      <c r="A1002" s="84">
        <f t="shared" si="47"/>
        <v>991</v>
      </c>
      <c r="B1002" t="s">
        <v>2142</v>
      </c>
      <c r="C1002" s="12">
        <v>28969</v>
      </c>
      <c r="D1002" s="13">
        <f ca="1">(TODAY()-PACIENTE[[#This Row],[FECHA. DE NACIMIENTO]])/365</f>
        <v>46.139726027397259</v>
      </c>
      <c r="E1002" s="14" t="str">
        <f t="shared" ca="1" si="48"/>
        <v>ADULTO</v>
      </c>
      <c r="F1002" s="14" t="s">
        <v>15</v>
      </c>
      <c r="G1002" s="2" t="s">
        <v>2186</v>
      </c>
    </row>
    <row r="1003" spans="1:7" x14ac:dyDescent="0.25">
      <c r="A1003" s="84">
        <f t="shared" si="47"/>
        <v>992</v>
      </c>
      <c r="B1003" t="s">
        <v>2143</v>
      </c>
      <c r="C1003" s="12">
        <v>31606</v>
      </c>
      <c r="D1003" s="13">
        <f ca="1">(TODAY()-PACIENTE[[#This Row],[FECHA. DE NACIMIENTO]])/365</f>
        <v>38.915068493150685</v>
      </c>
      <c r="E1003" s="14" t="str">
        <f t="shared" ca="1" si="48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47"/>
        <v>993</v>
      </c>
      <c r="B1004" t="s">
        <v>2144</v>
      </c>
      <c r="C1004" s="12">
        <v>36769</v>
      </c>
      <c r="D1004" s="13">
        <f ca="1">(TODAY()-PACIENTE[[#This Row],[FECHA. DE NACIMIENTO]])/365</f>
        <v>24.769863013698629</v>
      </c>
      <c r="E1004" s="14" t="str">
        <f t="shared" ca="1" si="48"/>
        <v>ADULTO</v>
      </c>
      <c r="F1004" s="14" t="s">
        <v>14</v>
      </c>
      <c r="G1004" s="2" t="s">
        <v>200</v>
      </c>
    </row>
    <row r="1005" spans="1:7" x14ac:dyDescent="0.25">
      <c r="A1005" s="84">
        <f t="shared" si="47"/>
        <v>994</v>
      </c>
      <c r="B1005" t="s">
        <v>2145</v>
      </c>
      <c r="C1005" s="12">
        <v>19885</v>
      </c>
      <c r="D1005" s="13">
        <f ca="1">(TODAY()-PACIENTE[[#This Row],[FECHA. DE NACIMIENTO]])/365</f>
        <v>71.027397260273972</v>
      </c>
      <c r="E1005" s="14" t="str">
        <f t="shared" ca="1" si="48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47"/>
        <v>995</v>
      </c>
      <c r="B1006" t="s">
        <v>2146</v>
      </c>
      <c r="C1006" s="12">
        <v>21910</v>
      </c>
      <c r="D1006" s="13">
        <f ca="1">(TODAY()-PACIENTE[[#This Row],[FECHA. DE NACIMIENTO]])/365</f>
        <v>65.479452054794521</v>
      </c>
      <c r="E1006" s="14" t="str">
        <f t="shared" ca="1" si="48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ref="A1007:A1070" si="49">IF(B1007&lt;&gt;"",$A1006+1,"")</f>
        <v>996</v>
      </c>
      <c r="B1007" t="s">
        <v>2147</v>
      </c>
      <c r="C1007" s="12">
        <v>39021</v>
      </c>
      <c r="D1007" s="13">
        <f ca="1">(TODAY()-PACIENTE[[#This Row],[FECHA. DE NACIMIENTO]])/365</f>
        <v>18.600000000000001</v>
      </c>
      <c r="E1007" s="14" t="str">
        <f t="shared" ca="1" si="48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49"/>
        <v>997</v>
      </c>
      <c r="B1008" t="s">
        <v>2148</v>
      </c>
      <c r="C1008" s="12">
        <v>43609</v>
      </c>
      <c r="D1008" s="13">
        <f ca="1">(TODAY()-PACIENTE[[#This Row],[FECHA. DE NACIMIENTO]])/365</f>
        <v>6.0301369863013701</v>
      </c>
      <c r="E1008" s="14" t="str">
        <f t="shared" ca="1" si="48"/>
        <v>NIÑO</v>
      </c>
      <c r="F1008" s="14" t="s">
        <v>14</v>
      </c>
      <c r="G1008" s="2" t="s">
        <v>2190</v>
      </c>
    </row>
    <row r="1009" spans="1:7" x14ac:dyDescent="0.25">
      <c r="A1009" s="84">
        <f t="shared" si="49"/>
        <v>998</v>
      </c>
      <c r="B1009" t="s">
        <v>2149</v>
      </c>
      <c r="C1009" s="12">
        <v>35475</v>
      </c>
      <c r="D1009" s="13">
        <f ca="1">(TODAY()-PACIENTE[[#This Row],[FECHA. DE NACIMIENTO]])/365</f>
        <v>28.315068493150687</v>
      </c>
      <c r="E1009" s="14" t="str">
        <f t="shared" ca="1" si="48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49"/>
        <v>999</v>
      </c>
      <c r="B1010" t="s">
        <v>2150</v>
      </c>
      <c r="C1010" s="12">
        <v>36656</v>
      </c>
      <c r="D1010" s="13">
        <f ca="1">(TODAY()-PACIENTE[[#This Row],[FECHA. DE NACIMIENTO]])/365</f>
        <v>25.079452054794519</v>
      </c>
      <c r="E1010" s="14" t="str">
        <f t="shared" ca="1" si="48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49"/>
        <v>1000</v>
      </c>
      <c r="B1011" t="s">
        <v>2151</v>
      </c>
      <c r="C1011" s="12">
        <v>38989</v>
      </c>
      <c r="D1011" s="13">
        <f ca="1">(TODAY()-PACIENTE[[#This Row],[FECHA. DE NACIMIENTO]])/365</f>
        <v>18.687671232876713</v>
      </c>
      <c r="E1011" s="14" t="str">
        <f t="shared" ca="1" si="48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49"/>
        <v>1001</v>
      </c>
      <c r="B1012" t="s">
        <v>2152</v>
      </c>
      <c r="C1012" s="12">
        <v>36825</v>
      </c>
      <c r="D1012" s="13">
        <f ca="1">(TODAY()-PACIENTE[[#This Row],[FECHA. DE NACIMIENTO]])/365</f>
        <v>24.616438356164384</v>
      </c>
      <c r="E1012" s="14" t="str">
        <f t="shared" ca="1" si="48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49"/>
        <v>1002</v>
      </c>
      <c r="B1013" t="s">
        <v>2153</v>
      </c>
      <c r="C1013" s="12">
        <v>37698</v>
      </c>
      <c r="D1013" s="13">
        <f ca="1">(TODAY()-PACIENTE[[#This Row],[FECHA. DE NACIMIENTO]])/365</f>
        <v>22.224657534246575</v>
      </c>
      <c r="E1013" s="14" t="str">
        <f t="shared" ca="1" si="48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49"/>
        <v>1003</v>
      </c>
      <c r="B1014" t="s">
        <v>2154</v>
      </c>
      <c r="C1014" s="12">
        <v>36660</v>
      </c>
      <c r="D1014" s="13">
        <f ca="1">(TODAY()-PACIENTE[[#This Row],[FECHA. DE NACIMIENTO]])/365</f>
        <v>25.068493150684933</v>
      </c>
      <c r="E1014" s="14" t="str">
        <f t="shared" ca="1" si="48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49"/>
        <v>1004</v>
      </c>
      <c r="B1015" t="s">
        <v>2155</v>
      </c>
      <c r="C1015" s="12">
        <v>39593</v>
      </c>
      <c r="D1015" s="13">
        <f ca="1">(TODAY()-PACIENTE[[#This Row],[FECHA. DE NACIMIENTO]])/365</f>
        <v>17.032876712328768</v>
      </c>
      <c r="E1015" s="14" t="str">
        <f t="shared" ca="1" si="48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49"/>
        <v>1005</v>
      </c>
      <c r="B1016" t="s">
        <v>2156</v>
      </c>
      <c r="C1016" s="12">
        <v>33316</v>
      </c>
      <c r="D1016" s="13">
        <f ca="1">(TODAY()-PACIENTE[[#This Row],[FECHA. DE NACIMIENTO]])/365</f>
        <v>34.230136986301368</v>
      </c>
      <c r="E1016" s="14" t="str">
        <f t="shared" ca="1" si="48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49"/>
        <v>1006</v>
      </c>
      <c r="B1017" t="s">
        <v>2157</v>
      </c>
      <c r="C1017" s="12">
        <v>25777</v>
      </c>
      <c r="D1017" s="13">
        <f ca="1">(TODAY()-PACIENTE[[#This Row],[FECHA. DE NACIMIENTO]])/365</f>
        <v>54.884931506849313</v>
      </c>
      <c r="E1017" s="14" t="str">
        <f t="shared" ca="1" si="48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49"/>
        <v>1007</v>
      </c>
      <c r="B1018" t="s">
        <v>2158</v>
      </c>
      <c r="C1018" s="12">
        <v>34361</v>
      </c>
      <c r="D1018" s="13">
        <f ca="1">(TODAY()-PACIENTE[[#This Row],[FECHA. DE NACIMIENTO]])/365</f>
        <v>31.367123287671234</v>
      </c>
      <c r="E1018" s="14" t="str">
        <f t="shared" ca="1" si="48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49"/>
        <v>1008</v>
      </c>
      <c r="B1019" t="s">
        <v>2159</v>
      </c>
      <c r="C1019" s="12">
        <v>37600</v>
      </c>
      <c r="D1019" s="13">
        <f ca="1">(TODAY()-PACIENTE[[#This Row],[FECHA. DE NACIMIENTO]])/365</f>
        <v>22.493150684931507</v>
      </c>
      <c r="E1019" s="14" t="str">
        <f t="shared" ca="1" si="48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49"/>
        <v>1009</v>
      </c>
      <c r="B1020" t="s">
        <v>2160</v>
      </c>
      <c r="C1020" s="12">
        <v>32808</v>
      </c>
      <c r="D1020" s="13">
        <f ca="1">(TODAY()-PACIENTE[[#This Row],[FECHA. DE NACIMIENTO]])/365</f>
        <v>35.62191780821918</v>
      </c>
      <c r="E1020" s="14" t="str">
        <f t="shared" ca="1" si="48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49"/>
        <v>1010</v>
      </c>
      <c r="B1021" t="s">
        <v>2161</v>
      </c>
      <c r="C1021" s="12">
        <v>28049</v>
      </c>
      <c r="D1021" s="13">
        <f ca="1">(TODAY()-PACIENTE[[#This Row],[FECHA. DE NACIMIENTO]])/365</f>
        <v>48.660273972602738</v>
      </c>
      <c r="E1021" s="14" t="str">
        <f t="shared" ca="1" si="48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49"/>
        <v>1011</v>
      </c>
      <c r="B1022" t="s">
        <v>2162</v>
      </c>
      <c r="C1022" s="12">
        <v>36303</v>
      </c>
      <c r="D1022" s="13">
        <f ca="1">(TODAY()-PACIENTE[[#This Row],[FECHA. DE NACIMIENTO]])/365</f>
        <v>26.046575342465754</v>
      </c>
      <c r="E1022" s="14" t="str">
        <f t="shared" ca="1" si="48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49"/>
        <v>1012</v>
      </c>
      <c r="B1023" t="s">
        <v>2163</v>
      </c>
      <c r="C1023" s="12">
        <v>35990</v>
      </c>
      <c r="D1023" s="13">
        <f ca="1">(TODAY()-PACIENTE[[#This Row],[FECHA. DE NACIMIENTO]])/365</f>
        <v>26.904109589041095</v>
      </c>
      <c r="E1023" s="14" t="str">
        <f t="shared" ca="1" si="48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49"/>
        <v>1013</v>
      </c>
      <c r="B1024" t="s">
        <v>2205</v>
      </c>
      <c r="C1024" s="12">
        <v>18296</v>
      </c>
      <c r="D1024" s="13">
        <f ca="1">(TODAY()-PACIENTE[[#This Row],[FECHA. DE NACIMIENTO]])/365</f>
        <v>75.38082191780822</v>
      </c>
      <c r="E1024" s="14" t="str">
        <f t="shared" ca="1" si="48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49"/>
        <v>1014</v>
      </c>
      <c r="B1025" t="s">
        <v>2093</v>
      </c>
      <c r="C1025" s="12">
        <v>43389</v>
      </c>
      <c r="D1025" s="13">
        <f ca="1">(TODAY()-PACIENTE[[#This Row],[FECHA. DE NACIMIENTO]])/365</f>
        <v>6.6328767123287671</v>
      </c>
      <c r="E1025" s="14" t="str">
        <f t="shared" ca="1" si="48"/>
        <v>NIÑO</v>
      </c>
      <c r="F1025" s="14" t="s">
        <v>15</v>
      </c>
      <c r="G1025" s="2" t="s">
        <v>2094</v>
      </c>
    </row>
    <row r="1026" spans="1:7" x14ac:dyDescent="0.25">
      <c r="A1026" s="84">
        <f t="shared" si="49"/>
        <v>1015</v>
      </c>
      <c r="B1026" t="s">
        <v>2207</v>
      </c>
      <c r="C1026" s="12">
        <v>35667</v>
      </c>
      <c r="D1026" s="13">
        <f ca="1">(TODAY()-PACIENTE[[#This Row],[FECHA. DE NACIMIENTO]])/365</f>
        <v>27.789041095890411</v>
      </c>
      <c r="E1026" s="14" t="str">
        <f t="shared" ca="1" si="48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49"/>
        <v>1016</v>
      </c>
      <c r="B1027" t="s">
        <v>2209</v>
      </c>
      <c r="C1027" s="12">
        <v>36983</v>
      </c>
      <c r="D1027" s="13">
        <f ca="1">(TODAY()-PACIENTE[[#This Row],[FECHA. DE NACIMIENTO]])/365</f>
        <v>24.183561643835617</v>
      </c>
      <c r="E1027" s="14" t="str">
        <f t="shared" ca="1" si="48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49"/>
        <v>1017</v>
      </c>
      <c r="B1028" t="s">
        <v>2211</v>
      </c>
      <c r="C1028" s="12">
        <v>33046</v>
      </c>
      <c r="D1028" s="13">
        <f ca="1">(TODAY()-PACIENTE[[#This Row],[FECHA. DE NACIMIENTO]])/365</f>
        <v>34.969863013698628</v>
      </c>
      <c r="E1028" s="14" t="str">
        <f t="shared" ca="1" si="48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49"/>
        <v>1018</v>
      </c>
      <c r="B1029" t="s">
        <v>2213</v>
      </c>
      <c r="C1029" s="12">
        <v>32901</v>
      </c>
      <c r="D1029" s="13">
        <f ca="1">(TODAY()-PACIENTE[[#This Row],[FECHA. DE NACIMIENTO]])/365</f>
        <v>35.367123287671234</v>
      </c>
      <c r="E1029" s="14" t="str">
        <f t="shared" ca="1" si="48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49"/>
        <v>1019</v>
      </c>
      <c r="B1030" t="s">
        <v>2215</v>
      </c>
      <c r="C1030" s="12">
        <v>25063</v>
      </c>
      <c r="D1030" s="13">
        <f ca="1">(TODAY()-PACIENTE[[#This Row],[FECHA. DE NACIMIENTO]])/365</f>
        <v>56.841095890410962</v>
      </c>
      <c r="E1030" s="14" t="str">
        <f t="shared" ca="1" si="48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49"/>
        <v>1020</v>
      </c>
      <c r="B1031" t="s">
        <v>2217</v>
      </c>
      <c r="C1031" s="12">
        <v>25133</v>
      </c>
      <c r="D1031" s="13">
        <f ca="1">(TODAY()-PACIENTE[[#This Row],[FECHA. DE NACIMIENTO]])/365</f>
        <v>56.649315068493152</v>
      </c>
      <c r="E1031" s="14" t="str">
        <f t="shared" ca="1" si="48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49"/>
        <v>1021</v>
      </c>
      <c r="B1032" t="s">
        <v>2219</v>
      </c>
      <c r="C1032" s="12">
        <v>39129</v>
      </c>
      <c r="D1032" s="13">
        <f ca="1">(TODAY()-PACIENTE[[#This Row],[FECHA. DE NACIMIENTO]])/365</f>
        <v>18.304109589041097</v>
      </c>
      <c r="E1032" s="14" t="str">
        <f t="shared" ca="1" si="48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49"/>
        <v>1022</v>
      </c>
      <c r="B1033" t="s">
        <v>2221</v>
      </c>
      <c r="C1033" s="12">
        <v>39607</v>
      </c>
      <c r="D1033" s="13">
        <f ca="1">(TODAY()-PACIENTE[[#This Row],[FECHA. DE NACIMIENTO]])/365</f>
        <v>16.994520547945207</v>
      </c>
      <c r="E1033" s="14" t="str">
        <f t="shared" ca="1" si="48"/>
        <v>ADOLECENTE</v>
      </c>
      <c r="F1033" s="14" t="s">
        <v>14</v>
      </c>
      <c r="G1033" s="2" t="s">
        <v>2222</v>
      </c>
    </row>
    <row r="1034" spans="1:7" x14ac:dyDescent="0.25">
      <c r="A1034" s="84">
        <f t="shared" si="49"/>
        <v>1023</v>
      </c>
      <c r="B1034" t="s">
        <v>2223</v>
      </c>
      <c r="C1034" s="12">
        <v>36577</v>
      </c>
      <c r="D1034" s="13">
        <f ca="1">(TODAY()-PACIENTE[[#This Row],[FECHA. DE NACIMIENTO]])/365</f>
        <v>25.295890410958904</v>
      </c>
      <c r="E1034" s="14" t="str">
        <f t="shared" ca="1" si="48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49"/>
        <v>1024</v>
      </c>
      <c r="B1035" t="s">
        <v>2225</v>
      </c>
      <c r="C1035" s="12">
        <v>39408</v>
      </c>
      <c r="D1035" s="13">
        <f ca="1">(TODAY()-PACIENTE[[#This Row],[FECHA. DE NACIMIENTO]])/365</f>
        <v>17.539726027397261</v>
      </c>
      <c r="E1035" s="14" t="str">
        <f t="shared" ca="1" si="48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49"/>
        <v>1025</v>
      </c>
      <c r="B1036" t="s">
        <v>2227</v>
      </c>
      <c r="C1036" s="12">
        <v>17020</v>
      </c>
      <c r="D1036" s="13">
        <f ca="1">(TODAY()-PACIENTE[[#This Row],[FECHA. DE NACIMIENTO]])/365</f>
        <v>78.876712328767127</v>
      </c>
      <c r="E1036" s="14" t="str">
        <f t="shared" ca="1" si="48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si="49"/>
        <v>1026</v>
      </c>
      <c r="B1037" t="s">
        <v>2229</v>
      </c>
      <c r="C1037" s="12">
        <v>31989</v>
      </c>
      <c r="D1037" s="13">
        <f ca="1">(TODAY()-PACIENTE[[#This Row],[FECHA. DE NACIMIENTO]])/365</f>
        <v>37.865753424657534</v>
      </c>
      <c r="E1037" s="14" t="str">
        <f t="shared" ca="1" si="48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49"/>
        <v>1027</v>
      </c>
      <c r="B1038" t="s">
        <v>1988</v>
      </c>
      <c r="C1038" s="12">
        <v>43664</v>
      </c>
      <c r="D1038" s="13">
        <f ca="1">(TODAY()-PACIENTE[[#This Row],[FECHA. DE NACIMIENTO]])/365</f>
        <v>5.8794520547945206</v>
      </c>
      <c r="E1038" s="14" t="str">
        <f t="shared" ca="1" si="48"/>
        <v>NIÑO</v>
      </c>
      <c r="F1038" s="14" t="s">
        <v>15</v>
      </c>
      <c r="G1038" s="2" t="s">
        <v>1989</v>
      </c>
    </row>
    <row r="1039" spans="1:7" x14ac:dyDescent="0.25">
      <c r="A1039" s="84">
        <f t="shared" si="49"/>
        <v>1028</v>
      </c>
      <c r="B1039" t="s">
        <v>2231</v>
      </c>
      <c r="C1039" s="12">
        <v>22342</v>
      </c>
      <c r="D1039" s="13">
        <f ca="1">(TODAY()-PACIENTE[[#This Row],[FECHA. DE NACIMIENTO]])/365</f>
        <v>64.295890410958904</v>
      </c>
      <c r="E1039" s="14" t="str">
        <f t="shared" ca="1" si="48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49"/>
        <v>1029</v>
      </c>
      <c r="B1040" t="s">
        <v>2233</v>
      </c>
      <c r="C1040" s="12">
        <v>38914</v>
      </c>
      <c r="D1040" s="13">
        <f ca="1">(TODAY()-PACIENTE[[#This Row],[FECHA. DE NACIMIENTO]])/365</f>
        <v>18.893150684931506</v>
      </c>
      <c r="E1040" s="14" t="str">
        <f t="shared" ca="1" si="48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49"/>
        <v>1030</v>
      </c>
      <c r="B1041" t="s">
        <v>2235</v>
      </c>
      <c r="C1041" s="12">
        <v>29387</v>
      </c>
      <c r="D1041" s="13">
        <f ca="1">(TODAY()-PACIENTE[[#This Row],[FECHA. DE NACIMIENTO]])/365</f>
        <v>44.994520547945207</v>
      </c>
      <c r="E1041" s="14" t="str">
        <f t="shared" ca="1" si="48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49"/>
        <v>1031</v>
      </c>
      <c r="B1042" t="s">
        <v>2237</v>
      </c>
      <c r="C1042" s="12">
        <v>29542</v>
      </c>
      <c r="D1042" s="13">
        <f ca="1">(TODAY()-PACIENTE[[#This Row],[FECHA. DE NACIMIENTO]])/365</f>
        <v>44.56986301369863</v>
      </c>
      <c r="E1042" s="14" t="str">
        <f t="shared" ca="1" si="48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49"/>
        <v>1032</v>
      </c>
      <c r="B1043" t="s">
        <v>2239</v>
      </c>
      <c r="C1043" s="12">
        <v>38944</v>
      </c>
      <c r="D1043" s="13">
        <f ca="1">(TODAY()-PACIENTE[[#This Row],[FECHA. DE NACIMIENTO]])/365</f>
        <v>18.81095890410959</v>
      </c>
      <c r="E1043" s="14" t="str">
        <f t="shared" ca="1" si="48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49"/>
        <v>1033</v>
      </c>
      <c r="B1044" t="s">
        <v>2241</v>
      </c>
      <c r="C1044" s="12">
        <v>39063</v>
      </c>
      <c r="D1044" s="13">
        <f ca="1">(TODAY()-PACIENTE[[#This Row],[FECHA. DE NACIMIENTO]])/365</f>
        <v>18.484931506849314</v>
      </c>
      <c r="E1044" s="14" t="str">
        <f t="shared" ca="1" si="48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49"/>
        <v>1034</v>
      </c>
      <c r="B1045" t="s">
        <v>2243</v>
      </c>
      <c r="C1045" s="12">
        <v>27549</v>
      </c>
      <c r="D1045" s="13">
        <f ca="1">(TODAY()-PACIENTE[[#This Row],[FECHA. DE NACIMIENTO]])/365</f>
        <v>50.030136986301372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2244</v>
      </c>
    </row>
    <row r="1046" spans="1:7" x14ac:dyDescent="0.25">
      <c r="A1046" s="84">
        <f t="shared" si="49"/>
        <v>1035</v>
      </c>
      <c r="B1046" t="s">
        <v>2245</v>
      </c>
      <c r="C1046" s="12">
        <v>35677</v>
      </c>
      <c r="D1046" s="13">
        <f ca="1">(TODAY()-PACIENTE[[#This Row],[FECHA. DE NACIMIENTO]])/365</f>
        <v>27.761643835616439</v>
      </c>
      <c r="E1046" s="14" t="str">
        <f t="shared" ca="1" si="50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49"/>
        <v>1036</v>
      </c>
      <c r="B1047" t="s">
        <v>2247</v>
      </c>
      <c r="C1047" s="12">
        <v>15630</v>
      </c>
      <c r="D1047" s="13">
        <f ca="1">(TODAY()-PACIENTE[[#This Row],[FECHA. DE NACIMIENTO]])/365</f>
        <v>82.68493150684931</v>
      </c>
      <c r="E1047" s="14" t="str">
        <f t="shared" ca="1" si="50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49"/>
        <v>1037</v>
      </c>
      <c r="B1048" t="s">
        <v>2249</v>
      </c>
      <c r="C1048" s="12">
        <v>32371</v>
      </c>
      <c r="D1048" s="13">
        <f ca="1">(TODAY()-PACIENTE[[#This Row],[FECHA. DE NACIMIENTO]])/365</f>
        <v>36.819178082191783</v>
      </c>
      <c r="E1048" s="14" t="str">
        <f t="shared" ca="1" si="50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49"/>
        <v>1038</v>
      </c>
      <c r="B1049" t="s">
        <v>2251</v>
      </c>
      <c r="C1049" s="12">
        <v>40927</v>
      </c>
      <c r="D1049" s="13">
        <f ca="1">(TODAY()-PACIENTE[[#This Row],[FECHA. DE NACIMIENTO]])/365</f>
        <v>13.378082191780821</v>
      </c>
      <c r="E1049" s="14" t="str">
        <f t="shared" ca="1" si="50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49"/>
        <v>1039</v>
      </c>
      <c r="B1050" t="s">
        <v>2253</v>
      </c>
      <c r="C1050" s="12">
        <v>34101</v>
      </c>
      <c r="D1050" s="13">
        <f ca="1">(TODAY()-PACIENTE[[#This Row],[FECHA. DE NACIMIENTO]])/365</f>
        <v>32.079452054794523</v>
      </c>
      <c r="E1050" s="14" t="str">
        <f t="shared" ca="1" si="50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49"/>
        <v>1040</v>
      </c>
      <c r="B1051" t="s">
        <v>2255</v>
      </c>
      <c r="C1051" s="12">
        <v>39188</v>
      </c>
      <c r="D1051" s="13">
        <f ca="1">(TODAY()-PACIENTE[[#This Row],[FECHA. DE NACIMIENTO]])/365</f>
        <v>18.142465753424659</v>
      </c>
      <c r="E1051" s="14" t="str">
        <f t="shared" ca="1" si="50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49"/>
        <v>1041</v>
      </c>
      <c r="B1052" t="s">
        <v>2257</v>
      </c>
      <c r="C1052" s="12">
        <v>37242</v>
      </c>
      <c r="D1052" s="13">
        <f ca="1">(TODAY()-PACIENTE[[#This Row],[FECHA. DE NACIMIENTO]])/365</f>
        <v>23.473972602739725</v>
      </c>
      <c r="E1052" s="14" t="str">
        <f t="shared" ca="1" si="50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49"/>
        <v>1042</v>
      </c>
      <c r="B1053" t="s">
        <v>2259</v>
      </c>
      <c r="C1053" s="12">
        <v>29169</v>
      </c>
      <c r="D1053" s="13">
        <f ca="1">(TODAY()-PACIENTE[[#This Row],[FECHA. DE NACIMIENTO]])/365</f>
        <v>45.591780821917808</v>
      </c>
      <c r="E1053" s="14" t="str">
        <f t="shared" ca="1" si="50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49"/>
        <v>1043</v>
      </c>
      <c r="B1054" t="s">
        <v>2261</v>
      </c>
      <c r="C1054" s="12">
        <v>39940</v>
      </c>
      <c r="D1054" s="13">
        <f ca="1">(TODAY()-PACIENTE[[#This Row],[FECHA. DE NACIMIENTO]])/365</f>
        <v>16.082191780821919</v>
      </c>
      <c r="E1054" s="14" t="str">
        <f t="shared" ca="1" si="50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49"/>
        <v>1044</v>
      </c>
      <c r="B1055" t="s">
        <v>2263</v>
      </c>
      <c r="C1055" s="12">
        <v>28533</v>
      </c>
      <c r="D1055" s="13">
        <f ca="1">(TODAY()-PACIENTE[[#This Row],[FECHA. DE NACIMIENTO]])/365</f>
        <v>47.334246575342469</v>
      </c>
      <c r="E1055" s="14" t="str">
        <f t="shared" ca="1" si="50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49"/>
        <v>1045</v>
      </c>
      <c r="B1056" t="s">
        <v>2265</v>
      </c>
      <c r="C1056" s="12">
        <v>37036</v>
      </c>
      <c r="D1056" s="13">
        <f ca="1">(TODAY()-PACIENTE[[#This Row],[FECHA. DE NACIMIENTO]])/365</f>
        <v>24.038356164383561</v>
      </c>
      <c r="E1056" s="14" t="str">
        <f t="shared" ca="1" si="50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49"/>
        <v>1046</v>
      </c>
      <c r="B1057" t="s">
        <v>2267</v>
      </c>
      <c r="C1057" s="12">
        <v>35849</v>
      </c>
      <c r="D1057" s="13">
        <f ca="1">(TODAY()-PACIENTE[[#This Row],[FECHA. DE NACIMIENTO]])/365</f>
        <v>27.290410958904111</v>
      </c>
      <c r="E1057" s="14" t="str">
        <f t="shared" ca="1" si="50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49"/>
        <v>1047</v>
      </c>
      <c r="B1058" t="s">
        <v>2269</v>
      </c>
      <c r="C1058" s="12">
        <v>33142</v>
      </c>
      <c r="D1058" s="13">
        <f ca="1">(TODAY()-PACIENTE[[#This Row],[FECHA. DE NACIMIENTO]])/365</f>
        <v>34.706849315068496</v>
      </c>
      <c r="E1058" s="14" t="str">
        <f t="shared" ca="1" si="50"/>
        <v>ADULTO</v>
      </c>
      <c r="F1058" s="14" t="s">
        <v>15</v>
      </c>
      <c r="G1058" s="2" t="s">
        <v>792</v>
      </c>
    </row>
    <row r="1059" spans="1:7" x14ac:dyDescent="0.25">
      <c r="A1059" s="84">
        <f t="shared" si="49"/>
        <v>1048</v>
      </c>
      <c r="B1059" t="s">
        <v>2270</v>
      </c>
      <c r="C1059" s="12">
        <v>42654</v>
      </c>
      <c r="D1059" s="13">
        <f ca="1">(TODAY()-PACIENTE[[#This Row],[FECHA. DE NACIMIENTO]])/365</f>
        <v>8.6465753424657539</v>
      </c>
      <c r="E1059" s="14" t="str">
        <f t="shared" ca="1" si="50"/>
        <v>NIÑO</v>
      </c>
      <c r="F1059" s="14" t="s">
        <v>15</v>
      </c>
      <c r="G1059" s="2" t="s">
        <v>2271</v>
      </c>
    </row>
    <row r="1060" spans="1:7" x14ac:dyDescent="0.25">
      <c r="A1060" s="84">
        <f t="shared" si="49"/>
        <v>1049</v>
      </c>
      <c r="B1060" t="s">
        <v>2272</v>
      </c>
      <c r="C1060" s="12">
        <v>33941</v>
      </c>
      <c r="D1060" s="13">
        <f ca="1">(TODAY()-PACIENTE[[#This Row],[FECHA. DE NACIMIENTO]])/365</f>
        <v>32.517808219178079</v>
      </c>
      <c r="E1060" s="14" t="str">
        <f t="shared" ca="1" si="50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49"/>
        <v>1050</v>
      </c>
      <c r="B1061" t="s">
        <v>2274</v>
      </c>
      <c r="C1061" s="12">
        <v>39379</v>
      </c>
      <c r="D1061" s="13">
        <f ca="1">(TODAY()-PACIENTE[[#This Row],[FECHA. DE NACIMIENTO]])/365</f>
        <v>17.61917808219178</v>
      </c>
      <c r="E1061" s="14" t="str">
        <f t="shared" ca="1" si="50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49"/>
        <v>1051</v>
      </c>
      <c r="B1062" t="s">
        <v>2276</v>
      </c>
      <c r="C1062" s="12">
        <v>37206</v>
      </c>
      <c r="D1062" s="13">
        <f ca="1">(TODAY()-PACIENTE[[#This Row],[FECHA. DE NACIMIENTO]])/365</f>
        <v>23.572602739726026</v>
      </c>
      <c r="E1062" s="14" t="str">
        <f t="shared" ca="1" si="50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49"/>
        <v>1052</v>
      </c>
      <c r="B1063" t="s">
        <v>2278</v>
      </c>
      <c r="C1063" s="12">
        <v>31711</v>
      </c>
      <c r="D1063" s="13">
        <f ca="1">(TODAY()-PACIENTE[[#This Row],[FECHA. DE NACIMIENTO]])/365</f>
        <v>38.627397260273973</v>
      </c>
      <c r="E1063" s="14" t="str">
        <f t="shared" ca="1" si="50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49"/>
        <v>1053</v>
      </c>
      <c r="B1064" t="s">
        <v>2280</v>
      </c>
      <c r="C1064" s="12">
        <v>21551</v>
      </c>
      <c r="D1064" s="13">
        <f ca="1">(TODAY()-PACIENTE[[#This Row],[FECHA. DE NACIMIENTO]])/365</f>
        <v>66.463013698630135</v>
      </c>
      <c r="E1064" s="14" t="str">
        <f t="shared" ca="1" si="50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49"/>
        <v>1054</v>
      </c>
      <c r="B1065" t="s">
        <v>2282</v>
      </c>
      <c r="C1065" s="12">
        <v>37545</v>
      </c>
      <c r="D1065" s="13">
        <f ca="1">(TODAY()-PACIENTE[[#This Row],[FECHA. DE NACIMIENTO]])/365</f>
        <v>22.643835616438356</v>
      </c>
      <c r="E1065" s="14" t="str">
        <f t="shared" ca="1" si="50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49"/>
        <v>1055</v>
      </c>
      <c r="B1066" t="s">
        <v>2284</v>
      </c>
      <c r="C1066" s="12">
        <v>36734</v>
      </c>
      <c r="D1066" s="13">
        <f ca="1">(TODAY()-PACIENTE[[#This Row],[FECHA. DE NACIMIENTO]])/365</f>
        <v>24.865753424657534</v>
      </c>
      <c r="E1066" s="14" t="str">
        <f t="shared" ca="1" si="50"/>
        <v>ADULTO</v>
      </c>
      <c r="F1066" s="14" t="s">
        <v>15</v>
      </c>
      <c r="G1066" s="2" t="s">
        <v>2285</v>
      </c>
    </row>
    <row r="1067" spans="1:7" x14ac:dyDescent="0.25">
      <c r="A1067" s="84">
        <f t="shared" si="49"/>
        <v>1056</v>
      </c>
      <c r="B1067" t="s">
        <v>2286</v>
      </c>
      <c r="C1067" s="12">
        <v>38141</v>
      </c>
      <c r="D1067" s="13">
        <f ca="1">(TODAY()-PACIENTE[[#This Row],[FECHA. DE NACIMIENTO]])/365</f>
        <v>21.010958904109589</v>
      </c>
      <c r="E1067" s="14" t="str">
        <f t="shared" ca="1" si="50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49"/>
        <v>1057</v>
      </c>
      <c r="B1068" t="s">
        <v>2288</v>
      </c>
      <c r="C1068" s="12">
        <v>31345</v>
      </c>
      <c r="D1068" s="13">
        <f ca="1">(TODAY()-PACIENTE[[#This Row],[FECHA. DE NACIMIENTO]])/365</f>
        <v>39.630136986301373</v>
      </c>
      <c r="E1068" s="14" t="str">
        <f t="shared" ca="1" si="50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49"/>
        <v>1058</v>
      </c>
      <c r="B1069" t="s">
        <v>2290</v>
      </c>
      <c r="C1069" s="12">
        <v>40839</v>
      </c>
      <c r="D1069" s="13">
        <f ca="1">(TODAY()-PACIENTE[[#This Row],[FECHA. DE NACIMIENTO]])/365</f>
        <v>13.61917808219178</v>
      </c>
      <c r="E1069" s="14" t="str">
        <f t="shared" ca="1" si="50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49"/>
        <v>1059</v>
      </c>
      <c r="B1070" t="s">
        <v>2292</v>
      </c>
      <c r="C1070" s="12">
        <v>40479</v>
      </c>
      <c r="D1070" s="13">
        <f ca="1">(TODAY()-PACIENTE[[#This Row],[FECHA. DE NACIMIENTO]])/365</f>
        <v>14.605479452054794</v>
      </c>
      <c r="E1070" s="14" t="str">
        <f t="shared" ca="1" si="50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ref="A1071:A1134" si="51">IF(B1071&lt;&gt;"",$A1070+1,"")</f>
        <v>1060</v>
      </c>
      <c r="B1071" t="s">
        <v>2301</v>
      </c>
      <c r="C1071" s="12">
        <v>32503</v>
      </c>
      <c r="D1071" s="13">
        <f ca="1">(TODAY()-PACIENTE[[#This Row],[FECHA. DE NACIMIENTO]])/365</f>
        <v>36.457534246575342</v>
      </c>
      <c r="E1071" s="14" t="str">
        <f t="shared" ca="1" si="50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51"/>
        <v>1061</v>
      </c>
      <c r="B1072" t="s">
        <v>2303</v>
      </c>
      <c r="C1072" s="12">
        <v>36738</v>
      </c>
      <c r="D1072" s="13">
        <f ca="1">(TODAY()-PACIENTE[[#This Row],[FECHA. DE NACIMIENTO]])/365</f>
        <v>24.854794520547944</v>
      </c>
      <c r="E1072" s="14" t="str">
        <f t="shared" ca="1" si="50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51"/>
        <v>1062</v>
      </c>
      <c r="B1073" t="s">
        <v>2305</v>
      </c>
      <c r="C1073" s="12">
        <v>35584</v>
      </c>
      <c r="D1073" s="13">
        <f ca="1">(TODAY()-PACIENTE[[#This Row],[FECHA. DE NACIMIENTO]])/365</f>
        <v>28.016438356164382</v>
      </c>
      <c r="E1073" s="14" t="str">
        <f t="shared" ca="1" si="50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51"/>
        <v>1063</v>
      </c>
      <c r="B1074" t="s">
        <v>2307</v>
      </c>
      <c r="C1074" s="12">
        <v>32625</v>
      </c>
      <c r="D1074" s="13">
        <f ca="1">(TODAY()-PACIENTE[[#This Row],[FECHA. DE NACIMIENTO]])/365</f>
        <v>36.123287671232873</v>
      </c>
      <c r="E1074" s="14" t="str">
        <f t="shared" ca="1" si="50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51"/>
        <v>1064</v>
      </c>
      <c r="B1075" t="s">
        <v>2309</v>
      </c>
      <c r="C1075" s="12">
        <v>35266</v>
      </c>
      <c r="D1075" s="13">
        <f ca="1">(TODAY()-PACIENTE[[#This Row],[FECHA. DE NACIMIENTO]])/365</f>
        <v>28.887671232876713</v>
      </c>
      <c r="E1075" s="14" t="str">
        <f t="shared" ca="1" si="50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51"/>
        <v>1065</v>
      </c>
      <c r="B1076" t="s">
        <v>2311</v>
      </c>
      <c r="C1076" s="12">
        <v>40997</v>
      </c>
      <c r="D1076" s="13">
        <f ca="1">(TODAY()-PACIENTE[[#This Row],[FECHA. DE NACIMIENTO]])/365</f>
        <v>13.186301369863013</v>
      </c>
      <c r="E1076" s="14" t="str">
        <f t="shared" ca="1" si="50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51"/>
        <v>1066</v>
      </c>
      <c r="B1077" t="s">
        <v>2313</v>
      </c>
      <c r="C1077" s="12">
        <v>36382</v>
      </c>
      <c r="D1077" s="13">
        <f ca="1">(TODAY()-PACIENTE[[#This Row],[FECHA. DE NACIMIENTO]])/365</f>
        <v>25.830136986301369</v>
      </c>
      <c r="E1077" s="14" t="str">
        <f t="shared" ca="1" si="50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51"/>
        <v>1067</v>
      </c>
      <c r="B1078" t="s">
        <v>2315</v>
      </c>
      <c r="C1078" s="12">
        <v>34973</v>
      </c>
      <c r="D1078" s="13">
        <f ca="1">(TODAY()-PACIENTE[[#This Row],[FECHA. DE NACIMIENTO]])/365</f>
        <v>29.69041095890411</v>
      </c>
      <c r="E1078" s="14" t="str">
        <f t="shared" ca="1" si="50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51"/>
        <v>1068</v>
      </c>
      <c r="B1079" t="s">
        <v>2317</v>
      </c>
      <c r="C1079" s="12">
        <v>42314</v>
      </c>
      <c r="D1079" s="13">
        <f ca="1">(TODAY()-PACIENTE[[#This Row],[FECHA. DE NACIMIENTO]])/365</f>
        <v>9.5780821917808225</v>
      </c>
      <c r="E1079" s="14" t="str">
        <f t="shared" ca="1" si="50"/>
        <v>NIÑO</v>
      </c>
      <c r="F1079" s="14" t="s">
        <v>14</v>
      </c>
      <c r="G1079" s="2" t="s">
        <v>2318</v>
      </c>
    </row>
    <row r="1080" spans="1:7" x14ac:dyDescent="0.25">
      <c r="A1080" s="84">
        <f t="shared" si="51"/>
        <v>1069</v>
      </c>
      <c r="B1080" t="s">
        <v>2319</v>
      </c>
      <c r="C1080" s="12">
        <v>36863</v>
      </c>
      <c r="D1080" s="13">
        <f ca="1">(TODAY()-PACIENTE[[#This Row],[FECHA. DE NACIMIENTO]])/365</f>
        <v>24.512328767123286</v>
      </c>
      <c r="E1080" s="14" t="str">
        <f t="shared" ca="1" si="50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51"/>
        <v>1070</v>
      </c>
      <c r="B1081" t="s">
        <v>2321</v>
      </c>
      <c r="C1081" s="12">
        <v>43302</v>
      </c>
      <c r="D1081" s="13">
        <f ca="1">(TODAY()-PACIENTE[[#This Row],[FECHA. DE NACIMIENTO]])/365</f>
        <v>6.8712328767123285</v>
      </c>
      <c r="E1081" s="14" t="str">
        <f t="shared" ca="1" si="50"/>
        <v>NIÑO</v>
      </c>
      <c r="F1081" s="14" t="s">
        <v>14</v>
      </c>
      <c r="G1081" s="2" t="s">
        <v>2322</v>
      </c>
    </row>
    <row r="1082" spans="1:7" x14ac:dyDescent="0.25">
      <c r="A1082" s="84">
        <f t="shared" si="51"/>
        <v>1071</v>
      </c>
      <c r="B1082" t="s">
        <v>2323</v>
      </c>
      <c r="C1082" s="12">
        <v>34162</v>
      </c>
      <c r="D1082" s="13">
        <f ca="1">(TODAY()-PACIENTE[[#This Row],[FECHA. DE NACIMIENTO]])/365</f>
        <v>31.912328767123288</v>
      </c>
      <c r="E1082" s="14" t="str">
        <f t="shared" ca="1" si="50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51"/>
        <v>1072</v>
      </c>
      <c r="B1083" t="s">
        <v>2325</v>
      </c>
      <c r="C1083" s="12">
        <v>39768</v>
      </c>
      <c r="D1083" s="13">
        <f ca="1">(TODAY()-PACIENTE[[#This Row],[FECHA. DE NACIMIENTO]])/365</f>
        <v>16.553424657534247</v>
      </c>
      <c r="E1083" s="14" t="str">
        <f t="shared" ca="1" si="50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51"/>
        <v>1073</v>
      </c>
      <c r="B1084" t="s">
        <v>2327</v>
      </c>
      <c r="C1084" s="12">
        <v>33561</v>
      </c>
      <c r="D1084" s="13">
        <f ca="1">(TODAY()-PACIENTE[[#This Row],[FECHA. DE NACIMIENTO]])/365</f>
        <v>33.558904109589044</v>
      </c>
      <c r="E1084" s="14" t="str">
        <f t="shared" ca="1" si="50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51"/>
        <v>1074</v>
      </c>
      <c r="B1085" t="s">
        <v>2327</v>
      </c>
      <c r="C1085" s="12">
        <v>33561</v>
      </c>
      <c r="D1085" s="13">
        <f ca="1">(TODAY()-PACIENTE[[#This Row],[FECHA. DE NACIMIENTO]])/365</f>
        <v>33.558904109589044</v>
      </c>
      <c r="E1085" s="14" t="str">
        <f t="shared" ca="1" si="50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51"/>
        <v>1075</v>
      </c>
      <c r="B1086" t="s">
        <v>2329</v>
      </c>
      <c r="C1086" s="12">
        <v>30697</v>
      </c>
      <c r="D1086" s="13">
        <f ca="1">(TODAY()-PACIENTE[[#This Row],[FECHA. DE NACIMIENTO]])/365</f>
        <v>41.405479452054792</v>
      </c>
      <c r="E1086" s="14" t="str">
        <f t="shared" ca="1" si="50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51"/>
        <v>1076</v>
      </c>
      <c r="B1087" t="s">
        <v>2331</v>
      </c>
      <c r="C1087" s="12">
        <v>31204</v>
      </c>
      <c r="D1087" s="13">
        <f ca="1">(TODAY()-PACIENTE[[#This Row],[FECHA. DE NACIMIENTO]])/365</f>
        <v>40.016438356164386</v>
      </c>
      <c r="E1087" s="14" t="str">
        <f t="shared" ca="1" si="50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51"/>
        <v>1077</v>
      </c>
      <c r="B1088" t="s">
        <v>2333</v>
      </c>
      <c r="C1088" s="12">
        <v>36562</v>
      </c>
      <c r="D1088" s="13">
        <f ca="1">(TODAY()-PACIENTE[[#This Row],[FECHA. DE NACIMIENTO]])/365</f>
        <v>25.336986301369862</v>
      </c>
      <c r="E1088" s="14" t="str">
        <f t="shared" ca="1" si="50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51"/>
        <v>1078</v>
      </c>
      <c r="B1089" t="s">
        <v>2335</v>
      </c>
      <c r="C1089" s="12">
        <v>36620</v>
      </c>
      <c r="D1089" s="13">
        <f ca="1">(TODAY()-PACIENTE[[#This Row],[FECHA. DE NACIMIENTO]])/365</f>
        <v>25.17808219178082</v>
      </c>
      <c r="E1089" s="14" t="str">
        <f t="shared" ca="1" si="50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51"/>
        <v>1079</v>
      </c>
      <c r="B1090" t="s">
        <v>2337</v>
      </c>
      <c r="C1090" s="12">
        <v>39968</v>
      </c>
      <c r="D1090" s="13">
        <f ca="1">(TODAY()-PACIENTE[[#This Row],[FECHA. DE NACIMIENTO]])/365</f>
        <v>16.005479452054793</v>
      </c>
      <c r="E1090" s="14" t="str">
        <f t="shared" ca="1" si="50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51"/>
        <v>1080</v>
      </c>
      <c r="B1091" t="s">
        <v>2339</v>
      </c>
      <c r="C1091" s="12">
        <v>37429</v>
      </c>
      <c r="D1091" s="13">
        <f ca="1">(TODAY()-PACIENTE[[#This Row],[FECHA. DE NACIMIENTO]])/365</f>
        <v>22.961643835616439</v>
      </c>
      <c r="E1091" s="14" t="str">
        <f t="shared" ca="1" si="50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51"/>
        <v>1081</v>
      </c>
      <c r="B1092" t="s">
        <v>2341</v>
      </c>
      <c r="C1092" s="12">
        <v>40452</v>
      </c>
      <c r="D1092" s="13">
        <f ca="1">(TODAY()-PACIENTE[[#This Row],[FECHA. DE NACIMIENTO]])/365</f>
        <v>14.67945205479452</v>
      </c>
      <c r="E1092" s="14" t="str">
        <f t="shared" ca="1" si="50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51"/>
        <v>1082</v>
      </c>
      <c r="B1093" t="s">
        <v>2343</v>
      </c>
      <c r="C1093" s="12">
        <v>25096</v>
      </c>
      <c r="D1093" s="13">
        <f ca="1">(TODAY()-PACIENTE[[#This Row],[FECHA. DE NACIMIENTO]])/365</f>
        <v>56.750684931506846</v>
      </c>
      <c r="E1093" s="14" t="str">
        <f t="shared" ca="1" si="50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51"/>
        <v>1083</v>
      </c>
      <c r="B1094" t="s">
        <v>2345</v>
      </c>
      <c r="C1094" s="12">
        <v>24968</v>
      </c>
      <c r="D1094" s="13">
        <f ca="1">(TODAY()-PACIENTE[[#This Row],[FECHA. DE NACIMIENTO]])/365</f>
        <v>57.101369863013701</v>
      </c>
      <c r="E1094" s="14" t="str">
        <f t="shared" ca="1" si="50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51"/>
        <v>1084</v>
      </c>
      <c r="B1095" t="s">
        <v>2347</v>
      </c>
      <c r="C1095" s="12">
        <v>37339</v>
      </c>
      <c r="D1095" s="13">
        <f ca="1">(TODAY()-PACIENTE[[#This Row],[FECHA. DE NACIMIENTO]])/365</f>
        <v>23.208219178082192</v>
      </c>
      <c r="E1095" s="14" t="str">
        <f t="shared" ca="1" si="50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51"/>
        <v>1085</v>
      </c>
      <c r="B1096" t="s">
        <v>2349</v>
      </c>
      <c r="C1096" s="12">
        <v>40201</v>
      </c>
      <c r="D1096" s="13">
        <f ca="1">(TODAY()-PACIENTE[[#This Row],[FECHA. DE NACIMIENTO]])/365</f>
        <v>15.367123287671232</v>
      </c>
      <c r="E1096" s="14" t="str">
        <f t="shared" ca="1" si="50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51"/>
        <v>1086</v>
      </c>
      <c r="B1097" t="s">
        <v>2351</v>
      </c>
      <c r="C1097" s="12">
        <v>30267</v>
      </c>
      <c r="D1097" s="13">
        <f ca="1">(TODAY()-PACIENTE[[#This Row],[FECHA. DE NACIMIENTO]])/365</f>
        <v>42.583561643835615</v>
      </c>
      <c r="E1097" s="14" t="str">
        <f t="shared" ca="1" si="50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51"/>
        <v>1087</v>
      </c>
      <c r="B1098" t="s">
        <v>2353</v>
      </c>
      <c r="C1098" s="12">
        <v>37844</v>
      </c>
      <c r="D1098" s="13">
        <f ca="1">(TODAY()-PACIENTE[[#This Row],[FECHA. DE NACIMIENTO]])/365</f>
        <v>21.824657534246576</v>
      </c>
      <c r="E1098" s="14" t="str">
        <f t="shared" ca="1" si="50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51"/>
        <v>1088</v>
      </c>
      <c r="B1099" t="s">
        <v>2355</v>
      </c>
      <c r="C1099" s="12">
        <v>36327</v>
      </c>
      <c r="D1099" s="13">
        <f ca="1">(TODAY()-PACIENTE[[#This Row],[FECHA. DE NACIMIENTO]])/365</f>
        <v>25.980821917808218</v>
      </c>
      <c r="E1099" s="14" t="str">
        <f t="shared" ca="1" si="50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51"/>
        <v>1089</v>
      </c>
      <c r="B1100" t="s">
        <v>2357</v>
      </c>
      <c r="C1100" s="12">
        <v>28659</v>
      </c>
      <c r="D1100" s="13">
        <f ca="1">(TODAY()-PACIENTE[[#This Row],[FECHA. DE NACIMIENTO]])/365</f>
        <v>46.989041095890414</v>
      </c>
      <c r="E1100" s="14" t="str">
        <f t="shared" ca="1" si="50"/>
        <v>ADULTO</v>
      </c>
      <c r="F1100" s="14" t="s">
        <v>15</v>
      </c>
      <c r="G1100" s="2" t="s">
        <v>2326</v>
      </c>
    </row>
    <row r="1101" spans="1:7" x14ac:dyDescent="0.25">
      <c r="A1101" s="84">
        <f t="shared" si="51"/>
        <v>1090</v>
      </c>
      <c r="B1101" t="s">
        <v>2358</v>
      </c>
      <c r="C1101" s="12">
        <v>43091</v>
      </c>
      <c r="D1101" s="13">
        <f ca="1">(TODAY()-PACIENTE[[#This Row],[FECHA. DE NACIMIENTO]])/365</f>
        <v>7.4493150684931511</v>
      </c>
      <c r="E1101" s="14" t="str">
        <f t="shared" ca="1" si="50"/>
        <v>NIÑO</v>
      </c>
      <c r="F1101" s="14" t="s">
        <v>15</v>
      </c>
      <c r="G1101" s="2" t="s">
        <v>2359</v>
      </c>
    </row>
    <row r="1102" spans="1:7" x14ac:dyDescent="0.25">
      <c r="A1102" s="84">
        <f t="shared" si="51"/>
        <v>1091</v>
      </c>
      <c r="B1102" t="s">
        <v>2360</v>
      </c>
      <c r="C1102" s="12">
        <v>27600</v>
      </c>
      <c r="D1102" s="13">
        <f ca="1">(TODAY()-PACIENTE[[#This Row],[FECHA. DE NACIMIENTO]])/365</f>
        <v>49.890410958904113</v>
      </c>
      <c r="E1102" s="14" t="str">
        <f t="shared" ca="1" si="50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51"/>
        <v>1092</v>
      </c>
      <c r="B1103" t="s">
        <v>2362</v>
      </c>
      <c r="C1103" s="12">
        <v>33331</v>
      </c>
      <c r="D1103" s="13">
        <f ca="1">(TODAY()-PACIENTE[[#This Row],[FECHA. DE NACIMIENTO]])/365</f>
        <v>34.18904109589041</v>
      </c>
      <c r="E1103" s="14" t="str">
        <f t="shared" ca="1" si="50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51"/>
        <v>1093</v>
      </c>
      <c r="B1104" t="s">
        <v>2364</v>
      </c>
      <c r="C1104" s="12">
        <v>24690</v>
      </c>
      <c r="D1104" s="13">
        <f ca="1">(TODAY()-PACIENTE[[#This Row],[FECHA. DE NACIMIENTO]])/365</f>
        <v>57.863013698630134</v>
      </c>
      <c r="E1104" s="14" t="str">
        <f t="shared" ca="1" si="50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51"/>
        <v>1094</v>
      </c>
      <c r="B1105" t="s">
        <v>2366</v>
      </c>
      <c r="C1105" s="12">
        <v>32759</v>
      </c>
      <c r="D1105" s="13">
        <f ca="1">(TODAY()-PACIENTE[[#This Row],[FECHA. DE NACIMIENTO]])/365</f>
        <v>35.756164383561647</v>
      </c>
      <c r="E1105" s="14" t="str">
        <f t="shared" ca="1" si="50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51"/>
        <v>1095</v>
      </c>
      <c r="B1106" t="s">
        <v>2368</v>
      </c>
      <c r="C1106" s="12">
        <v>43228</v>
      </c>
      <c r="D1106" s="13">
        <f ca="1">(TODAY()-PACIENTE[[#This Row],[FECHA. DE NACIMIENTO]])/365</f>
        <v>7.0739726027397261</v>
      </c>
      <c r="E1106" s="14" t="str">
        <f t="shared" ca="1" si="50"/>
        <v>NIÑO</v>
      </c>
      <c r="F1106" s="14" t="s">
        <v>15</v>
      </c>
      <c r="G1106" s="2" t="s">
        <v>2369</v>
      </c>
    </row>
    <row r="1107" spans="1:7" x14ac:dyDescent="0.25">
      <c r="A1107" s="84">
        <f t="shared" si="51"/>
        <v>1096</v>
      </c>
      <c r="B1107" t="s">
        <v>2370</v>
      </c>
      <c r="C1107" s="12">
        <v>34332</v>
      </c>
      <c r="D1107" s="13">
        <f ca="1">(TODAY()-PACIENTE[[#This Row],[FECHA. DE NACIMIENTO]])/365</f>
        <v>31.446575342465753</v>
      </c>
      <c r="E1107" s="14" t="str">
        <f t="shared" ca="1" si="50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51"/>
        <v>1097</v>
      </c>
      <c r="B1108" t="s">
        <v>2372</v>
      </c>
      <c r="C1108" s="12">
        <v>38088</v>
      </c>
      <c r="D1108" s="13">
        <f ca="1">(TODAY()-PACIENTE[[#This Row],[FECHA. DE NACIMIENTO]])/365</f>
        <v>21.156164383561645</v>
      </c>
      <c r="E1108" s="14" t="str">
        <f t="shared" ca="1" si="50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51"/>
        <v>1098</v>
      </c>
      <c r="B1109" t="s">
        <v>2374</v>
      </c>
      <c r="C1109" s="12">
        <v>36001</v>
      </c>
      <c r="D1109" s="13">
        <f ca="1">(TODAY()-PACIENTE[[#This Row],[FECHA. DE NACIMIENTO]])/365</f>
        <v>26.873972602739727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2375</v>
      </c>
    </row>
    <row r="1110" spans="1:7" x14ac:dyDescent="0.25">
      <c r="A1110" s="84">
        <f t="shared" si="51"/>
        <v>1099</v>
      </c>
      <c r="B1110" t="s">
        <v>2376</v>
      </c>
      <c r="C1110" s="12">
        <v>40639</v>
      </c>
      <c r="D1110" s="13">
        <f ca="1">(TODAY()-PACIENTE[[#This Row],[FECHA. DE NACIMIENTO]])/365</f>
        <v>14.167123287671233</v>
      </c>
      <c r="E1110" s="14" t="str">
        <f t="shared" ca="1" si="52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51"/>
        <v>1100</v>
      </c>
      <c r="B1111" t="s">
        <v>2378</v>
      </c>
      <c r="C1111" s="12">
        <v>40584</v>
      </c>
      <c r="D1111" s="13">
        <f ca="1">(TODAY()-PACIENTE[[#This Row],[FECHA. DE NACIMIENTO]])/365</f>
        <v>14.317808219178081</v>
      </c>
      <c r="E1111" s="14" t="str">
        <f t="shared" ca="1" si="52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51"/>
        <v>1101</v>
      </c>
      <c r="B1112" t="s">
        <v>2380</v>
      </c>
      <c r="C1112" s="12">
        <v>21338</v>
      </c>
      <c r="D1112" s="13">
        <f ca="1">(TODAY()-PACIENTE[[#This Row],[FECHA. DE NACIMIENTO]])/365</f>
        <v>67.046575342465758</v>
      </c>
      <c r="E1112" s="14" t="str">
        <f t="shared" ca="1" si="52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51"/>
        <v>1102</v>
      </c>
      <c r="B1113" t="s">
        <v>2383</v>
      </c>
      <c r="C1113" s="12">
        <v>37174</v>
      </c>
      <c r="D1113" s="13">
        <f ca="1">(TODAY()-PACIENTE[[#This Row],[FECHA. DE NACIMIENTO]])/365</f>
        <v>23.660273972602738</v>
      </c>
      <c r="E1113" s="14" t="str">
        <f t="shared" ca="1" si="52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51"/>
        <v>1103</v>
      </c>
      <c r="B1114" t="s">
        <v>2384</v>
      </c>
      <c r="C1114" s="12">
        <v>38831</v>
      </c>
      <c r="D1114" s="13">
        <f ca="1">(TODAY()-PACIENTE[[#This Row],[FECHA. DE NACIMIENTO]])/365</f>
        <v>19.12054794520548</v>
      </c>
      <c r="E1114" s="14" t="str">
        <f t="shared" ca="1" si="52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51"/>
        <v>1104</v>
      </c>
      <c r="B1115" t="s">
        <v>2386</v>
      </c>
      <c r="C1115" s="12">
        <v>33884</v>
      </c>
      <c r="D1115" s="13">
        <f ca="1">(TODAY()-PACIENTE[[#This Row],[FECHA. DE NACIMIENTO]])/365</f>
        <v>32.673972602739724</v>
      </c>
      <c r="E1115" s="14" t="str">
        <f t="shared" ca="1" si="52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51"/>
        <v>1105</v>
      </c>
      <c r="B1116" t="s">
        <v>2388</v>
      </c>
      <c r="C1116" s="12">
        <v>42713</v>
      </c>
      <c r="D1116" s="13">
        <f ca="1">(TODAY()-PACIENTE[[#This Row],[FECHA. DE NACIMIENTO]])/365</f>
        <v>8.4849315068493159</v>
      </c>
      <c r="E1116" s="14" t="str">
        <f t="shared" ca="1" si="52"/>
        <v>NIÑO</v>
      </c>
      <c r="F1116" s="14" t="s">
        <v>15</v>
      </c>
      <c r="G1116" s="2" t="s">
        <v>2336</v>
      </c>
    </row>
    <row r="1117" spans="1:7" x14ac:dyDescent="0.25">
      <c r="A1117" s="84">
        <f t="shared" si="51"/>
        <v>1106</v>
      </c>
      <c r="B1117" t="s">
        <v>2389</v>
      </c>
      <c r="C1117" s="12">
        <v>29073</v>
      </c>
      <c r="D1117" s="13">
        <f ca="1">(TODAY()-PACIENTE[[#This Row],[FECHA. DE NACIMIENTO]])/365</f>
        <v>45.854794520547948</v>
      </c>
      <c r="E1117" s="14" t="str">
        <f t="shared" ca="1" si="52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51"/>
        <v>1107</v>
      </c>
      <c r="B1118" t="s">
        <v>2391</v>
      </c>
      <c r="C1118" s="12">
        <v>27866</v>
      </c>
      <c r="D1118" s="13">
        <f ca="1">(TODAY()-PACIENTE[[#This Row],[FECHA. DE NACIMIENTO]])/365</f>
        <v>49.161643835616438</v>
      </c>
      <c r="E1118" s="14" t="str">
        <f t="shared" ca="1" si="52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51"/>
        <v>1108</v>
      </c>
      <c r="B1119" t="s">
        <v>2393</v>
      </c>
      <c r="C1119" s="12">
        <v>20903</v>
      </c>
      <c r="D1119" s="13">
        <f ca="1">(TODAY()-PACIENTE[[#This Row],[FECHA. DE NACIMIENTO]])/365</f>
        <v>68.238356164383561</v>
      </c>
      <c r="E1119" s="14" t="str">
        <f t="shared" ca="1" si="52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51"/>
        <v>1109</v>
      </c>
      <c r="B1120" t="s">
        <v>2395</v>
      </c>
      <c r="C1120" s="12">
        <v>39699</v>
      </c>
      <c r="D1120" s="13">
        <f ca="1">(TODAY()-PACIENTE[[#This Row],[FECHA. DE NACIMIENTO]])/365</f>
        <v>16.742465753424657</v>
      </c>
      <c r="E1120" s="14" t="str">
        <f t="shared" ca="1" si="52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51"/>
        <v>1110</v>
      </c>
      <c r="B1121" t="s">
        <v>2397</v>
      </c>
      <c r="C1121" s="12">
        <v>37646</v>
      </c>
      <c r="D1121" s="13">
        <f ca="1">(TODAY()-PACIENTE[[#This Row],[FECHA. DE NACIMIENTO]])/365</f>
        <v>22.367123287671234</v>
      </c>
      <c r="E1121" s="14" t="str">
        <f t="shared" ca="1" si="52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51"/>
        <v>1111</v>
      </c>
      <c r="B1122" t="s">
        <v>2399</v>
      </c>
      <c r="C1122" s="12">
        <v>36961</v>
      </c>
      <c r="D1122" s="13">
        <f ca="1">(TODAY()-PACIENTE[[#This Row],[FECHA. DE NACIMIENTO]])/365</f>
        <v>24.243835616438357</v>
      </c>
      <c r="E1122" s="14" t="str">
        <f t="shared" ca="1" si="52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51"/>
        <v>1112</v>
      </c>
      <c r="B1123" t="s">
        <v>2401</v>
      </c>
      <c r="C1123" s="12">
        <v>24651</v>
      </c>
      <c r="D1123" s="13">
        <f ca="1">(TODAY()-PACIENTE[[#This Row],[FECHA. DE NACIMIENTO]])/365</f>
        <v>57.969863013698628</v>
      </c>
      <c r="E1123" s="14" t="str">
        <f t="shared" ca="1" si="52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51"/>
        <v>1113</v>
      </c>
      <c r="B1124" t="s">
        <v>481</v>
      </c>
      <c r="C1124" s="12">
        <v>40315</v>
      </c>
      <c r="D1124" s="13">
        <f ca="1">(TODAY()-PACIENTE[[#This Row],[FECHA. DE NACIMIENTO]])/365</f>
        <v>15.054794520547945</v>
      </c>
      <c r="E1124" s="14" t="str">
        <f t="shared" ca="1" si="52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51"/>
        <v>1114</v>
      </c>
      <c r="B1125" t="s">
        <v>2404</v>
      </c>
      <c r="C1125" s="12">
        <v>33559</v>
      </c>
      <c r="D1125" s="13">
        <f ca="1">(TODAY()-PACIENTE[[#This Row],[FECHA. DE NACIMIENTO]])/365</f>
        <v>33.564383561643837</v>
      </c>
      <c r="E1125" s="14" t="str">
        <f t="shared" ca="1" si="52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51"/>
        <v>1115</v>
      </c>
      <c r="B1126" t="s">
        <v>2406</v>
      </c>
      <c r="C1126" s="12">
        <v>24749</v>
      </c>
      <c r="D1126" s="13">
        <f ca="1">(TODAY()-PACIENTE[[#This Row],[FECHA. DE NACIMIENTO]])/365</f>
        <v>57.701369863013696</v>
      </c>
      <c r="E1126" s="14" t="str">
        <f t="shared" ca="1" si="52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51"/>
        <v>1116</v>
      </c>
      <c r="B1127" t="s">
        <v>2408</v>
      </c>
      <c r="C1127" s="12">
        <v>36664</v>
      </c>
      <c r="D1127" s="13">
        <f ca="1">(TODAY()-PACIENTE[[#This Row],[FECHA. DE NACIMIENTO]])/365</f>
        <v>25.057534246575344</v>
      </c>
      <c r="E1127" s="14" t="str">
        <f t="shared" ca="1" si="52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51"/>
        <v>1117</v>
      </c>
      <c r="B1128" t="s">
        <v>2410</v>
      </c>
      <c r="C1128" s="12">
        <v>37566</v>
      </c>
      <c r="D1128" s="13">
        <f ca="1">(TODAY()-PACIENTE[[#This Row],[FECHA. DE NACIMIENTO]])/365</f>
        <v>22.586301369863012</v>
      </c>
      <c r="E1128" s="14" t="str">
        <f t="shared" ca="1" si="52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51"/>
        <v>1118</v>
      </c>
      <c r="B1129" t="s">
        <v>2412</v>
      </c>
      <c r="C1129" s="12">
        <v>24651</v>
      </c>
      <c r="D1129" s="13">
        <f ca="1">(TODAY()-PACIENTE[[#This Row],[FECHA. DE NACIMIENTO]])/365</f>
        <v>57.969863013698628</v>
      </c>
      <c r="E1129" s="14" t="str">
        <f t="shared" ca="1" si="52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51"/>
        <v>1119</v>
      </c>
      <c r="B1130" t="s">
        <v>2414</v>
      </c>
      <c r="C1130" s="12">
        <v>39123</v>
      </c>
      <c r="D1130" s="13">
        <f ca="1">(TODAY()-PACIENTE[[#This Row],[FECHA. DE NACIMIENTO]])/365</f>
        <v>18.32054794520548</v>
      </c>
      <c r="E1130" s="14" t="str">
        <f t="shared" ca="1" si="52"/>
        <v>ADULTO</v>
      </c>
      <c r="F1130" s="14" t="s">
        <v>14</v>
      </c>
      <c r="G1130" s="2" t="s">
        <v>2415</v>
      </c>
    </row>
    <row r="1131" spans="1:7" x14ac:dyDescent="0.25">
      <c r="A1131" s="84">
        <f t="shared" si="51"/>
        <v>1120</v>
      </c>
      <c r="B1131" t="s">
        <v>2416</v>
      </c>
      <c r="C1131" s="12">
        <v>34732</v>
      </c>
      <c r="D1131" s="13">
        <f ca="1">(TODAY()-PACIENTE[[#This Row],[FECHA. DE NACIMIENTO]])/365</f>
        <v>30.350684931506848</v>
      </c>
      <c r="E1131" s="14" t="str">
        <f t="shared" ca="1" si="52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51"/>
        <v>1121</v>
      </c>
      <c r="B1132" t="s">
        <v>2418</v>
      </c>
      <c r="C1132" s="12">
        <v>24769</v>
      </c>
      <c r="D1132" s="13">
        <f ca="1">(TODAY()-PACIENTE[[#This Row],[FECHA. DE NACIMIENTO]])/365</f>
        <v>57.646575342465752</v>
      </c>
      <c r="E1132" s="14" t="str">
        <f t="shared" ca="1" si="52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51"/>
        <v>1122</v>
      </c>
      <c r="B1133" t="s">
        <v>2420</v>
      </c>
      <c r="C1133" s="12">
        <v>36986</v>
      </c>
      <c r="D1133" s="13">
        <f ca="1">(TODAY()-PACIENTE[[#This Row],[FECHA. DE NACIMIENTO]])/365</f>
        <v>24.175342465753424</v>
      </c>
      <c r="E1133" s="14" t="str">
        <f t="shared" ca="1" si="52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51"/>
        <v>1123</v>
      </c>
      <c r="B1134" t="s">
        <v>2422</v>
      </c>
      <c r="C1134" s="12">
        <v>40259</v>
      </c>
      <c r="D1134" s="13">
        <f ca="1">(TODAY()-PACIENTE[[#This Row],[FECHA. DE NACIMIENTO]])/365</f>
        <v>15.208219178082192</v>
      </c>
      <c r="E1134" s="14" t="str">
        <f t="shared" ca="1" si="52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ref="A1135:A1198" si="53">IF(B1135&lt;&gt;"",$A1134+1,"")</f>
        <v>1124</v>
      </c>
      <c r="B1135" t="s">
        <v>2424</v>
      </c>
      <c r="C1135" s="12">
        <v>29185</v>
      </c>
      <c r="D1135" s="13">
        <f ca="1">(TODAY()-PACIENTE[[#This Row],[FECHA. DE NACIMIENTO]])/365</f>
        <v>45.547945205479451</v>
      </c>
      <c r="E1135" s="14" t="str">
        <f t="shared" ca="1" si="52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53"/>
        <v>1125</v>
      </c>
      <c r="B1136" t="s">
        <v>2425</v>
      </c>
      <c r="C1136" s="12">
        <v>31933</v>
      </c>
      <c r="D1136" s="13">
        <f ca="1">(TODAY()-PACIENTE[[#This Row],[FECHA. DE NACIMIENTO]])/365</f>
        <v>38.019178082191779</v>
      </c>
      <c r="E1136" s="14" t="str">
        <f t="shared" ca="1" si="52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53"/>
        <v>1126</v>
      </c>
      <c r="B1137" t="s">
        <v>2427</v>
      </c>
      <c r="C1137" s="12">
        <v>33414</v>
      </c>
      <c r="D1137" s="13">
        <f ca="1">(TODAY()-PACIENTE[[#This Row],[FECHA. DE NACIMIENTO]])/365</f>
        <v>33.961643835616435</v>
      </c>
      <c r="E1137" s="14" t="str">
        <f t="shared" ca="1" si="52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53"/>
        <v>1127</v>
      </c>
      <c r="B1138" t="s">
        <v>2429</v>
      </c>
      <c r="C1138" s="12">
        <v>33971</v>
      </c>
      <c r="D1138" s="13">
        <f ca="1">(TODAY()-PACIENTE[[#This Row],[FECHA. DE NACIMIENTO]])/365</f>
        <v>32.435616438356163</v>
      </c>
      <c r="E1138" s="14" t="str">
        <f t="shared" ca="1" si="52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53"/>
        <v>1128</v>
      </c>
      <c r="B1139" t="s">
        <v>2431</v>
      </c>
      <c r="C1139" s="12">
        <v>40616</v>
      </c>
      <c r="D1139" s="13">
        <f ca="1">(TODAY()-PACIENTE[[#This Row],[FECHA. DE NACIMIENTO]])/365</f>
        <v>14.230136986301369</v>
      </c>
      <c r="E1139" s="14" t="str">
        <f t="shared" ca="1" si="52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53"/>
        <v>1129</v>
      </c>
      <c r="B1140" t="s">
        <v>2432</v>
      </c>
      <c r="C1140" s="12">
        <v>38703</v>
      </c>
      <c r="D1140" s="13">
        <f ca="1">(TODAY()-PACIENTE[[#This Row],[FECHA. DE NACIMIENTO]])/365</f>
        <v>19.471232876712328</v>
      </c>
      <c r="E1140" s="14" t="str">
        <f t="shared" ca="1" si="52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53"/>
        <v>1130</v>
      </c>
      <c r="B1141" t="s">
        <v>2434</v>
      </c>
      <c r="C1141" s="12">
        <v>32376</v>
      </c>
      <c r="D1141" s="13">
        <f ca="1">(TODAY()-PACIENTE[[#This Row],[FECHA. DE NACIMIENTO]])/365</f>
        <v>36.805479452054797</v>
      </c>
      <c r="E1141" s="14" t="str">
        <f t="shared" ca="1" si="52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53"/>
        <v>1131</v>
      </c>
      <c r="B1142" t="s">
        <v>2436</v>
      </c>
      <c r="C1142" s="12">
        <v>39627</v>
      </c>
      <c r="D1142" s="13">
        <f ca="1">(TODAY()-PACIENTE[[#This Row],[FECHA. DE NACIMIENTO]])/365</f>
        <v>16.93972602739726</v>
      </c>
      <c r="E1142" s="14" t="str">
        <f t="shared" ca="1" si="52"/>
        <v>ADOLECENTE</v>
      </c>
      <c r="F1142" s="14" t="s">
        <v>15</v>
      </c>
      <c r="G1142" s="2" t="s">
        <v>2437</v>
      </c>
    </row>
    <row r="1143" spans="1:7" x14ac:dyDescent="0.25">
      <c r="A1143" s="84">
        <f t="shared" si="53"/>
        <v>1132</v>
      </c>
      <c r="B1143" t="s">
        <v>2438</v>
      </c>
      <c r="C1143" s="12">
        <v>36683</v>
      </c>
      <c r="D1143" s="13">
        <f ca="1">(TODAY()-PACIENTE[[#This Row],[FECHA. DE NACIMIENTO]])/365</f>
        <v>25.005479452054793</v>
      </c>
      <c r="E1143" s="14" t="str">
        <f t="shared" ca="1" si="52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53"/>
        <v>1133</v>
      </c>
      <c r="B1144" t="s">
        <v>2440</v>
      </c>
      <c r="C1144" s="12">
        <v>35347</v>
      </c>
      <c r="D1144" s="13">
        <f ca="1">(TODAY()-PACIENTE[[#This Row],[FECHA. DE NACIMIENTO]])/365</f>
        <v>28.665753424657535</v>
      </c>
      <c r="E1144" s="14" t="str">
        <f t="shared" ca="1" si="52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53"/>
        <v>1134</v>
      </c>
      <c r="B1145" t="s">
        <v>2442</v>
      </c>
      <c r="C1145" s="12">
        <v>26104</v>
      </c>
      <c r="D1145" s="13">
        <f ca="1">(TODAY()-PACIENTE[[#This Row],[FECHA. DE NACIMIENTO]])/365</f>
        <v>53.989041095890414</v>
      </c>
      <c r="E1145" s="14" t="str">
        <f t="shared" ca="1" si="52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53"/>
        <v>1135</v>
      </c>
      <c r="B1146" t="s">
        <v>2444</v>
      </c>
      <c r="C1146" s="12">
        <v>37790</v>
      </c>
      <c r="D1146" s="13">
        <f ca="1">(TODAY()-PACIENTE[[#This Row],[FECHA. DE NACIMIENTO]])/365</f>
        <v>21.972602739726028</v>
      </c>
      <c r="E1146" s="14" t="str">
        <f t="shared" ca="1" si="52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53"/>
        <v>1136</v>
      </c>
      <c r="B1147" t="s">
        <v>2446</v>
      </c>
      <c r="C1147" s="12">
        <v>40686</v>
      </c>
      <c r="D1147" s="13">
        <f ca="1">(TODAY()-PACIENTE[[#This Row],[FECHA. DE NACIMIENTO]])/365</f>
        <v>14.038356164383561</v>
      </c>
      <c r="E1147" s="14" t="str">
        <f t="shared" ca="1" si="52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53"/>
        <v>1137</v>
      </c>
      <c r="B1148" t="s">
        <v>2448</v>
      </c>
      <c r="C1148" s="12">
        <v>36749</v>
      </c>
      <c r="D1148" s="13">
        <f ca="1">(TODAY()-PACIENTE[[#This Row],[FECHA. DE NACIMIENTO]])/365</f>
        <v>24.824657534246576</v>
      </c>
      <c r="E1148" s="14" t="str">
        <f t="shared" ca="1" si="52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53"/>
        <v>1138</v>
      </c>
      <c r="B1149" t="s">
        <v>2450</v>
      </c>
      <c r="C1149" s="12">
        <v>37159</v>
      </c>
      <c r="D1149" s="13">
        <f ca="1">(TODAY()-PACIENTE[[#This Row],[FECHA. DE NACIMIENTO]])/365</f>
        <v>23.701369863013699</v>
      </c>
      <c r="E1149" s="14" t="str">
        <f t="shared" ca="1" si="52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53"/>
        <v>1139</v>
      </c>
      <c r="B1150" t="s">
        <v>2452</v>
      </c>
      <c r="C1150" s="12">
        <v>39180</v>
      </c>
      <c r="D1150" s="13">
        <f ca="1">(TODAY()-PACIENTE[[#This Row],[FECHA. DE NACIMIENTO]])/365</f>
        <v>18.164383561643834</v>
      </c>
      <c r="E1150" s="14" t="str">
        <f t="shared" ca="1" si="52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53"/>
        <v>1140</v>
      </c>
      <c r="B1151" t="s">
        <v>2454</v>
      </c>
      <c r="C1151" s="12">
        <v>39872</v>
      </c>
      <c r="D1151" s="13">
        <f ca="1">(TODAY()-PACIENTE[[#This Row],[FECHA. DE NACIMIENTO]])/365</f>
        <v>16.268493150684932</v>
      </c>
      <c r="E1151" s="14" t="str">
        <f t="shared" ca="1" si="52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53"/>
        <v>1141</v>
      </c>
      <c r="B1152" t="s">
        <v>2456</v>
      </c>
      <c r="C1152" s="12">
        <v>36994</v>
      </c>
      <c r="D1152" s="13">
        <f ca="1">(TODAY()-PACIENTE[[#This Row],[FECHA. DE NACIMIENTO]])/365</f>
        <v>24.153424657534245</v>
      </c>
      <c r="E1152" s="14" t="str">
        <f t="shared" ca="1" si="52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53"/>
        <v>1142</v>
      </c>
      <c r="B1153" t="s">
        <v>2458</v>
      </c>
      <c r="C1153" s="12">
        <v>36681</v>
      </c>
      <c r="D1153" s="13">
        <f ca="1">(TODAY()-PACIENTE[[#This Row],[FECHA. DE NACIMIENTO]])/365</f>
        <v>25.010958904109589</v>
      </c>
      <c r="E1153" s="14" t="str">
        <f t="shared" ca="1" si="52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53"/>
        <v>1143</v>
      </c>
      <c r="B1154" t="s">
        <v>2458</v>
      </c>
      <c r="C1154" s="12">
        <v>36681</v>
      </c>
      <c r="D1154" s="13">
        <f ca="1">(TODAY()-PACIENTE[[#This Row],[FECHA. DE NACIMIENTO]])/365</f>
        <v>25.010958904109589</v>
      </c>
      <c r="E1154" s="14" t="str">
        <f t="shared" ca="1" si="52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53"/>
        <v>1144</v>
      </c>
      <c r="B1155" t="s">
        <v>2459</v>
      </c>
      <c r="C1155" s="12">
        <v>35736</v>
      </c>
      <c r="D1155" s="13">
        <f ca="1">(TODAY()-PACIENTE[[#This Row],[FECHA. DE NACIMIENTO]])/365</f>
        <v>27.6</v>
      </c>
      <c r="E1155" s="14" t="str">
        <f t="shared" ca="1" si="52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53"/>
        <v>1145</v>
      </c>
      <c r="B1156" t="s">
        <v>2461</v>
      </c>
      <c r="C1156" s="12">
        <v>33558</v>
      </c>
      <c r="D1156" s="13">
        <f ca="1">(TODAY()-PACIENTE[[#This Row],[FECHA. DE NACIMIENTO]])/365</f>
        <v>33.56712328767123</v>
      </c>
      <c r="E1156" s="14" t="str">
        <f t="shared" ca="1" si="52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53"/>
        <v>1146</v>
      </c>
      <c r="B1157" t="s">
        <v>2463</v>
      </c>
      <c r="C1157" s="12">
        <v>30875</v>
      </c>
      <c r="D1157" s="13">
        <f ca="1">(TODAY()-PACIENTE[[#This Row],[FECHA. DE NACIMIENTO]])/365</f>
        <v>40.917808219178085</v>
      </c>
      <c r="E1157" s="14" t="str">
        <f t="shared" ca="1" si="52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53"/>
        <v>1147</v>
      </c>
      <c r="B1158" t="s">
        <v>2465</v>
      </c>
      <c r="C1158" s="12">
        <v>33287</v>
      </c>
      <c r="D1158" s="13">
        <f ca="1">(TODAY()-PACIENTE[[#This Row],[FECHA. DE NACIMIENTO]])/365</f>
        <v>34.30958904109589</v>
      </c>
      <c r="E1158" s="14" t="str">
        <f t="shared" ca="1" si="52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53"/>
        <v>1148</v>
      </c>
      <c r="B1159" t="s">
        <v>2467</v>
      </c>
      <c r="C1159" s="12">
        <v>23245</v>
      </c>
      <c r="D1159" s="13">
        <f ca="1">(TODAY()-PACIENTE[[#This Row],[FECHA. DE NACIMIENTO]])/365</f>
        <v>61.821917808219176</v>
      </c>
      <c r="E1159" s="14" t="str">
        <f t="shared" ca="1" si="52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53"/>
        <v>1149</v>
      </c>
      <c r="B1160" t="s">
        <v>2469</v>
      </c>
      <c r="C1160" s="12">
        <v>34657</v>
      </c>
      <c r="D1160" s="13">
        <f ca="1">(TODAY()-PACIENTE[[#This Row],[FECHA. DE NACIMIENTO]])/365</f>
        <v>30.556164383561644</v>
      </c>
      <c r="E1160" s="14" t="str">
        <f t="shared" ca="1" si="52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53"/>
        <v>1150</v>
      </c>
      <c r="B1161" t="s">
        <v>2471</v>
      </c>
      <c r="C1161" s="12">
        <v>25282</v>
      </c>
      <c r="D1161" s="13">
        <f ca="1">(TODAY()-PACIENTE[[#This Row],[FECHA. DE NACIMIENTO]])/365</f>
        <v>56.241095890410961</v>
      </c>
      <c r="E1161" s="14" t="str">
        <f t="shared" ca="1" si="52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53"/>
        <v>1151</v>
      </c>
      <c r="B1162" t="s">
        <v>2473</v>
      </c>
      <c r="C1162" s="12">
        <v>31769</v>
      </c>
      <c r="D1162" s="13">
        <f ca="1">(TODAY()-PACIENTE[[#This Row],[FECHA. DE NACIMIENTO]])/365</f>
        <v>38.468493150684928</v>
      </c>
      <c r="E1162" s="14" t="str">
        <f t="shared" ca="1" si="52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53"/>
        <v>1152</v>
      </c>
      <c r="B1163" t="s">
        <v>2475</v>
      </c>
      <c r="C1163" s="12">
        <v>30164</v>
      </c>
      <c r="D1163" s="13">
        <f ca="1">(TODAY()-PACIENTE[[#This Row],[FECHA. DE NACIMIENTO]])/365</f>
        <v>42.865753424657534</v>
      </c>
      <c r="E1163" s="14" t="str">
        <f t="shared" ca="1" si="52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53"/>
        <v>1153</v>
      </c>
      <c r="B1164" t="s">
        <v>2477</v>
      </c>
      <c r="C1164" s="12">
        <v>32924</v>
      </c>
      <c r="D1164" s="13">
        <f ca="1">(TODAY()-PACIENTE[[#This Row],[FECHA. DE NACIMIENTO]])/365</f>
        <v>35.304109589041097</v>
      </c>
      <c r="E1164" s="14" t="str">
        <f t="shared" ca="1" si="52"/>
        <v>ADULTO</v>
      </c>
      <c r="F1164" s="14" t="s">
        <v>14</v>
      </c>
      <c r="G1164" s="2" t="s">
        <v>2478</v>
      </c>
    </row>
    <row r="1165" spans="1:7" x14ac:dyDescent="0.25">
      <c r="A1165" s="84">
        <f t="shared" si="53"/>
        <v>1154</v>
      </c>
      <c r="B1165" t="s">
        <v>2479</v>
      </c>
      <c r="C1165" s="12">
        <v>40543</v>
      </c>
      <c r="D1165" s="13">
        <f ca="1">(TODAY()-PACIENTE[[#This Row],[FECHA. DE NACIMIENTO]])/365</f>
        <v>14.43013698630137</v>
      </c>
      <c r="E1165" s="14" t="str">
        <f t="shared" ca="1" si="52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53"/>
        <v>1155</v>
      </c>
      <c r="B1166" t="s">
        <v>2481</v>
      </c>
      <c r="C1166" s="12">
        <v>30245</v>
      </c>
      <c r="D1166" s="13">
        <f ca="1">(TODAY()-PACIENTE[[#This Row],[FECHA. DE NACIMIENTO]])/365</f>
        <v>42.643835616438359</v>
      </c>
      <c r="E1166" s="14" t="str">
        <f t="shared" ca="1" si="52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53"/>
        <v>1156</v>
      </c>
      <c r="B1167" t="s">
        <v>2483</v>
      </c>
      <c r="C1167" s="12">
        <v>39850</v>
      </c>
      <c r="D1167" s="13">
        <f ca="1">(TODAY()-PACIENTE[[#This Row],[FECHA. DE NACIMIENTO]])/365</f>
        <v>16.328767123287673</v>
      </c>
      <c r="E1167" s="14" t="str">
        <f t="shared" ca="1" si="52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53"/>
        <v>1157</v>
      </c>
      <c r="B1168" t="s">
        <v>2485</v>
      </c>
      <c r="C1168" s="12">
        <v>21128</v>
      </c>
      <c r="D1168" s="13">
        <f ca="1">(TODAY()-PACIENTE[[#This Row],[FECHA. DE NACIMIENTO]])/365</f>
        <v>67.62191780821918</v>
      </c>
      <c r="E1168" s="14" t="str">
        <f t="shared" ca="1" si="52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53"/>
        <v>1158</v>
      </c>
      <c r="B1169" t="s">
        <v>2487</v>
      </c>
      <c r="C1169" s="12">
        <v>20005</v>
      </c>
      <c r="D1169" s="13">
        <f ca="1">(TODAY()-PACIENTE[[#This Row],[FECHA. DE NACIMIENTO]])/365</f>
        <v>70.698630136986296</v>
      </c>
      <c r="E1169" s="14" t="str">
        <f t="shared" ca="1" si="52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53"/>
        <v>1159</v>
      </c>
      <c r="B1170" t="s">
        <v>2489</v>
      </c>
      <c r="C1170" s="12">
        <v>35493</v>
      </c>
      <c r="D1170" s="13">
        <f ca="1">(TODAY()-PACIENTE[[#This Row],[FECHA. DE NACIMIENTO]])/365</f>
        <v>28.265753424657536</v>
      </c>
      <c r="E1170" s="14" t="str">
        <f t="shared" ca="1" si="52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53"/>
        <v>1160</v>
      </c>
      <c r="B1171" t="s">
        <v>2492</v>
      </c>
      <c r="C1171" s="12">
        <v>23238</v>
      </c>
      <c r="D1171" s="13">
        <f ca="1">(TODAY()-PACIENTE[[#This Row],[FECHA. DE NACIMIENTO]])/365</f>
        <v>61.841095890410962</v>
      </c>
      <c r="E1171" s="14" t="str">
        <f t="shared" ca="1" si="52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53"/>
        <v>1161</v>
      </c>
      <c r="B1172" t="s">
        <v>2493</v>
      </c>
      <c r="C1172" s="12">
        <v>29396</v>
      </c>
      <c r="D1172" s="13">
        <f ca="1">(TODAY()-PACIENTE[[#This Row],[FECHA. DE NACIMIENTO]])/365</f>
        <v>44.969863013698628</v>
      </c>
      <c r="E1172" s="14" t="str">
        <f t="shared" ca="1" si="52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53"/>
        <v>1162</v>
      </c>
      <c r="B1173" t="s">
        <v>2495</v>
      </c>
      <c r="C1173" s="12">
        <v>38446</v>
      </c>
      <c r="D1173" s="13">
        <f ca="1">(TODAY()-PACIENTE[[#This Row],[FECHA. DE NACIMIENTO]])/365</f>
        <v>20.175342465753424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2496</v>
      </c>
    </row>
    <row r="1174" spans="1:7" x14ac:dyDescent="0.25">
      <c r="A1174" s="84">
        <f t="shared" si="53"/>
        <v>1163</v>
      </c>
      <c r="B1174" t="s">
        <v>2497</v>
      </c>
      <c r="C1174" s="12">
        <v>34694</v>
      </c>
      <c r="D1174" s="13">
        <f ca="1">(TODAY()-PACIENTE[[#This Row],[FECHA. DE NACIMIENTO]])/365</f>
        <v>30.454794520547946</v>
      </c>
      <c r="E1174" s="14" t="str">
        <f t="shared" ca="1" si="54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53"/>
        <v>1164</v>
      </c>
      <c r="B1175" t="s">
        <v>2499</v>
      </c>
      <c r="C1175" s="12">
        <v>35507</v>
      </c>
      <c r="D1175" s="13">
        <f ca="1">(TODAY()-PACIENTE[[#This Row],[FECHA. DE NACIMIENTO]])/365</f>
        <v>28.227397260273971</v>
      </c>
      <c r="E1175" s="14" t="str">
        <f t="shared" ca="1" si="54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53"/>
        <v>1165</v>
      </c>
      <c r="B1176" t="s">
        <v>2501</v>
      </c>
      <c r="C1176" s="12">
        <v>40815</v>
      </c>
      <c r="D1176" s="13">
        <f ca="1">(TODAY()-PACIENTE[[#This Row],[FECHA. DE NACIMIENTO]])/365</f>
        <v>13.684931506849315</v>
      </c>
      <c r="E1176" s="14" t="str">
        <f t="shared" ca="1" si="54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53"/>
        <v>1166</v>
      </c>
      <c r="B1177" t="s">
        <v>2503</v>
      </c>
      <c r="C1177" s="12">
        <v>35217</v>
      </c>
      <c r="D1177" s="13">
        <f ca="1">(TODAY()-PACIENTE[[#This Row],[FECHA. DE NACIMIENTO]])/365</f>
        <v>29.021917808219179</v>
      </c>
      <c r="E1177" s="14" t="str">
        <f t="shared" ca="1" si="54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53"/>
        <v>1167</v>
      </c>
      <c r="B1178" t="s">
        <v>2505</v>
      </c>
      <c r="C1178" s="12">
        <v>40875</v>
      </c>
      <c r="D1178" s="13">
        <f ca="1">(TODAY()-PACIENTE[[#This Row],[FECHA. DE NACIMIENTO]])/365</f>
        <v>13.520547945205479</v>
      </c>
      <c r="E1178" s="14" t="str">
        <f t="shared" ca="1" si="54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53"/>
        <v>1168</v>
      </c>
      <c r="B1179" t="s">
        <v>2507</v>
      </c>
      <c r="C1179" s="12">
        <v>29715</v>
      </c>
      <c r="D1179" s="13">
        <f ca="1">(TODAY()-PACIENTE[[#This Row],[FECHA. DE NACIMIENTO]])/365</f>
        <v>44.095890410958901</v>
      </c>
      <c r="E1179" s="14" t="str">
        <f t="shared" ca="1" si="54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53"/>
        <v>1169</v>
      </c>
      <c r="B1180" t="s">
        <v>2509</v>
      </c>
      <c r="C1180" s="12">
        <v>35045</v>
      </c>
      <c r="D1180" s="13">
        <f ca="1">(TODAY()-PACIENTE[[#This Row],[FECHA. DE NACIMIENTO]])/365</f>
        <v>29.493150684931507</v>
      </c>
      <c r="E1180" s="14" t="str">
        <f t="shared" ca="1" si="54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53"/>
        <v>1170</v>
      </c>
      <c r="B1181" t="s">
        <v>2511</v>
      </c>
      <c r="C1181" s="12">
        <v>38549</v>
      </c>
      <c r="D1181" s="13">
        <f ca="1">(TODAY()-PACIENTE[[#This Row],[FECHA. DE NACIMIENTO]])/365</f>
        <v>19.893150684931506</v>
      </c>
      <c r="E1181" s="14" t="str">
        <f t="shared" ca="1" si="54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53"/>
        <v>1171</v>
      </c>
      <c r="B1182" t="s">
        <v>2514</v>
      </c>
      <c r="C1182" s="12">
        <v>37820</v>
      </c>
      <c r="D1182" s="13">
        <f ca="1">(TODAY()-PACIENTE[[#This Row],[FECHA. DE NACIMIENTO]])/365</f>
        <v>21.890410958904109</v>
      </c>
      <c r="E1182" s="14" t="str">
        <f t="shared" ca="1" si="54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53"/>
        <v>1172</v>
      </c>
      <c r="B1183" t="s">
        <v>2515</v>
      </c>
      <c r="C1183" s="12">
        <v>37817</v>
      </c>
      <c r="D1183" s="13">
        <f ca="1">(TODAY()-PACIENTE[[#This Row],[FECHA. DE NACIMIENTO]])/365</f>
        <v>21.898630136986302</v>
      </c>
      <c r="E1183" s="14" t="str">
        <f t="shared" ca="1" si="54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53"/>
        <v>1173</v>
      </c>
      <c r="B1184" t="s">
        <v>2517</v>
      </c>
      <c r="C1184" s="12">
        <v>39776</v>
      </c>
      <c r="D1184" s="13">
        <f ca="1">(TODAY()-PACIENTE[[#This Row],[FECHA. DE NACIMIENTO]])/365</f>
        <v>16.531506849315068</v>
      </c>
      <c r="E1184" s="14" t="str">
        <f t="shared" ca="1" si="54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53"/>
        <v>1174</v>
      </c>
      <c r="B1185" t="s">
        <v>2519</v>
      </c>
      <c r="C1185" s="12">
        <v>36664</v>
      </c>
      <c r="D1185" s="13">
        <f ca="1">(TODAY()-PACIENTE[[#This Row],[FECHA. DE NACIMIENTO]])/365</f>
        <v>25.057534246575344</v>
      </c>
      <c r="E1185" s="14" t="str">
        <f t="shared" ca="1" si="54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53"/>
        <v>1175</v>
      </c>
      <c r="B1186" t="s">
        <v>2521</v>
      </c>
      <c r="C1186" s="12">
        <v>40618</v>
      </c>
      <c r="D1186" s="13">
        <f ca="1">(TODAY()-PACIENTE[[#This Row],[FECHA. DE NACIMIENTO]])/365</f>
        <v>14.224657534246575</v>
      </c>
      <c r="E1186" s="14" t="str">
        <f t="shared" ca="1" si="54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53"/>
        <v>1176</v>
      </c>
      <c r="B1187" t="s">
        <v>2523</v>
      </c>
      <c r="C1187" s="12">
        <v>32630</v>
      </c>
      <c r="D1187" s="13">
        <f ca="1">(TODAY()-PACIENTE[[#This Row],[FECHA. DE NACIMIENTO]])/365</f>
        <v>36.109589041095887</v>
      </c>
      <c r="E1187" s="14" t="str">
        <f t="shared" ca="1" si="54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53"/>
        <v>1177</v>
      </c>
      <c r="B1188" t="s">
        <v>2525</v>
      </c>
      <c r="C1188" s="12">
        <v>41254</v>
      </c>
      <c r="D1188" s="13">
        <f ca="1">(TODAY()-PACIENTE[[#This Row],[FECHA. DE NACIMIENTO]])/365</f>
        <v>12.482191780821918</v>
      </c>
      <c r="E1188" s="14" t="str">
        <f t="shared" ca="1" si="54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53"/>
        <v>1178</v>
      </c>
      <c r="B1189" t="s">
        <v>2527</v>
      </c>
      <c r="C1189" s="12">
        <v>34081</v>
      </c>
      <c r="D1189" s="13">
        <f ca="1">(TODAY()-PACIENTE[[#This Row],[FECHA. DE NACIMIENTO]])/365</f>
        <v>32.134246575342466</v>
      </c>
      <c r="E1189" s="14" t="str">
        <f t="shared" ca="1" si="54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53"/>
        <v>1179</v>
      </c>
      <c r="B1190" t="s">
        <v>2528</v>
      </c>
      <c r="C1190" s="12">
        <v>38926</v>
      </c>
      <c r="D1190" s="13">
        <f ca="1">(TODAY()-PACIENTE[[#This Row],[FECHA. DE NACIMIENTO]])/365</f>
        <v>18.860273972602741</v>
      </c>
      <c r="E1190" s="14" t="str">
        <f t="shared" ca="1" si="54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53"/>
        <v>1180</v>
      </c>
      <c r="B1191" t="s">
        <v>2529</v>
      </c>
      <c r="C1191" s="12">
        <v>42430</v>
      </c>
      <c r="D1191" s="13">
        <f ca="1">(TODAY()-PACIENTE[[#This Row],[FECHA. DE NACIMIENTO]])/365</f>
        <v>9.2602739726027394</v>
      </c>
      <c r="E1191" s="14" t="str">
        <f t="shared" ca="1" si="54"/>
        <v>NIÑO</v>
      </c>
      <c r="F1191" s="14" t="s">
        <v>15</v>
      </c>
      <c r="G1191" s="2" t="s">
        <v>2530</v>
      </c>
    </row>
    <row r="1192" spans="1:7" x14ac:dyDescent="0.25">
      <c r="A1192" s="84">
        <f t="shared" si="53"/>
        <v>1181</v>
      </c>
      <c r="B1192" t="s">
        <v>2531</v>
      </c>
      <c r="C1192" s="12">
        <v>33568</v>
      </c>
      <c r="D1192" s="13">
        <f ca="1">(TODAY()-PACIENTE[[#This Row],[FECHA. DE NACIMIENTO]])/365</f>
        <v>33.539726027397258</v>
      </c>
      <c r="E1192" s="14" t="str">
        <f t="shared" ca="1" si="54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53"/>
        <v>1182</v>
      </c>
      <c r="B1193" t="s">
        <v>2533</v>
      </c>
      <c r="C1193" s="12">
        <v>26761</v>
      </c>
      <c r="D1193" s="13">
        <f ca="1">(TODAY()-PACIENTE[[#This Row],[FECHA. DE NACIMIENTO]])/365</f>
        <v>52.18904109589041</v>
      </c>
      <c r="E1193" s="14" t="str">
        <f t="shared" ca="1" si="54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53"/>
        <v>1183</v>
      </c>
      <c r="B1194" t="s">
        <v>2535</v>
      </c>
      <c r="C1194" s="12">
        <v>38864</v>
      </c>
      <c r="D1194" s="13">
        <f ca="1">(TODAY()-PACIENTE[[#This Row],[FECHA. DE NACIMIENTO]])/365</f>
        <v>19.030136986301368</v>
      </c>
      <c r="E1194" s="14" t="str">
        <f t="shared" ca="1" si="54"/>
        <v>ADULTO</v>
      </c>
      <c r="F1194" s="14" t="s">
        <v>15</v>
      </c>
      <c r="G1194" s="2" t="s">
        <v>2536</v>
      </c>
    </row>
    <row r="1195" spans="1:7" x14ac:dyDescent="0.25">
      <c r="A1195" s="84">
        <f t="shared" si="53"/>
        <v>1184</v>
      </c>
      <c r="B1195" t="s">
        <v>2143</v>
      </c>
      <c r="C1195" s="12">
        <v>31606</v>
      </c>
      <c r="D1195" s="13">
        <f ca="1">(TODAY()-PACIENTE[[#This Row],[FECHA. DE NACIMIENTO]])/365</f>
        <v>38.915068493150685</v>
      </c>
      <c r="E1195" s="14" t="str">
        <f t="shared" ca="1" si="54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53"/>
        <v>1185</v>
      </c>
      <c r="B1196" t="s">
        <v>2538</v>
      </c>
      <c r="C1196" s="12">
        <v>35007</v>
      </c>
      <c r="D1196" s="13">
        <f ca="1">(TODAY()-PACIENTE[[#This Row],[FECHA. DE NACIMIENTO]])/365</f>
        <v>29.597260273972601</v>
      </c>
      <c r="E1196" s="14" t="str">
        <f t="shared" ca="1" si="54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53"/>
        <v>1186</v>
      </c>
      <c r="B1197" t="s">
        <v>2540</v>
      </c>
      <c r="C1197" s="12">
        <v>20006</v>
      </c>
      <c r="D1197" s="13">
        <f ca="1">(TODAY()-PACIENTE[[#This Row],[FECHA. DE NACIMIENTO]])/365</f>
        <v>70.69589041095891</v>
      </c>
      <c r="E1197" s="14" t="str">
        <f t="shared" ca="1" si="54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53"/>
        <v>1187</v>
      </c>
      <c r="B1198" t="s">
        <v>2542</v>
      </c>
      <c r="C1198" s="12">
        <v>42433</v>
      </c>
      <c r="D1198" s="13">
        <f ca="1">(TODAY()-PACIENTE[[#This Row],[FECHA. DE NACIMIENTO]])/365</f>
        <v>9.2520547945205482</v>
      </c>
      <c r="E1198" s="14" t="str">
        <f t="shared" ca="1" si="54"/>
        <v>NIÑO</v>
      </c>
      <c r="F1198" s="14" t="s">
        <v>15</v>
      </c>
      <c r="G1198" s="2" t="s">
        <v>2543</v>
      </c>
    </row>
    <row r="1199" spans="1:7" x14ac:dyDescent="0.25">
      <c r="A1199" s="84">
        <f t="shared" ref="A1199:A1262" si="55">IF(B1199&lt;&gt;"",$A1198+1,"")</f>
        <v>1188</v>
      </c>
      <c r="B1199" t="s">
        <v>2544</v>
      </c>
      <c r="C1199" s="12">
        <v>36908</v>
      </c>
      <c r="D1199" s="13">
        <f ca="1">(TODAY()-PACIENTE[[#This Row],[FECHA. DE NACIMIENTO]])/365</f>
        <v>24.389041095890413</v>
      </c>
      <c r="E1199" s="14" t="str">
        <f t="shared" ca="1" si="54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55"/>
        <v>1189</v>
      </c>
      <c r="B1200" t="s">
        <v>2546</v>
      </c>
      <c r="C1200" s="12">
        <v>28302</v>
      </c>
      <c r="D1200" s="13">
        <f ca="1">(TODAY()-PACIENTE[[#This Row],[FECHA. DE NACIMIENTO]])/365</f>
        <v>47.967123287671235</v>
      </c>
      <c r="E1200" s="14" t="str">
        <f t="shared" ca="1" si="54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55"/>
        <v>1190</v>
      </c>
      <c r="B1201" t="s">
        <v>2548</v>
      </c>
      <c r="C1201" s="12">
        <v>39274</v>
      </c>
      <c r="D1201" s="13">
        <f ca="1">(TODAY()-PACIENTE[[#This Row],[FECHA. DE NACIMIENTO]])/365</f>
        <v>17.906849315068492</v>
      </c>
      <c r="E1201" s="14" t="str">
        <f t="shared" ca="1" si="54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55"/>
        <v>1191</v>
      </c>
      <c r="B1202" t="s">
        <v>2550</v>
      </c>
      <c r="C1202" s="12">
        <v>18330</v>
      </c>
      <c r="D1202" s="13">
        <f ca="1">(TODAY()-PACIENTE[[#This Row],[FECHA. DE NACIMIENTO]])/365</f>
        <v>75.287671232876718</v>
      </c>
      <c r="E1202" s="14" t="str">
        <f t="shared" ca="1" si="54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55"/>
        <v>1192</v>
      </c>
      <c r="B1203" t="s">
        <v>2552</v>
      </c>
      <c r="C1203" s="12">
        <v>36826</v>
      </c>
      <c r="D1203" s="13">
        <f ca="1">(TODAY()-PACIENTE[[#This Row],[FECHA. DE NACIMIENTO]])/365</f>
        <v>24.613698630136987</v>
      </c>
      <c r="E1203" s="14" t="str">
        <f t="shared" ca="1" si="54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55"/>
        <v>1193</v>
      </c>
      <c r="B1204" t="s">
        <v>2554</v>
      </c>
      <c r="C1204" s="12">
        <v>37375</v>
      </c>
      <c r="D1204" s="13">
        <f ca="1">(TODAY()-PACIENTE[[#This Row],[FECHA. DE NACIMIENTO]])/365</f>
        <v>23.109589041095891</v>
      </c>
      <c r="E1204" s="14" t="str">
        <f t="shared" ca="1" si="54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55"/>
        <v>1194</v>
      </c>
      <c r="B1205" t="s">
        <v>2556</v>
      </c>
      <c r="C1205" s="12">
        <v>39745</v>
      </c>
      <c r="D1205" s="13">
        <f ca="1">(TODAY()-PACIENTE[[#This Row],[FECHA. DE NACIMIENTO]])/365</f>
        <v>16.616438356164384</v>
      </c>
      <c r="E1205" s="14" t="str">
        <f t="shared" ca="1" si="54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55"/>
        <v>1195</v>
      </c>
      <c r="B1206" t="s">
        <v>2558</v>
      </c>
      <c r="C1206" s="12">
        <v>36739</v>
      </c>
      <c r="D1206" s="13">
        <f ca="1">(TODAY()-PACIENTE[[#This Row],[FECHA. DE NACIMIENTO]])/365</f>
        <v>24.852054794520548</v>
      </c>
      <c r="E1206" s="14" t="str">
        <f t="shared" ca="1" si="54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55"/>
        <v>1196</v>
      </c>
      <c r="B1207" t="s">
        <v>2560</v>
      </c>
      <c r="C1207" s="12">
        <v>35324</v>
      </c>
      <c r="D1207" s="13">
        <f ca="1">(TODAY()-PACIENTE[[#This Row],[FECHA. DE NACIMIENTO]])/365</f>
        <v>28.728767123287671</v>
      </c>
      <c r="E1207" s="14" t="str">
        <f t="shared" ca="1" si="54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55"/>
        <v>1197</v>
      </c>
      <c r="B1208" t="s">
        <v>2562</v>
      </c>
      <c r="C1208" s="12">
        <v>27169</v>
      </c>
      <c r="D1208" s="13">
        <f ca="1">(TODAY()-PACIENTE[[#This Row],[FECHA. DE NACIMIENTO]])/365</f>
        <v>51.07123287671233</v>
      </c>
      <c r="E1208" s="14" t="str">
        <f t="shared" ca="1" si="54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55"/>
        <v>1198</v>
      </c>
      <c r="B1209" t="s">
        <v>2564</v>
      </c>
      <c r="C1209" s="12">
        <v>36696</v>
      </c>
      <c r="D1209" s="13">
        <f ca="1">(TODAY()-PACIENTE[[#This Row],[FECHA. DE NACIMIENTO]])/365</f>
        <v>24.969863013698632</v>
      </c>
      <c r="E1209" s="14" t="str">
        <f t="shared" ca="1" si="54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55"/>
        <v>1199</v>
      </c>
      <c r="B1210" t="s">
        <v>2566</v>
      </c>
      <c r="C1210" s="12">
        <v>25184</v>
      </c>
      <c r="D1210" s="13">
        <f ca="1">(TODAY()-PACIENTE[[#This Row],[FECHA. DE NACIMIENTO]])/365</f>
        <v>56.509589041095893</v>
      </c>
      <c r="E1210" s="14" t="str">
        <f t="shared" ca="1" si="54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55"/>
        <v>1200</v>
      </c>
      <c r="B1211" t="s">
        <v>2568</v>
      </c>
      <c r="C1211" s="12">
        <v>39522</v>
      </c>
      <c r="D1211" s="13">
        <f ca="1">(TODAY()-PACIENTE[[#This Row],[FECHA. DE NACIMIENTO]])/365</f>
        <v>17.227397260273971</v>
      </c>
      <c r="E1211" s="14" t="str">
        <f t="shared" ca="1" si="54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55"/>
        <v>1201</v>
      </c>
      <c r="B1212" t="s">
        <v>2570</v>
      </c>
      <c r="C1212" s="12">
        <v>38988</v>
      </c>
      <c r="D1212" s="13">
        <f ca="1">(TODAY()-PACIENTE[[#This Row],[FECHA. DE NACIMIENTO]])/365</f>
        <v>18.69041095890411</v>
      </c>
      <c r="E1212" s="14" t="str">
        <f t="shared" ca="1" si="54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55"/>
        <v>1202</v>
      </c>
      <c r="B1213" t="s">
        <v>2572</v>
      </c>
      <c r="C1213" s="12">
        <v>35215</v>
      </c>
      <c r="D1213" s="13">
        <f ca="1">(TODAY()-PACIENTE[[#This Row],[FECHA. DE NACIMIENTO]])/365</f>
        <v>29.027397260273972</v>
      </c>
      <c r="E1213" s="14" t="str">
        <f t="shared" ca="1" si="54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55"/>
        <v>1203</v>
      </c>
      <c r="B1214" t="s">
        <v>2574</v>
      </c>
      <c r="C1214" s="12">
        <v>34149</v>
      </c>
      <c r="D1214" s="13">
        <f ca="1">(TODAY()-PACIENTE[[#This Row],[FECHA. DE NACIMIENTO]])/365</f>
        <v>31.947945205479453</v>
      </c>
      <c r="E1214" s="14" t="str">
        <f t="shared" ca="1" si="54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55"/>
        <v>1204</v>
      </c>
      <c r="B1215" t="s">
        <v>2576</v>
      </c>
      <c r="C1215" s="12">
        <v>32101</v>
      </c>
      <c r="D1215" s="13">
        <f ca="1">(TODAY()-PACIENTE[[#This Row],[FECHA. DE NACIMIENTO]])/365</f>
        <v>37.558904109589044</v>
      </c>
      <c r="E1215" s="14" t="str">
        <f t="shared" ca="1" si="54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55"/>
        <v>1205</v>
      </c>
      <c r="B1216" t="s">
        <v>2578</v>
      </c>
      <c r="C1216" s="12">
        <v>38657</v>
      </c>
      <c r="D1216" s="13">
        <f ca="1">(TODAY()-PACIENTE[[#This Row],[FECHA. DE NACIMIENTO]])/365</f>
        <v>19.597260273972601</v>
      </c>
      <c r="E1216" s="14" t="str">
        <f t="shared" ca="1" si="54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55"/>
        <v>1206</v>
      </c>
      <c r="B1217" t="s">
        <v>2580</v>
      </c>
      <c r="C1217" s="12">
        <v>41506</v>
      </c>
      <c r="D1217" s="13">
        <f ca="1">(TODAY()-PACIENTE[[#This Row],[FECHA. DE NACIMIENTO]])/365</f>
        <v>11.791780821917808</v>
      </c>
      <c r="E1217" s="14" t="str">
        <f t="shared" ca="1" si="54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55"/>
        <v>1207</v>
      </c>
      <c r="B1218" t="s">
        <v>2582</v>
      </c>
      <c r="C1218" s="12">
        <v>41964</v>
      </c>
      <c r="D1218" s="13">
        <f ca="1">(TODAY()-PACIENTE[[#This Row],[FECHA. DE NACIMIENTO]])/365</f>
        <v>10.536986301369863</v>
      </c>
      <c r="E1218" s="14" t="str">
        <f t="shared" ca="1" si="54"/>
        <v>NIÑO</v>
      </c>
      <c r="F1218" s="14" t="s">
        <v>14</v>
      </c>
      <c r="G1218" s="2" t="s">
        <v>2583</v>
      </c>
    </row>
    <row r="1219" spans="1:7" x14ac:dyDescent="0.25">
      <c r="A1219" s="84">
        <f t="shared" si="55"/>
        <v>1208</v>
      </c>
      <c r="B1219" t="s">
        <v>2584</v>
      </c>
      <c r="C1219" s="12">
        <v>38772</v>
      </c>
      <c r="D1219" s="13">
        <f ca="1">(TODAY()-PACIENTE[[#This Row],[FECHA. DE NACIMIENTO]])/365</f>
        <v>19.282191780821918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4">
        <f t="shared" si="55"/>
        <v>1209</v>
      </c>
      <c r="B1220" t="s">
        <v>2585</v>
      </c>
      <c r="C1220" s="12">
        <v>27990</v>
      </c>
      <c r="D1220" s="13">
        <f ca="1">(TODAY()-PACIENTE[[#This Row],[FECHA. DE NACIMIENTO]])/365</f>
        <v>48.821917808219176</v>
      </c>
      <c r="E1220" s="14" t="str">
        <f t="shared" ca="1" si="54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55"/>
        <v>1210</v>
      </c>
      <c r="B1221" t="s">
        <v>2587</v>
      </c>
      <c r="C1221" s="12">
        <v>40753</v>
      </c>
      <c r="D1221" s="13">
        <f ca="1">(TODAY()-PACIENTE[[#This Row],[FECHA. DE NACIMIENTO]])/365</f>
        <v>13.854794520547944</v>
      </c>
      <c r="E1221" s="14" t="str">
        <f t="shared" ca="1" si="54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55"/>
        <v>1211</v>
      </c>
      <c r="B1222" t="s">
        <v>2589</v>
      </c>
      <c r="C1222" s="12">
        <v>40281</v>
      </c>
      <c r="D1222" s="13">
        <f ca="1">(TODAY()-PACIENTE[[#This Row],[FECHA. DE NACIMIENTO]])/365</f>
        <v>15.147945205479452</v>
      </c>
      <c r="E1222" s="14" t="str">
        <f t="shared" ca="1" si="54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55"/>
        <v>1212</v>
      </c>
      <c r="B1223" t="s">
        <v>2591</v>
      </c>
      <c r="C1223" s="12">
        <v>36154</v>
      </c>
      <c r="D1223" s="13">
        <f ca="1">(TODAY()-PACIENTE[[#This Row],[FECHA. DE NACIMIENTO]])/365</f>
        <v>26.454794520547946</v>
      </c>
      <c r="E1223" s="14" t="str">
        <f t="shared" ca="1" si="54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55"/>
        <v>1213</v>
      </c>
      <c r="B1224" t="s">
        <v>2593</v>
      </c>
      <c r="C1224" s="12">
        <v>37613</v>
      </c>
      <c r="D1224" s="13">
        <f ca="1">(TODAY()-PACIENTE[[#This Row],[FECHA. DE NACIMIENTO]])/365</f>
        <v>22.457534246575342</v>
      </c>
      <c r="E1224" s="14" t="str">
        <f t="shared" ca="1" si="54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55"/>
        <v>1214</v>
      </c>
      <c r="B1225" t="s">
        <v>2595</v>
      </c>
      <c r="C1225" s="12">
        <v>34190</v>
      </c>
      <c r="D1225" s="13">
        <f ca="1">(TODAY()-PACIENTE[[#This Row],[FECHA. DE NACIMIENTO]])/365</f>
        <v>31.835616438356166</v>
      </c>
      <c r="E1225" s="14" t="str">
        <f t="shared" ca="1" si="54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55"/>
        <v>1215</v>
      </c>
      <c r="B1226" t="s">
        <v>2597</v>
      </c>
      <c r="C1226" s="12">
        <v>38143</v>
      </c>
      <c r="D1226" s="13">
        <f ca="1">(TODAY()-PACIENTE[[#This Row],[FECHA. DE NACIMIENTO]])/365</f>
        <v>21.005479452054793</v>
      </c>
      <c r="E1226" s="14" t="str">
        <f t="shared" ca="1" si="54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55"/>
        <v>1216</v>
      </c>
      <c r="B1227" t="s">
        <v>2599</v>
      </c>
      <c r="C1227" s="12">
        <v>29060</v>
      </c>
      <c r="D1227" s="13">
        <f ca="1">(TODAY()-PACIENTE[[#This Row],[FECHA. DE NACIMIENTO]])/365</f>
        <v>45.890410958904113</v>
      </c>
      <c r="E1227" s="14" t="str">
        <f t="shared" ca="1" si="54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55"/>
        <v>1217</v>
      </c>
      <c r="B1228" t="s">
        <v>2601</v>
      </c>
      <c r="C1228" s="12">
        <v>36548</v>
      </c>
      <c r="D1228" s="13">
        <f ca="1">(TODAY()-PACIENTE[[#This Row],[FECHA. DE NACIMIENTO]])/365</f>
        <v>25.375342465753423</v>
      </c>
      <c r="E1228" s="14" t="str">
        <f t="shared" ca="1" si="54"/>
        <v>ADULTO</v>
      </c>
      <c r="F1228" s="14" t="s">
        <v>15</v>
      </c>
      <c r="G1228" s="2" t="s">
        <v>2602</v>
      </c>
    </row>
    <row r="1229" spans="1:7" x14ac:dyDescent="0.25">
      <c r="A1229" s="84">
        <f t="shared" si="55"/>
        <v>1218</v>
      </c>
      <c r="B1229" t="s">
        <v>2603</v>
      </c>
      <c r="C1229" s="12">
        <v>30777</v>
      </c>
      <c r="D1229" s="13">
        <f ca="1">(TODAY()-PACIENTE[[#This Row],[FECHA. DE NACIMIENTO]])/365</f>
        <v>41.186301369863017</v>
      </c>
      <c r="E1229" s="14" t="str">
        <f t="shared" ca="1" si="54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55"/>
        <v>1219</v>
      </c>
      <c r="B1230" t="s">
        <v>2605</v>
      </c>
      <c r="C1230" s="12">
        <v>36985</v>
      </c>
      <c r="D1230" s="13">
        <f ca="1">(TODAY()-PACIENTE[[#This Row],[FECHA. DE NACIMIENTO]])/365</f>
        <v>24.17808219178082</v>
      </c>
      <c r="E1230" s="14" t="str">
        <f t="shared" ca="1" si="54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55"/>
        <v>1220</v>
      </c>
      <c r="B1231" t="s">
        <v>2607</v>
      </c>
      <c r="C1231" s="12">
        <v>22607</v>
      </c>
      <c r="D1231" s="13">
        <f ca="1">(TODAY()-PACIENTE[[#This Row],[FECHA. DE NACIMIENTO]])/365</f>
        <v>63.56986301369863</v>
      </c>
      <c r="E1231" s="14" t="str">
        <f t="shared" ca="1" si="54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55"/>
        <v>1221</v>
      </c>
      <c r="B1232" t="s">
        <v>2609</v>
      </c>
      <c r="C1232" s="12">
        <v>40745</v>
      </c>
      <c r="D1232" s="13">
        <f ca="1">(TODAY()-PACIENTE[[#This Row],[FECHA. DE NACIMIENTO]])/365</f>
        <v>13.876712328767123</v>
      </c>
      <c r="E1232" s="14" t="str">
        <f t="shared" ca="1" si="54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55"/>
        <v>1222</v>
      </c>
      <c r="B1233" t="s">
        <v>2611</v>
      </c>
      <c r="C1233" s="12">
        <v>39004</v>
      </c>
      <c r="D1233" s="13">
        <f ca="1">(TODAY()-PACIENTE[[#This Row],[FECHA. DE NACIMIENTO]])/365</f>
        <v>18.646575342465752</v>
      </c>
      <c r="E1233" s="14" t="str">
        <f t="shared" ca="1" si="54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55"/>
        <v>1223</v>
      </c>
      <c r="B1234" t="s">
        <v>2612</v>
      </c>
      <c r="C1234" s="12">
        <v>43677</v>
      </c>
      <c r="D1234" s="13">
        <f ca="1">(TODAY()-PACIENTE[[#This Row],[FECHA. DE NACIMIENTO]])/365</f>
        <v>5.8438356164383558</v>
      </c>
      <c r="E1234" s="14" t="str">
        <f t="shared" ca="1" si="54"/>
        <v>NIÑO</v>
      </c>
      <c r="F1234" s="14" t="s">
        <v>15</v>
      </c>
      <c r="G1234" s="2" t="s">
        <v>2613</v>
      </c>
    </row>
    <row r="1235" spans="1:7" x14ac:dyDescent="0.25">
      <c r="A1235" s="84">
        <f t="shared" si="55"/>
        <v>1224</v>
      </c>
      <c r="B1235" t="s">
        <v>2614</v>
      </c>
      <c r="C1235" s="12">
        <v>33006</v>
      </c>
      <c r="D1235" s="13">
        <f ca="1">(TODAY()-PACIENTE[[#This Row],[FECHA. DE NACIMIENTO]])/365</f>
        <v>35.079452054794523</v>
      </c>
      <c r="E1235" s="14" t="str">
        <f t="shared" ca="1" si="54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55"/>
        <v>1225</v>
      </c>
      <c r="B1236" t="s">
        <v>2615</v>
      </c>
      <c r="C1236" s="12">
        <v>32104</v>
      </c>
      <c r="D1236" s="13">
        <f ca="1">(TODAY()-PACIENTE[[#This Row],[FECHA. DE NACIMIENTO]])/365</f>
        <v>37.550684931506851</v>
      </c>
      <c r="E1236" s="14" t="str">
        <f t="shared" ca="1" si="54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55"/>
        <v>1226</v>
      </c>
      <c r="B1237" t="s">
        <v>2617</v>
      </c>
      <c r="C1237" s="12">
        <v>38806</v>
      </c>
      <c r="D1237" s="13">
        <f ca="1">(TODAY()-PACIENTE[[#This Row],[FECHA. DE NACIMIENTO]])/365</f>
        <v>19.18904109589041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2618</v>
      </c>
    </row>
    <row r="1238" spans="1:7" x14ac:dyDescent="0.25">
      <c r="A1238" s="84">
        <f t="shared" si="55"/>
        <v>1227</v>
      </c>
      <c r="B1238" t="s">
        <v>2619</v>
      </c>
      <c r="C1238" s="12">
        <v>42243</v>
      </c>
      <c r="D1238" s="13">
        <f ca="1">(TODAY()-PACIENTE[[#This Row],[FECHA. DE NACIMIENTO]])/365</f>
        <v>9.7726027397260271</v>
      </c>
      <c r="E1238" s="14" t="str">
        <f t="shared" ca="1" si="56"/>
        <v>NIÑO</v>
      </c>
      <c r="F1238" s="14" t="s">
        <v>14</v>
      </c>
      <c r="G1238" s="2" t="s">
        <v>2620</v>
      </c>
    </row>
    <row r="1239" spans="1:7" x14ac:dyDescent="0.25">
      <c r="A1239" s="84">
        <f t="shared" si="55"/>
        <v>1228</v>
      </c>
      <c r="B1239" t="s">
        <v>2621</v>
      </c>
      <c r="C1239" s="12">
        <v>34960</v>
      </c>
      <c r="D1239" s="13">
        <f ca="1">(TODAY()-PACIENTE[[#This Row],[FECHA. DE NACIMIENTO]])/365</f>
        <v>29.726027397260275</v>
      </c>
      <c r="E1239" s="14" t="str">
        <f t="shared" ca="1" si="56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55"/>
        <v>1229</v>
      </c>
      <c r="B1240" t="s">
        <v>2623</v>
      </c>
      <c r="C1240" s="12">
        <v>33885</v>
      </c>
      <c r="D1240" s="13">
        <f ca="1">(TODAY()-PACIENTE[[#This Row],[FECHA. DE NACIMIENTO]])/365</f>
        <v>32.671232876712331</v>
      </c>
      <c r="E1240" s="14" t="str">
        <f t="shared" ca="1" si="56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55"/>
        <v>1230</v>
      </c>
      <c r="B1241" t="s">
        <v>2625</v>
      </c>
      <c r="C1241" s="12">
        <v>36302</v>
      </c>
      <c r="D1241" s="13">
        <f ca="1">(TODAY()-PACIENTE[[#This Row],[FECHA. DE NACIMIENTO]])/365</f>
        <v>26.049315068493151</v>
      </c>
      <c r="E1241" s="14" t="str">
        <f t="shared" ca="1" si="56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55"/>
        <v>1231</v>
      </c>
      <c r="B1242" t="s">
        <v>2627</v>
      </c>
      <c r="C1242" s="12">
        <v>31943</v>
      </c>
      <c r="D1242" s="13">
        <f ca="1">(TODAY()-PACIENTE[[#This Row],[FECHA. DE NACIMIENTO]])/365</f>
        <v>37.991780821917807</v>
      </c>
      <c r="E1242" s="14" t="str">
        <f t="shared" ca="1" si="56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55"/>
        <v>1232</v>
      </c>
      <c r="B1243" t="s">
        <v>2629</v>
      </c>
      <c r="C1243" s="12">
        <v>40314</v>
      </c>
      <c r="D1243" s="13">
        <f ca="1">(TODAY()-PACIENTE[[#This Row],[FECHA. DE NACIMIENTO]])/365</f>
        <v>15.057534246575342</v>
      </c>
      <c r="E1243" s="14" t="str">
        <f t="shared" ca="1" si="56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55"/>
        <v>1233</v>
      </c>
      <c r="B1244" t="s">
        <v>2631</v>
      </c>
      <c r="C1244" s="12">
        <v>38687</v>
      </c>
      <c r="D1244" s="13">
        <f ca="1">(TODAY()-PACIENTE[[#This Row],[FECHA. DE NACIMIENTO]])/365</f>
        <v>19.515068493150686</v>
      </c>
      <c r="E1244" s="14" t="str">
        <f t="shared" ca="1" si="56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55"/>
        <v>1234</v>
      </c>
      <c r="B1245" t="s">
        <v>2633</v>
      </c>
      <c r="C1245" s="12">
        <v>40982</v>
      </c>
      <c r="D1245" s="13">
        <f ca="1">(TODAY()-PACIENTE[[#This Row],[FECHA. DE NACIMIENTO]])/365</f>
        <v>13.227397260273973</v>
      </c>
      <c r="E1245" s="14" t="str">
        <f t="shared" ca="1" si="56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55"/>
        <v>1235</v>
      </c>
      <c r="B1246" t="s">
        <v>2635</v>
      </c>
      <c r="C1246" s="12">
        <v>29664</v>
      </c>
      <c r="D1246" s="13">
        <f ca="1">(TODAY()-PACIENTE[[#This Row],[FECHA. DE NACIMIENTO]])/365</f>
        <v>44.235616438356168</v>
      </c>
      <c r="E1246" s="14" t="str">
        <f t="shared" ca="1" si="56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55"/>
        <v>1236</v>
      </c>
      <c r="B1247" t="s">
        <v>2637</v>
      </c>
      <c r="C1247" s="12">
        <v>35537</v>
      </c>
      <c r="D1247" s="13">
        <f ca="1">(TODAY()-PACIENTE[[#This Row],[FECHA. DE NACIMIENTO]])/365</f>
        <v>28.145205479452056</v>
      </c>
      <c r="E1247" s="14" t="str">
        <f t="shared" ca="1" si="56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55"/>
        <v>1237</v>
      </c>
      <c r="B1248" t="s">
        <v>2639</v>
      </c>
      <c r="C1248" s="12">
        <v>34785</v>
      </c>
      <c r="D1248" s="13">
        <f ca="1">(TODAY()-PACIENTE[[#This Row],[FECHA. DE NACIMIENTO]])/365</f>
        <v>30.205479452054796</v>
      </c>
      <c r="E1248" s="14" t="str">
        <f t="shared" ca="1" si="56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55"/>
        <v>1238</v>
      </c>
      <c r="B1249" t="s">
        <v>2641</v>
      </c>
      <c r="C1249" s="12">
        <v>32687</v>
      </c>
      <c r="D1249" s="13">
        <f ca="1">(TODAY()-PACIENTE[[#This Row],[FECHA. DE NACIMIENTO]])/365</f>
        <v>35.953424657534249</v>
      </c>
      <c r="E1249" s="14" t="str">
        <f t="shared" ca="1" si="56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55"/>
        <v>1239</v>
      </c>
      <c r="B1250" t="s">
        <v>2643</v>
      </c>
      <c r="C1250" s="12">
        <v>27620</v>
      </c>
      <c r="D1250" s="13">
        <f ca="1">(TODAY()-PACIENTE[[#This Row],[FECHA. DE NACIMIENTO]])/365</f>
        <v>49.835616438356162</v>
      </c>
      <c r="E1250" s="14" t="str">
        <f t="shared" ca="1" si="56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55"/>
        <v>1240</v>
      </c>
      <c r="B1251" t="s">
        <v>2645</v>
      </c>
      <c r="C1251" s="12">
        <v>40039</v>
      </c>
      <c r="D1251" s="13">
        <f ca="1">(TODAY()-PACIENTE[[#This Row],[FECHA. DE NACIMIENTO]])/365</f>
        <v>15.810958904109588</v>
      </c>
      <c r="E1251" s="14" t="str">
        <f t="shared" ca="1" si="56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55"/>
        <v>1241</v>
      </c>
      <c r="B1252" t="s">
        <v>2647</v>
      </c>
      <c r="C1252" s="12">
        <v>38259</v>
      </c>
      <c r="D1252" s="13">
        <f ca="1">(TODAY()-PACIENTE[[#This Row],[FECHA. DE NACIMIENTO]])/365</f>
        <v>20.687671232876713</v>
      </c>
      <c r="E1252" s="14" t="str">
        <f t="shared" ca="1" si="56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55"/>
        <v>1242</v>
      </c>
      <c r="B1253" t="s">
        <v>2649</v>
      </c>
      <c r="C1253" s="12">
        <v>29788</v>
      </c>
      <c r="D1253" s="13">
        <f ca="1">(TODAY()-PACIENTE[[#This Row],[FECHA. DE NACIMIENTO]])/365</f>
        <v>43.895890410958906</v>
      </c>
      <c r="E1253" s="14" t="str">
        <f t="shared" ca="1" si="56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55"/>
        <v>1243</v>
      </c>
      <c r="B1254" t="s">
        <v>2651</v>
      </c>
      <c r="C1254" s="12">
        <v>35289</v>
      </c>
      <c r="D1254" s="13">
        <f ca="1">(TODAY()-PACIENTE[[#This Row],[FECHA. DE NACIMIENTO]])/365</f>
        <v>28.824657534246576</v>
      </c>
      <c r="E1254" s="14" t="str">
        <f t="shared" ca="1" si="56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55"/>
        <v>1244</v>
      </c>
      <c r="B1255" t="s">
        <v>2653</v>
      </c>
      <c r="C1255" s="12">
        <v>34467</v>
      </c>
      <c r="D1255" s="13">
        <f ca="1">(TODAY()-PACIENTE[[#This Row],[FECHA. DE NACIMIENTO]])/365</f>
        <v>31.076712328767123</v>
      </c>
      <c r="E1255" s="14" t="str">
        <f t="shared" ca="1" si="56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55"/>
        <v>1245</v>
      </c>
      <c r="B1256" t="s">
        <v>2654</v>
      </c>
      <c r="C1256" s="12">
        <v>35566</v>
      </c>
      <c r="D1256" s="13">
        <f ca="1">(TODAY()-PACIENTE[[#This Row],[FECHA. DE NACIMIENTO]])/365</f>
        <v>28.065753424657533</v>
      </c>
      <c r="E1256" s="14" t="str">
        <f t="shared" ca="1" si="56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55"/>
        <v>1246</v>
      </c>
      <c r="B1257" t="s">
        <v>2656</v>
      </c>
      <c r="C1257" s="12">
        <v>38212</v>
      </c>
      <c r="D1257" s="13">
        <f ca="1">(TODAY()-PACIENTE[[#This Row],[FECHA. DE NACIMIENTO]])/365</f>
        <v>20.816438356164383</v>
      </c>
      <c r="E1257" s="14" t="str">
        <f t="shared" ca="1" si="56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55"/>
        <v>1247</v>
      </c>
      <c r="B1258" t="s">
        <v>2658</v>
      </c>
      <c r="C1258" s="12">
        <v>24347</v>
      </c>
      <c r="D1258" s="13">
        <f ca="1">(TODAY()-PACIENTE[[#This Row],[FECHA. DE NACIMIENTO]])/365</f>
        <v>58.802739726027397</v>
      </c>
      <c r="E1258" s="14" t="str">
        <f t="shared" ca="1" si="56"/>
        <v>ADULTO</v>
      </c>
      <c r="F1258" s="14" t="s">
        <v>15</v>
      </c>
      <c r="G1258" s="2" t="s">
        <v>2659</v>
      </c>
    </row>
    <row r="1259" spans="1:7" x14ac:dyDescent="0.25">
      <c r="A1259" s="84">
        <f t="shared" si="55"/>
        <v>1248</v>
      </c>
      <c r="B1259" t="s">
        <v>2660</v>
      </c>
      <c r="C1259" s="12">
        <v>22770</v>
      </c>
      <c r="D1259" s="13">
        <f ca="1">(TODAY()-PACIENTE[[#This Row],[FECHA. DE NACIMIENTO]])/365</f>
        <v>63.123287671232873</v>
      </c>
      <c r="E1259" s="14" t="str">
        <f t="shared" ca="1" si="56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55"/>
        <v>1249</v>
      </c>
      <c r="B1260" t="s">
        <v>2662</v>
      </c>
      <c r="C1260" s="12">
        <v>40457</v>
      </c>
      <c r="D1260" s="13">
        <f ca="1">(TODAY()-PACIENTE[[#This Row],[FECHA. DE NACIMIENTO]])/365</f>
        <v>14.665753424657535</v>
      </c>
      <c r="E1260" s="14" t="str">
        <f t="shared" ca="1" si="56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55"/>
        <v>1250</v>
      </c>
      <c r="B1261" t="s">
        <v>2664</v>
      </c>
      <c r="C1261" s="12">
        <v>40650</v>
      </c>
      <c r="D1261" s="13">
        <f ca="1">(TODAY()-PACIENTE[[#This Row],[FECHA. DE NACIMIENTO]])/365</f>
        <v>14.136986301369863</v>
      </c>
      <c r="E1261" s="14" t="str">
        <f t="shared" ca="1" si="56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55"/>
        <v>1251</v>
      </c>
      <c r="B1262" t="s">
        <v>2666</v>
      </c>
      <c r="C1262" s="12">
        <v>34031</v>
      </c>
      <c r="D1262" s="13">
        <f ca="1">(TODAY()-PACIENTE[[#This Row],[FECHA. DE NACIMIENTO]])/365</f>
        <v>32.271232876712325</v>
      </c>
      <c r="E1262" s="14" t="str">
        <f t="shared" ca="1" si="56"/>
        <v>ADULTO</v>
      </c>
      <c r="F1262" s="14" t="s">
        <v>15</v>
      </c>
      <c r="G1262" s="2" t="s">
        <v>2667</v>
      </c>
    </row>
    <row r="1263" spans="1:7" x14ac:dyDescent="0.25">
      <c r="A1263" s="84">
        <f t="shared" ref="A1263:A1326" si="57">IF(B1263&lt;&gt;"",$A1262+1,"")</f>
        <v>1252</v>
      </c>
      <c r="B1263" t="s">
        <v>2668</v>
      </c>
      <c r="C1263" s="12">
        <v>41064</v>
      </c>
      <c r="D1263" s="13">
        <f ca="1">(TODAY()-PACIENTE[[#This Row],[FECHA. DE NACIMIENTO]])/365</f>
        <v>13.002739726027396</v>
      </c>
      <c r="E1263" s="14" t="str">
        <f t="shared" ca="1" si="56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57"/>
        <v>1253</v>
      </c>
      <c r="B1264" t="s">
        <v>2670</v>
      </c>
      <c r="C1264" s="12">
        <v>29718</v>
      </c>
      <c r="D1264" s="13">
        <f ca="1">(TODAY()-PACIENTE[[#This Row],[FECHA. DE NACIMIENTO]])/365</f>
        <v>44.087671232876716</v>
      </c>
      <c r="E1264" s="14" t="str">
        <f t="shared" ca="1" si="56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57"/>
        <v>1254</v>
      </c>
      <c r="B1265" t="s">
        <v>2672</v>
      </c>
      <c r="C1265" s="12">
        <v>34506</v>
      </c>
      <c r="D1265" s="13">
        <f ca="1">(TODAY()-PACIENTE[[#This Row],[FECHA. DE NACIMIENTO]])/365</f>
        <v>30.969863013698632</v>
      </c>
      <c r="E1265" s="14" t="str">
        <f t="shared" ca="1" si="56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57"/>
        <v>1255</v>
      </c>
      <c r="B1266" t="s">
        <v>2674</v>
      </c>
      <c r="C1266" s="12">
        <v>30935</v>
      </c>
      <c r="D1266" s="13">
        <f ca="1">(TODAY()-PACIENTE[[#This Row],[FECHA. DE NACIMIENTO]])/365</f>
        <v>40.753424657534246</v>
      </c>
      <c r="E1266" s="14" t="str">
        <f t="shared" ca="1" si="56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57"/>
        <v>1256</v>
      </c>
      <c r="B1267" t="s">
        <v>2676</v>
      </c>
      <c r="C1267" s="12">
        <v>38828</v>
      </c>
      <c r="D1267" s="13">
        <f ca="1">(TODAY()-PACIENTE[[#This Row],[FECHA. DE NACIMIENTO]])/365</f>
        <v>19.12876712328767</v>
      </c>
      <c r="E1267" s="14" t="str">
        <f t="shared" ca="1" si="56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57"/>
        <v>1257</v>
      </c>
      <c r="B1268" t="s">
        <v>2678</v>
      </c>
      <c r="C1268" s="12">
        <v>35878</v>
      </c>
      <c r="D1268" s="13">
        <f ca="1">(TODAY()-PACIENTE[[#This Row],[FECHA. DE NACIMIENTO]])/365</f>
        <v>27.210958904109589</v>
      </c>
      <c r="E1268" s="14" t="str">
        <f t="shared" ca="1" si="56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57"/>
        <v>1258</v>
      </c>
      <c r="B1269" t="s">
        <v>2680</v>
      </c>
      <c r="C1269" s="12">
        <v>36840</v>
      </c>
      <c r="D1269" s="13">
        <f ca="1">(TODAY()-PACIENTE[[#This Row],[FECHA. DE NACIMIENTO]])/365</f>
        <v>24.575342465753426</v>
      </c>
      <c r="E1269" s="14" t="str">
        <f t="shared" ca="1" si="56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57"/>
        <v>1259</v>
      </c>
      <c r="B1270" t="s">
        <v>2682</v>
      </c>
      <c r="C1270" s="12">
        <v>39120</v>
      </c>
      <c r="D1270" s="13">
        <f ca="1">(TODAY()-PACIENTE[[#This Row],[FECHA. DE NACIMIENTO]])/365</f>
        <v>18.328767123287673</v>
      </c>
      <c r="E1270" s="14" t="str">
        <f t="shared" ca="1" si="56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57"/>
        <v>1260</v>
      </c>
      <c r="B1271" t="s">
        <v>2684</v>
      </c>
      <c r="C1271" s="12">
        <v>31873</v>
      </c>
      <c r="D1271" s="13">
        <f ca="1">(TODAY()-PACIENTE[[#This Row],[FECHA. DE NACIMIENTO]])/365</f>
        <v>38.183561643835617</v>
      </c>
      <c r="E1271" s="14" t="str">
        <f t="shared" ca="1" si="56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57"/>
        <v>1261</v>
      </c>
      <c r="B1272" t="s">
        <v>2686</v>
      </c>
      <c r="C1272" s="12">
        <v>40227</v>
      </c>
      <c r="D1272" s="13">
        <f ca="1">(TODAY()-PACIENTE[[#This Row],[FECHA. DE NACIMIENTO]])/365</f>
        <v>15.295890410958904</v>
      </c>
      <c r="E1272" s="14" t="str">
        <f t="shared" ca="1" si="56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57"/>
        <v>1262</v>
      </c>
      <c r="B1273" t="s">
        <v>2643</v>
      </c>
      <c r="C1273" s="12">
        <v>27620</v>
      </c>
      <c r="D1273" s="13">
        <f ca="1">(TODAY()-PACIENTE[[#This Row],[FECHA. DE NACIMIENTO]])/365</f>
        <v>49.835616438356162</v>
      </c>
      <c r="E1273" s="14" t="str">
        <f t="shared" ca="1" si="56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57"/>
        <v>1263</v>
      </c>
      <c r="B1274" t="s">
        <v>2688</v>
      </c>
      <c r="C1274" s="12">
        <v>23186</v>
      </c>
      <c r="D1274" s="13">
        <f ca="1">(TODAY()-PACIENTE[[#This Row],[FECHA. DE NACIMIENTO]])/365</f>
        <v>61.983561643835614</v>
      </c>
      <c r="E1274" s="14" t="str">
        <f t="shared" ca="1" si="56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57"/>
        <v>1264</v>
      </c>
      <c r="B1275" t="s">
        <v>2690</v>
      </c>
      <c r="C1275" s="12">
        <v>20979</v>
      </c>
      <c r="D1275" s="13">
        <f ca="1">(TODAY()-PACIENTE[[#This Row],[FECHA. DE NACIMIENTO]])/365</f>
        <v>68.030136986301372</v>
      </c>
      <c r="E1275" s="14" t="str">
        <f t="shared" ca="1" si="56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57"/>
        <v>1265</v>
      </c>
      <c r="B1276" t="s">
        <v>2692</v>
      </c>
      <c r="C1276" s="12">
        <v>18546</v>
      </c>
      <c r="D1276" s="13">
        <f ca="1">(TODAY()-PACIENTE[[#This Row],[FECHA. DE NACIMIENTO]])/365</f>
        <v>74.69589041095891</v>
      </c>
      <c r="E1276" s="14" t="str">
        <f t="shared" ca="1" si="56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57"/>
        <v>1266</v>
      </c>
      <c r="B1277" t="s">
        <v>2694</v>
      </c>
      <c r="C1277" s="12">
        <v>38986</v>
      </c>
      <c r="D1277" s="13">
        <f ca="1">(TODAY()-PACIENTE[[#This Row],[FECHA. DE NACIMIENTO]])/365</f>
        <v>18.695890410958903</v>
      </c>
      <c r="E1277" s="14" t="str">
        <f t="shared" ca="1" si="56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57"/>
        <v>1267</v>
      </c>
      <c r="B1278" t="s">
        <v>2696</v>
      </c>
      <c r="C1278" s="12">
        <v>40306</v>
      </c>
      <c r="D1278" s="13">
        <f ca="1">(TODAY()-PACIENTE[[#This Row],[FECHA. DE NACIMIENTO]])/365</f>
        <v>15.079452054794521</v>
      </c>
      <c r="E1278" s="14" t="str">
        <f t="shared" ca="1" si="56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57"/>
        <v>1268</v>
      </c>
      <c r="B1279" t="s">
        <v>2698</v>
      </c>
      <c r="C1279" s="12">
        <v>12327</v>
      </c>
      <c r="D1279" s="13">
        <f ca="1">(TODAY()-PACIENTE[[#This Row],[FECHA. DE NACIMIENTO]])/365</f>
        <v>91.734246575342468</v>
      </c>
      <c r="E1279" s="14" t="str">
        <f t="shared" ca="1" si="56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57"/>
        <v>1269</v>
      </c>
      <c r="B1280" t="s">
        <v>2700</v>
      </c>
      <c r="C1280" s="12">
        <v>36553</v>
      </c>
      <c r="D1280" s="13">
        <f ca="1">(TODAY()-PACIENTE[[#This Row],[FECHA. DE NACIMIENTO]])/365</f>
        <v>25.361643835616437</v>
      </c>
      <c r="E1280" s="14" t="str">
        <f t="shared" ca="1" si="56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57"/>
        <v>1270</v>
      </c>
      <c r="B1281" t="s">
        <v>2702</v>
      </c>
      <c r="C1281" s="12">
        <v>35159</v>
      </c>
      <c r="D1281" s="13">
        <f ca="1">(TODAY()-PACIENTE[[#This Row],[FECHA. DE NACIMIENTO]])/365</f>
        <v>29.18082191780822</v>
      </c>
      <c r="E1281" s="14" t="str">
        <f t="shared" ca="1" si="56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57"/>
        <v>1271</v>
      </c>
      <c r="B1282" t="s">
        <v>2704</v>
      </c>
      <c r="C1282" s="12">
        <v>40611</v>
      </c>
      <c r="D1282" s="13">
        <f ca="1">(TODAY()-PACIENTE[[#This Row],[FECHA. DE NACIMIENTO]])/365</f>
        <v>14.243835616438357</v>
      </c>
      <c r="E1282" s="14" t="str">
        <f t="shared" ca="1" si="56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57"/>
        <v>1272</v>
      </c>
      <c r="B1283" t="s">
        <v>2706</v>
      </c>
      <c r="C1283" s="12">
        <v>24813</v>
      </c>
      <c r="D1283" s="13">
        <f ca="1">(TODAY()-PACIENTE[[#This Row],[FECHA. DE NACIMIENTO]])/365</f>
        <v>57.526027397260272</v>
      </c>
      <c r="E1283" s="14" t="str">
        <f t="shared" ca="1" si="56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57"/>
        <v>1273</v>
      </c>
      <c r="B1284" t="s">
        <v>2708</v>
      </c>
      <c r="C1284" s="12">
        <v>31489</v>
      </c>
      <c r="D1284" s="13">
        <f ca="1">(TODAY()-PACIENTE[[#This Row],[FECHA. DE NACIMIENTO]])/365</f>
        <v>39.235616438356168</v>
      </c>
      <c r="E1284" s="14" t="str">
        <f t="shared" ca="1" si="56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57"/>
        <v>1274</v>
      </c>
      <c r="B1285" t="s">
        <v>2712</v>
      </c>
      <c r="C1285" s="12">
        <v>44103</v>
      </c>
      <c r="D1285" s="13">
        <f ca="1">(TODAY()-PACIENTE[[#This Row],[FECHA. DE NACIMIENTO]])/365</f>
        <v>4.6767123287671231</v>
      </c>
      <c r="E1285" s="14" t="str">
        <f t="shared" ca="1" si="56"/>
        <v>NIÑO</v>
      </c>
      <c r="F1285" s="14" t="s">
        <v>14</v>
      </c>
      <c r="G1285" s="2" t="s">
        <v>2713</v>
      </c>
    </row>
    <row r="1286" spans="1:7" x14ac:dyDescent="0.25">
      <c r="A1286" s="84">
        <f t="shared" si="57"/>
        <v>1275</v>
      </c>
      <c r="B1286" t="s">
        <v>2714</v>
      </c>
      <c r="C1286" s="12">
        <v>32756</v>
      </c>
      <c r="D1286" s="13">
        <f ca="1">(TODAY()-PACIENTE[[#This Row],[FECHA. DE NACIMIENTO]])/365</f>
        <v>35.764383561643832</v>
      </c>
      <c r="E1286" s="14" t="str">
        <f t="shared" ca="1" si="56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57"/>
        <v>1276</v>
      </c>
      <c r="B1287" t="s">
        <v>2716</v>
      </c>
      <c r="C1287" s="12">
        <v>41556</v>
      </c>
      <c r="D1287" s="13">
        <f ca="1">(TODAY()-PACIENTE[[#This Row],[FECHA. DE NACIMIENTO]])/365</f>
        <v>11.654794520547945</v>
      </c>
      <c r="E1287" s="14" t="str">
        <f t="shared" ca="1" si="56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57"/>
        <v>1277</v>
      </c>
      <c r="B1288" t="s">
        <v>2717</v>
      </c>
      <c r="C1288" s="12">
        <v>28643</v>
      </c>
      <c r="D1288" s="13">
        <f ca="1">(TODAY()-PACIENTE[[#This Row],[FECHA. DE NACIMIENTO]])/365</f>
        <v>47.032876712328765</v>
      </c>
      <c r="E1288" s="14" t="str">
        <f t="shared" ca="1" si="56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57"/>
        <v>1278</v>
      </c>
      <c r="B1289" t="s">
        <v>2719</v>
      </c>
      <c r="C1289" s="12">
        <v>40183</v>
      </c>
      <c r="D1289" s="13">
        <f ca="1">(TODAY()-PACIENTE[[#This Row],[FECHA. DE NACIMIENTO]])/365</f>
        <v>15.416438356164383</v>
      </c>
      <c r="E1289" s="14" t="str">
        <f t="shared" ca="1" si="56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57"/>
        <v>1279</v>
      </c>
      <c r="B1290" t="s">
        <v>2721</v>
      </c>
      <c r="C1290" s="12">
        <v>40952</v>
      </c>
      <c r="D1290" s="13">
        <f ca="1">(TODAY()-PACIENTE[[#This Row],[FECHA. DE NACIMIENTO]])/365</f>
        <v>13.30958904109589</v>
      </c>
      <c r="E1290" s="14" t="str">
        <f t="shared" ca="1" si="56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57"/>
        <v>1280</v>
      </c>
      <c r="B1291" t="s">
        <v>2723</v>
      </c>
      <c r="C1291" s="12">
        <v>31092</v>
      </c>
      <c r="D1291" s="13">
        <f ca="1">(TODAY()-PACIENTE[[#This Row],[FECHA. DE NACIMIENTO]])/365</f>
        <v>40.323287671232876</v>
      </c>
      <c r="E1291" s="14" t="str">
        <f t="shared" ca="1" si="56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57"/>
        <v>1281</v>
      </c>
      <c r="B1292" t="s">
        <v>2725</v>
      </c>
      <c r="C1292" s="12">
        <v>41051</v>
      </c>
      <c r="D1292" s="13">
        <f ca="1">(TODAY()-PACIENTE[[#This Row],[FECHA. DE NACIMIENTO]])/365</f>
        <v>13.038356164383561</v>
      </c>
      <c r="E1292" s="14" t="str">
        <f t="shared" ca="1" si="56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si="57"/>
        <v>1282</v>
      </c>
      <c r="B1293" t="s">
        <v>2727</v>
      </c>
      <c r="C1293" s="12">
        <v>43566</v>
      </c>
      <c r="D1293" s="13">
        <f ca="1">(TODAY()-PACIENTE[[#This Row],[FECHA. DE NACIMIENTO]])/365</f>
        <v>6.1479452054794521</v>
      </c>
      <c r="E1293" s="14" t="str">
        <f t="shared" ca="1" si="56"/>
        <v>NIÑO</v>
      </c>
      <c r="F1293" s="14" t="s">
        <v>15</v>
      </c>
      <c r="G1293" s="2" t="s">
        <v>2728</v>
      </c>
    </row>
    <row r="1294" spans="1:7" x14ac:dyDescent="0.25">
      <c r="A1294" s="84">
        <f t="shared" si="57"/>
        <v>1283</v>
      </c>
      <c r="B1294" t="s">
        <v>2729</v>
      </c>
      <c r="C1294" s="12">
        <v>40302</v>
      </c>
      <c r="D1294" s="13">
        <f ca="1">(TODAY()-PACIENTE[[#This Row],[FECHA. DE NACIMIENTO]])/365</f>
        <v>15.09041095890411</v>
      </c>
      <c r="E1294" s="14" t="str">
        <f t="shared" ca="1" si="56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57"/>
        <v>1284</v>
      </c>
      <c r="B1295" t="s">
        <v>2730</v>
      </c>
      <c r="C1295" s="12">
        <v>40603</v>
      </c>
      <c r="D1295" s="13">
        <f ca="1">(TODAY()-PACIENTE[[#This Row],[FECHA. DE NACIMIENTO]])/365</f>
        <v>14.265753424657534</v>
      </c>
      <c r="E1295" s="14" t="str">
        <f t="shared" ca="1" si="56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57"/>
        <v>1285</v>
      </c>
      <c r="B1296" t="s">
        <v>2731</v>
      </c>
      <c r="C1296" s="12">
        <v>33422</v>
      </c>
      <c r="D1296" s="13">
        <f ca="1">(TODAY()-PACIENTE[[#This Row],[FECHA. DE NACIMIENTO]])/365</f>
        <v>33.939726027397263</v>
      </c>
      <c r="E1296" s="14" t="str">
        <f t="shared" ca="1" si="56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57"/>
        <v>1286</v>
      </c>
      <c r="B1297" t="s">
        <v>2732</v>
      </c>
      <c r="C1297" s="12">
        <v>36267</v>
      </c>
      <c r="D1297" s="13">
        <f ca="1">(TODAY()-PACIENTE[[#This Row],[FECHA. DE NACIMIENTO]])/365</f>
        <v>26.145205479452056</v>
      </c>
      <c r="E1297" s="14" t="str">
        <f t="shared" ca="1" si="56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57"/>
        <v>1287</v>
      </c>
      <c r="B1298" t="s">
        <v>2734</v>
      </c>
      <c r="C1298" s="12">
        <v>32712</v>
      </c>
      <c r="D1298" s="13">
        <f ca="1">(TODAY()-PACIENTE[[#This Row],[FECHA. DE NACIMIENTO]])/365</f>
        <v>35.884931506849313</v>
      </c>
      <c r="E1298" s="14" t="str">
        <f t="shared" ca="1" si="56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57"/>
        <v>1288</v>
      </c>
      <c r="B1299" t="s">
        <v>2736</v>
      </c>
      <c r="C1299" s="12">
        <v>32500</v>
      </c>
      <c r="D1299" s="13">
        <f ca="1">(TODAY()-PACIENTE[[#This Row],[FECHA. DE NACIMIENTO]])/365</f>
        <v>36.465753424657535</v>
      </c>
      <c r="E1299" s="14" t="str">
        <f t="shared" ca="1" si="56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57"/>
        <v>1289</v>
      </c>
      <c r="B1300" t="s">
        <v>2243</v>
      </c>
      <c r="C1300" s="12">
        <v>27549</v>
      </c>
      <c r="D1300" s="13">
        <f ca="1">(TODAY()-PACIENTE[[#This Row],[FECHA. DE NACIMIENTO]])/365</f>
        <v>50.030136986301372</v>
      </c>
      <c r="E1300" s="14" t="str">
        <f t="shared" ca="1" si="56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57"/>
        <v>1290</v>
      </c>
      <c r="B1301" t="s">
        <v>2738</v>
      </c>
      <c r="C1301" s="12">
        <v>40714</v>
      </c>
      <c r="D1301" s="13">
        <f ca="1">(TODAY()-PACIENTE[[#This Row],[FECHA. DE NACIMIENTO]])/365</f>
        <v>13.961643835616439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57"/>
        <v>1291</v>
      </c>
      <c r="B1302" t="s">
        <v>2740</v>
      </c>
      <c r="C1302" s="12">
        <v>31491</v>
      </c>
      <c r="D1302" s="13">
        <f ca="1">(TODAY()-PACIENTE[[#This Row],[FECHA. DE NACIMIENTO]])/365</f>
        <v>39.230136986301368</v>
      </c>
      <c r="E1302" s="14" t="str">
        <f t="shared" ca="1" si="58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57"/>
        <v>1292</v>
      </c>
      <c r="B1303" t="s">
        <v>2742</v>
      </c>
      <c r="C1303" s="12">
        <v>26218</v>
      </c>
      <c r="D1303" s="13">
        <f ca="1">(TODAY()-PACIENTE[[#This Row],[FECHA. DE NACIMIENTO]])/365</f>
        <v>53.676712328767124</v>
      </c>
      <c r="E1303" s="14" t="str">
        <f t="shared" ca="1" si="58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57"/>
        <v>1293</v>
      </c>
      <c r="B1304" t="s">
        <v>2744</v>
      </c>
      <c r="C1304" s="12">
        <v>23200</v>
      </c>
      <c r="D1304" s="13">
        <f ca="1">(TODAY()-PACIENTE[[#This Row],[FECHA. DE NACIMIENTO]])/365</f>
        <v>61.945205479452056</v>
      </c>
      <c r="E1304" s="14" t="str">
        <f t="shared" ca="1" si="58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57"/>
        <v>1294</v>
      </c>
      <c r="B1305" t="s">
        <v>585</v>
      </c>
      <c r="C1305" s="12">
        <v>27368</v>
      </c>
      <c r="D1305" s="13">
        <f ca="1">(TODAY()-PACIENTE[[#This Row],[FECHA. DE NACIMIENTO]])/365</f>
        <v>50.526027397260272</v>
      </c>
      <c r="E1305" s="14" t="str">
        <f t="shared" ca="1" si="58"/>
        <v>ADULTO</v>
      </c>
      <c r="F1305" s="14" t="s">
        <v>14</v>
      </c>
      <c r="G1305" s="2" t="s">
        <v>586</v>
      </c>
    </row>
    <row r="1306" spans="1:7" x14ac:dyDescent="0.25">
      <c r="A1306" s="84">
        <f t="shared" si="57"/>
        <v>1295</v>
      </c>
      <c r="B1306" t="s">
        <v>2746</v>
      </c>
      <c r="C1306" s="12">
        <v>38762</v>
      </c>
      <c r="D1306" s="13">
        <f ca="1">(TODAY()-PACIENTE[[#This Row],[FECHA. DE NACIMIENTO]])/365</f>
        <v>19.30958904109589</v>
      </c>
      <c r="E1306" s="14" t="str">
        <f t="shared" ca="1" si="58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57"/>
        <v>1296</v>
      </c>
      <c r="B1307" t="s">
        <v>2748</v>
      </c>
      <c r="C1307" s="12">
        <v>40487</v>
      </c>
      <c r="D1307" s="13">
        <f ca="1">(TODAY()-PACIENTE[[#This Row],[FECHA. DE NACIMIENTO]])/365</f>
        <v>14.583561643835617</v>
      </c>
      <c r="E1307" s="14" t="str">
        <f t="shared" ca="1" si="58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57"/>
        <v>1297</v>
      </c>
      <c r="B1308" t="s">
        <v>2750</v>
      </c>
      <c r="C1308" s="12">
        <v>38476</v>
      </c>
      <c r="D1308" s="13">
        <f ca="1">(TODAY()-PACIENTE[[#This Row],[FECHA. DE NACIMIENTO]])/365</f>
        <v>20.093150684931508</v>
      </c>
      <c r="E1308" s="14" t="str">
        <f t="shared" ca="1" si="58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57"/>
        <v>1298</v>
      </c>
      <c r="B1309" t="s">
        <v>2752</v>
      </c>
      <c r="C1309" s="12">
        <v>35460</v>
      </c>
      <c r="D1309" s="13">
        <f ca="1">(TODAY()-PACIENTE[[#This Row],[FECHA. DE NACIMIENTO]])/365</f>
        <v>28.356164383561644</v>
      </c>
      <c r="E1309" s="14" t="str">
        <f t="shared" ca="1" si="58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57"/>
        <v>1299</v>
      </c>
      <c r="B1310" t="s">
        <v>2754</v>
      </c>
      <c r="C1310" s="12">
        <v>30772</v>
      </c>
      <c r="D1310" s="13">
        <f ca="1">(TODAY()-PACIENTE[[#This Row],[FECHA. DE NACIMIENTO]])/365</f>
        <v>41.2</v>
      </c>
      <c r="E1310" s="14" t="str">
        <f t="shared" ca="1" si="58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57"/>
        <v>1300</v>
      </c>
      <c r="B1311" t="s">
        <v>2756</v>
      </c>
      <c r="C1311" s="12">
        <v>43571</v>
      </c>
      <c r="D1311" s="13">
        <f ca="1">(TODAY()-PACIENTE[[#This Row],[FECHA. DE NACIMIENTO]])/365</f>
        <v>6.1342465753424653</v>
      </c>
      <c r="E1311" s="14" t="str">
        <f t="shared" ca="1" si="58"/>
        <v>NIÑO</v>
      </c>
      <c r="F1311" s="14" t="s">
        <v>15</v>
      </c>
      <c r="G1311" s="2" t="s">
        <v>2757</v>
      </c>
    </row>
    <row r="1312" spans="1:7" x14ac:dyDescent="0.25">
      <c r="A1312" s="84">
        <f t="shared" si="57"/>
        <v>1301</v>
      </c>
      <c r="B1312" t="s">
        <v>2758</v>
      </c>
      <c r="C1312" s="12">
        <v>38627</v>
      </c>
      <c r="D1312" s="13">
        <f ca="1">(TODAY()-PACIENTE[[#This Row],[FECHA. DE NACIMIENTO]])/365</f>
        <v>19.67945205479452</v>
      </c>
      <c r="E1312" s="14" t="str">
        <f t="shared" ca="1" si="58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57"/>
        <v>1302</v>
      </c>
      <c r="B1313" t="s">
        <v>2760</v>
      </c>
      <c r="C1313" s="12">
        <v>38197</v>
      </c>
      <c r="D1313" s="13">
        <f ca="1">(TODAY()-PACIENTE[[#This Row],[FECHA. DE NACIMIENTO]])/365</f>
        <v>20.857534246575341</v>
      </c>
      <c r="E1313" s="14" t="str">
        <f t="shared" ca="1" si="58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57"/>
        <v>1303</v>
      </c>
      <c r="B1314" t="s">
        <v>2762</v>
      </c>
      <c r="C1314" s="12">
        <v>39818</v>
      </c>
      <c r="D1314" s="13">
        <f ca="1">(TODAY()-PACIENTE[[#This Row],[FECHA. DE NACIMIENTO]])/365</f>
        <v>16.416438356164385</v>
      </c>
      <c r="E1314" s="14" t="str">
        <f t="shared" ca="1" si="58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57"/>
        <v>1304</v>
      </c>
      <c r="B1315" t="s">
        <v>2764</v>
      </c>
      <c r="C1315" s="12">
        <v>40087</v>
      </c>
      <c r="D1315" s="13">
        <f ca="1">(TODAY()-PACIENTE[[#This Row],[FECHA. DE NACIMIENTO]])/365</f>
        <v>15.67945205479452</v>
      </c>
      <c r="E1315" s="14" t="str">
        <f t="shared" ca="1" si="58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57"/>
        <v>1305</v>
      </c>
      <c r="B1316" t="s">
        <v>2766</v>
      </c>
      <c r="C1316" s="12">
        <v>34934</v>
      </c>
      <c r="D1316" s="13">
        <f ca="1">(TODAY()-PACIENTE[[#This Row],[FECHA. DE NACIMIENTO]])/365</f>
        <v>29.797260273972604</v>
      </c>
      <c r="E1316" s="14" t="str">
        <f t="shared" ca="1" si="58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57"/>
        <v>1306</v>
      </c>
      <c r="B1317" t="s">
        <v>2768</v>
      </c>
      <c r="C1317" s="12">
        <v>25737</v>
      </c>
      <c r="D1317" s="13">
        <f ca="1">(TODAY()-PACIENTE[[#This Row],[FECHA. DE NACIMIENTO]])/365</f>
        <v>54.994520547945207</v>
      </c>
      <c r="E1317" s="14" t="str">
        <f t="shared" ca="1" si="58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57"/>
        <v>1307</v>
      </c>
      <c r="B1318" t="s">
        <v>2770</v>
      </c>
      <c r="C1318" s="12">
        <v>33828</v>
      </c>
      <c r="D1318" s="13">
        <f ca="1">(TODAY()-PACIENTE[[#This Row],[FECHA. DE NACIMIENTO]])/365</f>
        <v>32.827397260273976</v>
      </c>
      <c r="E1318" s="14" t="str">
        <f t="shared" ca="1" si="58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57"/>
        <v>1308</v>
      </c>
      <c r="B1319" t="s">
        <v>2772</v>
      </c>
      <c r="C1319" s="12">
        <v>35086</v>
      </c>
      <c r="D1319" s="13">
        <f ca="1">(TODAY()-PACIENTE[[#This Row],[FECHA. DE NACIMIENTO]])/365</f>
        <v>29.38082191780822</v>
      </c>
      <c r="E1319" s="14" t="str">
        <f t="shared" ca="1" si="58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57"/>
        <v>1309</v>
      </c>
      <c r="B1320" t="s">
        <v>2774</v>
      </c>
      <c r="C1320" s="12">
        <v>28247</v>
      </c>
      <c r="D1320" s="13">
        <f ca="1">(TODAY()-PACIENTE[[#This Row],[FECHA. DE NACIMIENTO]])/365</f>
        <v>48.11780821917808</v>
      </c>
      <c r="E1320" s="14" t="str">
        <f t="shared" ca="1" si="58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57"/>
        <v>1310</v>
      </c>
      <c r="B1321" t="s">
        <v>2776</v>
      </c>
      <c r="C1321" s="12">
        <v>30619</v>
      </c>
      <c r="D1321" s="13">
        <f ca="1">(TODAY()-PACIENTE[[#This Row],[FECHA. DE NACIMIENTO]])/365</f>
        <v>41.61917808219178</v>
      </c>
      <c r="E1321" s="14" t="str">
        <f t="shared" ca="1" si="58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57"/>
        <v>1311</v>
      </c>
      <c r="B1322" t="s">
        <v>2778</v>
      </c>
      <c r="C1322" s="12">
        <v>37776</v>
      </c>
      <c r="D1322" s="13">
        <f ca="1">(TODAY()-PACIENTE[[#This Row],[FECHA. DE NACIMIENTO]])/365</f>
        <v>22.010958904109589</v>
      </c>
      <c r="E1322" s="14" t="str">
        <f t="shared" ca="1" si="58"/>
        <v>ADULTO</v>
      </c>
      <c r="F1322" s="14" t="s">
        <v>15</v>
      </c>
      <c r="G1322" s="2" t="s">
        <v>1971</v>
      </c>
    </row>
    <row r="1323" spans="1:7" x14ac:dyDescent="0.25">
      <c r="A1323" s="84">
        <f t="shared" si="57"/>
        <v>1312</v>
      </c>
      <c r="B1323" t="s">
        <v>2779</v>
      </c>
      <c r="C1323" s="12">
        <v>41730</v>
      </c>
      <c r="D1323" s="13">
        <f ca="1">(TODAY()-PACIENTE[[#This Row],[FECHA. DE NACIMIENTO]])/365</f>
        <v>11.178082191780822</v>
      </c>
      <c r="E1323" s="14" t="str">
        <f t="shared" ca="1" si="58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57"/>
        <v>1313</v>
      </c>
      <c r="B1324" t="s">
        <v>2781</v>
      </c>
      <c r="C1324" s="12">
        <v>36959</v>
      </c>
      <c r="D1324" s="13">
        <f ca="1">(TODAY()-PACIENTE[[#This Row],[FECHA. DE NACIMIENTO]])/365</f>
        <v>24.24931506849315</v>
      </c>
      <c r="E1324" s="14" t="str">
        <f t="shared" ca="1" si="58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57"/>
        <v>1314</v>
      </c>
      <c r="B1325" t="s">
        <v>2783</v>
      </c>
      <c r="C1325" s="12">
        <v>37735</v>
      </c>
      <c r="D1325" s="13">
        <f ca="1">(TODAY()-PACIENTE[[#This Row],[FECHA. DE NACIMIENTO]])/365</f>
        <v>22.123287671232877</v>
      </c>
      <c r="E1325" s="14" t="str">
        <f t="shared" ca="1" si="58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57"/>
        <v>1315</v>
      </c>
      <c r="B1326" t="s">
        <v>2785</v>
      </c>
      <c r="C1326" s="12">
        <v>35019</v>
      </c>
      <c r="D1326" s="13">
        <f ca="1">(TODAY()-PACIENTE[[#This Row],[FECHA. DE NACIMIENTO]])/365</f>
        <v>29.564383561643837</v>
      </c>
      <c r="E1326" s="14" t="str">
        <f t="shared" ca="1" si="58"/>
        <v>ADULTO</v>
      </c>
      <c r="F1326" s="14" t="s">
        <v>14</v>
      </c>
      <c r="G1326" s="2" t="s">
        <v>2786</v>
      </c>
    </row>
    <row r="1327" spans="1:7" x14ac:dyDescent="0.25">
      <c r="A1327" s="84">
        <f t="shared" ref="A1327:A1390" si="59">IF(B1327&lt;&gt;"",$A1326+1,"")</f>
        <v>1316</v>
      </c>
      <c r="B1327" t="s">
        <v>2787</v>
      </c>
      <c r="C1327" s="12">
        <v>29879</v>
      </c>
      <c r="D1327" s="13">
        <f ca="1">(TODAY()-PACIENTE[[#This Row],[FECHA. DE NACIMIENTO]])/365</f>
        <v>43.646575342465752</v>
      </c>
      <c r="E1327" s="14" t="str">
        <f t="shared" ca="1" si="58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59"/>
        <v>1317</v>
      </c>
      <c r="B1328" t="s">
        <v>2789</v>
      </c>
      <c r="C1328" s="12">
        <v>37945</v>
      </c>
      <c r="D1328" s="13">
        <f ca="1">(TODAY()-PACIENTE[[#This Row],[FECHA. DE NACIMIENTO]])/365</f>
        <v>21.547945205479451</v>
      </c>
      <c r="E1328" s="14" t="str">
        <f t="shared" ca="1" si="58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59"/>
        <v>1318</v>
      </c>
      <c r="B1329" t="s">
        <v>2647</v>
      </c>
      <c r="C1329" s="12">
        <v>38259</v>
      </c>
      <c r="D1329" s="13">
        <f ca="1">(TODAY()-PACIENTE[[#This Row],[FECHA. DE NACIMIENTO]])/365</f>
        <v>20.687671232876713</v>
      </c>
      <c r="E1329" s="14" t="str">
        <f t="shared" ca="1" si="58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59"/>
        <v>1319</v>
      </c>
      <c r="B1330" t="s">
        <v>2791</v>
      </c>
      <c r="C1330" s="12">
        <v>35160</v>
      </c>
      <c r="D1330" s="13">
        <f ca="1">(TODAY()-PACIENTE[[#This Row],[FECHA. DE NACIMIENTO]])/365</f>
        <v>29.17808219178082</v>
      </c>
      <c r="E1330" s="14" t="str">
        <f t="shared" ca="1" si="58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59"/>
        <v>1320</v>
      </c>
      <c r="B1331" t="s">
        <v>2793</v>
      </c>
      <c r="C1331" s="12">
        <v>18399</v>
      </c>
      <c r="D1331" s="13">
        <f ca="1">(TODAY()-PACIENTE[[#This Row],[FECHA. DE NACIMIENTO]])/365</f>
        <v>75.098630136986301</v>
      </c>
      <c r="E1331" s="14" t="str">
        <f t="shared" ca="1" si="58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59"/>
        <v>1321</v>
      </c>
      <c r="B1332" t="s">
        <v>2795</v>
      </c>
      <c r="C1332" s="12">
        <v>28011</v>
      </c>
      <c r="D1332" s="13">
        <f ca="1">(TODAY()-PACIENTE[[#This Row],[FECHA. DE NACIMIENTO]])/365</f>
        <v>48.764383561643832</v>
      </c>
      <c r="E1332" s="14" t="str">
        <f t="shared" ca="1" si="58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59"/>
        <v>1322</v>
      </c>
      <c r="B1333" t="s">
        <v>2797</v>
      </c>
      <c r="C1333" s="12">
        <v>27896</v>
      </c>
      <c r="D1333" s="13">
        <f ca="1">(TODAY()-PACIENTE[[#This Row],[FECHA. DE NACIMIENTO]])/365</f>
        <v>49.079452054794523</v>
      </c>
      <c r="E1333" s="14" t="str">
        <f t="shared" ca="1" si="58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59"/>
        <v>1323</v>
      </c>
      <c r="B1334" t="s">
        <v>2799</v>
      </c>
      <c r="C1334" s="12">
        <v>23921</v>
      </c>
      <c r="D1334" s="13">
        <f ca="1">(TODAY()-PACIENTE[[#This Row],[FECHA. DE NACIMIENTO]])/365</f>
        <v>59.969863013698628</v>
      </c>
      <c r="E1334" s="14" t="str">
        <f t="shared" ca="1" si="58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59"/>
        <v>1324</v>
      </c>
      <c r="B1335" t="s">
        <v>2801</v>
      </c>
      <c r="C1335" s="12">
        <v>43328</v>
      </c>
      <c r="D1335" s="13">
        <f ca="1">(TODAY()-PACIENTE[[#This Row],[FECHA. DE NACIMIENTO]])/365</f>
        <v>6.8</v>
      </c>
      <c r="E1335" s="14" t="str">
        <f t="shared" ca="1" si="58"/>
        <v>NIÑO</v>
      </c>
      <c r="F1335" s="14" t="s">
        <v>14</v>
      </c>
      <c r="G1335" s="2" t="s">
        <v>2802</v>
      </c>
    </row>
    <row r="1336" spans="1:7" x14ac:dyDescent="0.25">
      <c r="A1336" s="84">
        <f t="shared" si="59"/>
        <v>1325</v>
      </c>
      <c r="B1336" t="s">
        <v>2803</v>
      </c>
      <c r="C1336" s="12">
        <v>35975</v>
      </c>
      <c r="D1336" s="13">
        <f ca="1">(TODAY()-PACIENTE[[#This Row],[FECHA. DE NACIMIENTO]])/365</f>
        <v>26.945205479452056</v>
      </c>
      <c r="E1336" s="14" t="str">
        <f t="shared" ca="1" si="58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59"/>
        <v>1326</v>
      </c>
      <c r="B1337" t="s">
        <v>2805</v>
      </c>
      <c r="C1337" s="12">
        <v>36670</v>
      </c>
      <c r="D1337" s="13">
        <f ca="1">(TODAY()-PACIENTE[[#This Row],[FECHA. DE NACIMIENTO]])/365</f>
        <v>25.041095890410958</v>
      </c>
      <c r="E1337" s="14" t="str">
        <f t="shared" ca="1" si="58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59"/>
        <v>1327</v>
      </c>
      <c r="B1338" t="s">
        <v>2807</v>
      </c>
      <c r="C1338" s="12">
        <v>36215</v>
      </c>
      <c r="D1338" s="13">
        <f ca="1">(TODAY()-PACIENTE[[#This Row],[FECHA. DE NACIMIENTO]])/365</f>
        <v>26.287671232876711</v>
      </c>
      <c r="E1338" s="14" t="str">
        <f t="shared" ca="1" si="58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59"/>
        <v>1328</v>
      </c>
      <c r="B1339" t="s">
        <v>2809</v>
      </c>
      <c r="C1339" s="12">
        <v>38954</v>
      </c>
      <c r="D1339" s="13">
        <f ca="1">(TODAY()-PACIENTE[[#This Row],[FECHA. DE NACIMIENTO]])/365</f>
        <v>18.783561643835615</v>
      </c>
      <c r="E1339" s="14" t="str">
        <f t="shared" ca="1" si="58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59"/>
        <v>1329</v>
      </c>
      <c r="B1340" t="s">
        <v>2811</v>
      </c>
      <c r="C1340" s="12">
        <v>28172</v>
      </c>
      <c r="D1340" s="13">
        <f ca="1">(TODAY()-PACIENTE[[#This Row],[FECHA. DE NACIMIENTO]])/365</f>
        <v>48.323287671232876</v>
      </c>
      <c r="E1340" s="14" t="str">
        <f t="shared" ca="1" si="58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59"/>
        <v>1330</v>
      </c>
      <c r="B1341" t="s">
        <v>2813</v>
      </c>
      <c r="C1341" s="12">
        <v>36754</v>
      </c>
      <c r="D1341" s="13">
        <f ca="1">(TODAY()-PACIENTE[[#This Row],[FECHA. DE NACIMIENTO]])/365</f>
        <v>24.81095890410959</v>
      </c>
      <c r="E1341" s="14" t="str">
        <f t="shared" ca="1" si="58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59"/>
        <v>1331</v>
      </c>
      <c r="B1342" t="s">
        <v>2093</v>
      </c>
      <c r="C1342" s="12">
        <v>43389</v>
      </c>
      <c r="D1342" s="13">
        <f ca="1">(TODAY()-PACIENTE[[#This Row],[FECHA. DE NACIMIENTO]])/365</f>
        <v>6.6328767123287671</v>
      </c>
      <c r="E1342" s="14" t="str">
        <f t="shared" ca="1" si="58"/>
        <v>NIÑO</v>
      </c>
      <c r="F1342" s="14" t="s">
        <v>15</v>
      </c>
      <c r="G1342" s="2" t="s">
        <v>2094</v>
      </c>
    </row>
    <row r="1343" spans="1:7" x14ac:dyDescent="0.25">
      <c r="A1343" s="84">
        <f t="shared" si="59"/>
        <v>1332</v>
      </c>
      <c r="B1343" t="s">
        <v>2815</v>
      </c>
      <c r="C1343" s="12">
        <v>31239</v>
      </c>
      <c r="D1343" s="13">
        <f ca="1">(TODAY()-PACIENTE[[#This Row],[FECHA. DE NACIMIENTO]])/365</f>
        <v>39.920547945205477</v>
      </c>
      <c r="E1343" s="14" t="str">
        <f t="shared" ca="1" si="58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59"/>
        <v>1333</v>
      </c>
      <c r="B1344" t="s">
        <v>2817</v>
      </c>
      <c r="C1344" s="12">
        <v>39335</v>
      </c>
      <c r="D1344" s="13">
        <f ca="1">(TODAY()-PACIENTE[[#This Row],[FECHA. DE NACIMIENTO]])/365</f>
        <v>17.739726027397261</v>
      </c>
      <c r="E1344" s="14" t="str">
        <f t="shared" ca="1" si="58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59"/>
        <v>1334</v>
      </c>
      <c r="B1345" t="s">
        <v>2819</v>
      </c>
      <c r="C1345" s="12">
        <v>27566</v>
      </c>
      <c r="D1345" s="13">
        <f ca="1">(TODAY()-PACIENTE[[#This Row],[FECHA. DE NACIMIENTO]])/365</f>
        <v>49.983561643835614</v>
      </c>
      <c r="E1345" s="14" t="str">
        <f t="shared" ca="1" si="58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59"/>
        <v>1335</v>
      </c>
      <c r="B1346" t="s">
        <v>2821</v>
      </c>
      <c r="C1346" s="12">
        <v>36682</v>
      </c>
      <c r="D1346" s="13">
        <f ca="1">(TODAY()-PACIENTE[[#This Row],[FECHA. DE NACIMIENTO]])/365</f>
        <v>25.008219178082193</v>
      </c>
      <c r="E1346" s="14" t="str">
        <f t="shared" ca="1" si="58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59"/>
        <v>1336</v>
      </c>
      <c r="B1347" t="s">
        <v>2823</v>
      </c>
      <c r="C1347" s="12">
        <v>25820</v>
      </c>
      <c r="D1347" s="13">
        <f ca="1">(TODAY()-PACIENTE[[#This Row],[FECHA. DE NACIMIENTO]])/365</f>
        <v>54.767123287671232</v>
      </c>
      <c r="E1347" s="14" t="str">
        <f t="shared" ca="1" si="58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59"/>
        <v>1337</v>
      </c>
      <c r="B1348" t="s">
        <v>2825</v>
      </c>
      <c r="C1348" s="12">
        <v>40368</v>
      </c>
      <c r="D1348" s="13">
        <f ca="1">(TODAY()-PACIENTE[[#This Row],[FECHA. DE NACIMIENTO]])/365</f>
        <v>14.90958904109589</v>
      </c>
      <c r="E1348" s="14" t="str">
        <f t="shared" ca="1" si="58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59"/>
        <v>1338</v>
      </c>
      <c r="B1349" t="s">
        <v>2826</v>
      </c>
      <c r="C1349" s="12">
        <v>39552</v>
      </c>
      <c r="D1349" s="13">
        <f ca="1">(TODAY()-PACIENTE[[#This Row],[FECHA. DE NACIMIENTO]])/365</f>
        <v>17.145205479452056</v>
      </c>
      <c r="E1349" s="14" t="str">
        <f t="shared" ca="1" si="58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59"/>
        <v>1339</v>
      </c>
      <c r="B1350" t="s">
        <v>2828</v>
      </c>
      <c r="C1350" s="12">
        <v>37142</v>
      </c>
      <c r="D1350" s="13">
        <f ca="1">(TODAY()-PACIENTE[[#This Row],[FECHA. DE NACIMIENTO]])/365</f>
        <v>23.747945205479454</v>
      </c>
      <c r="E1350" s="14" t="str">
        <f t="shared" ca="1" si="58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59"/>
        <v>1340</v>
      </c>
      <c r="B1351" t="s">
        <v>2830</v>
      </c>
      <c r="C1351" s="12">
        <v>36577</v>
      </c>
      <c r="D1351" s="13">
        <f ca="1">(TODAY()-PACIENTE[[#This Row],[FECHA. DE NACIMIENTO]])/365</f>
        <v>25.295890410958904</v>
      </c>
      <c r="E1351" s="14" t="str">
        <f t="shared" ca="1" si="58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59"/>
        <v>1341</v>
      </c>
      <c r="B1352" t="s">
        <v>2832</v>
      </c>
      <c r="C1352" s="12">
        <v>27255</v>
      </c>
      <c r="D1352" s="13">
        <f ca="1">(TODAY()-PACIENTE[[#This Row],[FECHA. DE NACIMIENTO]])/365</f>
        <v>50.835616438356162</v>
      </c>
      <c r="E1352" s="14" t="str">
        <f t="shared" ca="1" si="58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59"/>
        <v>1342</v>
      </c>
      <c r="B1353" t="s">
        <v>2834</v>
      </c>
      <c r="C1353" s="12">
        <v>40762</v>
      </c>
      <c r="D1353" s="13">
        <f ca="1">(TODAY()-PACIENTE[[#This Row],[FECHA. DE NACIMIENTO]])/365</f>
        <v>13.830136986301369</v>
      </c>
      <c r="E1353" s="14" t="str">
        <f t="shared" ca="1" si="58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59"/>
        <v>1343</v>
      </c>
      <c r="B1354" t="s">
        <v>2836</v>
      </c>
      <c r="C1354" s="12">
        <v>37688</v>
      </c>
      <c r="D1354" s="13">
        <f ca="1">(TODAY()-PACIENTE[[#This Row],[FECHA. DE NACIMIENTO]])/365</f>
        <v>22.252054794520546</v>
      </c>
      <c r="E1354" s="14" t="str">
        <f t="shared" ca="1" si="58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59"/>
        <v>1344</v>
      </c>
      <c r="B1355" t="s">
        <v>2838</v>
      </c>
      <c r="C1355" s="12">
        <v>40169</v>
      </c>
      <c r="D1355" s="13">
        <f ca="1">(TODAY()-PACIENTE[[#This Row],[FECHA. DE NACIMIENTO]])/365</f>
        <v>15.454794520547946</v>
      </c>
      <c r="E1355" s="14" t="str">
        <f t="shared" ca="1" si="58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59"/>
        <v>1345</v>
      </c>
      <c r="B1356" t="s">
        <v>2840</v>
      </c>
      <c r="C1356" s="12">
        <v>34097</v>
      </c>
      <c r="D1356" s="13">
        <f ca="1">(TODAY()-PACIENTE[[#This Row],[FECHA. DE NACIMIENTO]])/365</f>
        <v>32.090410958904108</v>
      </c>
      <c r="E1356" s="14" t="str">
        <f t="shared" ca="1" si="58"/>
        <v>ADULTO</v>
      </c>
      <c r="F1356" s="14" t="s">
        <v>15</v>
      </c>
      <c r="G1356" s="2" t="s">
        <v>2841</v>
      </c>
    </row>
    <row r="1357" spans="1:7" x14ac:dyDescent="0.25">
      <c r="A1357" s="84">
        <f t="shared" si="59"/>
        <v>1346</v>
      </c>
      <c r="B1357" t="s">
        <v>2842</v>
      </c>
      <c r="C1357" s="12">
        <v>38934</v>
      </c>
      <c r="D1357" s="13">
        <f ca="1">(TODAY()-PACIENTE[[#This Row],[FECHA. DE NACIMIENTO]])/365</f>
        <v>18.838356164383562</v>
      </c>
      <c r="E1357" s="14" t="str">
        <f t="shared" ca="1" si="58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59"/>
        <v>1347</v>
      </c>
      <c r="B1358" t="s">
        <v>2844</v>
      </c>
      <c r="C1358" s="12">
        <v>38904</v>
      </c>
      <c r="D1358" s="13">
        <f ca="1">(TODAY()-PACIENTE[[#This Row],[FECHA. DE NACIMIENTO]])/365</f>
        <v>18.920547945205481</v>
      </c>
      <c r="E1358" s="14" t="str">
        <f t="shared" ca="1" si="58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59"/>
        <v>1348</v>
      </c>
      <c r="B1359" t="s">
        <v>2846</v>
      </c>
      <c r="C1359" s="12">
        <v>21461</v>
      </c>
      <c r="D1359" s="13">
        <f ca="1">(TODAY()-PACIENTE[[#This Row],[FECHA. DE NACIMIENTO]])/365</f>
        <v>66.709589041095896</v>
      </c>
      <c r="E1359" s="14" t="str">
        <f t="shared" ca="1" si="58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59"/>
        <v>1349</v>
      </c>
      <c r="B1360" t="s">
        <v>2848</v>
      </c>
      <c r="C1360" s="12">
        <v>39937</v>
      </c>
      <c r="D1360" s="13">
        <f ca="1">(TODAY()-PACIENTE[[#This Row],[FECHA. DE NACIMIENTO]])/365</f>
        <v>16.090410958904108</v>
      </c>
      <c r="E1360" s="14" t="str">
        <f t="shared" ca="1" si="58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59"/>
        <v>1350</v>
      </c>
      <c r="B1361" t="s">
        <v>2850</v>
      </c>
      <c r="C1361" s="12">
        <v>40466</v>
      </c>
      <c r="D1361" s="13">
        <f ca="1">(TODAY()-PACIENTE[[#This Row],[FECHA. DE NACIMIENTO]])/365</f>
        <v>14.641095890410959</v>
      </c>
      <c r="E1361" s="14" t="str">
        <f t="shared" ca="1" si="58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59"/>
        <v>1351</v>
      </c>
      <c r="B1362" t="s">
        <v>2852</v>
      </c>
      <c r="C1362" s="12">
        <v>42295</v>
      </c>
      <c r="D1362" s="13">
        <f ca="1">(TODAY()-PACIENTE[[#This Row],[FECHA. DE NACIMIENTO]])/365</f>
        <v>9.6301369863013697</v>
      </c>
      <c r="E1362" s="14" t="str">
        <f t="shared" ca="1" si="58"/>
        <v>NIÑO</v>
      </c>
      <c r="F1362" s="14" t="s">
        <v>14</v>
      </c>
      <c r="G1362" s="2" t="s">
        <v>2853</v>
      </c>
    </row>
    <row r="1363" spans="1:7" x14ac:dyDescent="0.25">
      <c r="A1363" s="84">
        <f t="shared" si="59"/>
        <v>1352</v>
      </c>
      <c r="B1363" t="s">
        <v>2854</v>
      </c>
      <c r="C1363" s="12">
        <v>38619</v>
      </c>
      <c r="D1363" s="13">
        <f ca="1">(TODAY()-PACIENTE[[#This Row],[FECHA. DE NACIMIENTO]])/365</f>
        <v>19.701369863013699</v>
      </c>
      <c r="E1363" s="14" t="str">
        <f t="shared" ca="1" si="58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59"/>
        <v>1353</v>
      </c>
      <c r="B1364" t="s">
        <v>2856</v>
      </c>
      <c r="C1364" s="12">
        <v>37272</v>
      </c>
      <c r="D1364" s="13">
        <f ca="1">(TODAY()-PACIENTE[[#This Row],[FECHA. DE NACIMIENTO]])/365</f>
        <v>23.391780821917809</v>
      </c>
      <c r="E1364" s="14" t="str">
        <f t="shared" ca="1" si="58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59"/>
        <v>1354</v>
      </c>
      <c r="B1365" t="s">
        <v>2858</v>
      </c>
      <c r="C1365" s="12">
        <v>39833</v>
      </c>
      <c r="D1365" s="13">
        <f ca="1">(TODAY()-PACIENTE[[#This Row],[FECHA. DE NACIMIENTO]])/365</f>
        <v>16.375342465753423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59"/>
        <v>1355</v>
      </c>
      <c r="B1366" t="s">
        <v>2860</v>
      </c>
      <c r="C1366" s="12">
        <v>41996</v>
      </c>
      <c r="D1366" s="13">
        <f ca="1">(TODAY()-PACIENTE[[#This Row],[FECHA. DE NACIMIENTO]])/365</f>
        <v>10.449315068493151</v>
      </c>
      <c r="E1366" s="14" t="str">
        <f t="shared" ca="1" si="60"/>
        <v>NIÑO</v>
      </c>
      <c r="F1366" s="14" t="s">
        <v>15</v>
      </c>
      <c r="G1366" s="2" t="s">
        <v>2861</v>
      </c>
    </row>
    <row r="1367" spans="1:7" x14ac:dyDescent="0.25">
      <c r="A1367" s="84">
        <f t="shared" si="59"/>
        <v>1356</v>
      </c>
      <c r="B1367" t="s">
        <v>2862</v>
      </c>
      <c r="C1367" s="12">
        <v>26822</v>
      </c>
      <c r="D1367" s="13">
        <f ca="1">(TODAY()-PACIENTE[[#This Row],[FECHA. DE NACIMIENTO]])/365</f>
        <v>52.021917808219179</v>
      </c>
      <c r="E1367" s="14" t="str">
        <f t="shared" ca="1" si="60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59"/>
        <v>1357</v>
      </c>
      <c r="B1368" t="s">
        <v>2864</v>
      </c>
      <c r="C1368" s="12">
        <v>32757</v>
      </c>
      <c r="D1368" s="13">
        <f ca="1">(TODAY()-PACIENTE[[#This Row],[FECHA. DE NACIMIENTO]])/365</f>
        <v>35.761643835616439</v>
      </c>
      <c r="E1368" s="14" t="str">
        <f t="shared" ca="1" si="60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59"/>
        <v>1358</v>
      </c>
      <c r="B1369" t="s">
        <v>2866</v>
      </c>
      <c r="C1369" s="12">
        <v>39173</v>
      </c>
      <c r="D1369" s="13">
        <f ca="1">(TODAY()-PACIENTE[[#This Row],[FECHA. DE NACIMIENTO]])/365</f>
        <v>18.183561643835617</v>
      </c>
      <c r="E1369" s="14" t="str">
        <f t="shared" ca="1" si="60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59"/>
        <v>1359</v>
      </c>
      <c r="B1370" t="s">
        <v>2868</v>
      </c>
      <c r="C1370" s="12">
        <v>33817</v>
      </c>
      <c r="D1370" s="13">
        <f ca="1">(TODAY()-PACIENTE[[#This Row],[FECHA. DE NACIMIENTO]])/365</f>
        <v>32.857534246575341</v>
      </c>
      <c r="E1370" s="14" t="str">
        <f t="shared" ca="1" si="60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59"/>
        <v>1360</v>
      </c>
      <c r="B1371" t="s">
        <v>2870</v>
      </c>
      <c r="C1371" s="12">
        <v>38694</v>
      </c>
      <c r="D1371" s="13">
        <f ca="1">(TODAY()-PACIENTE[[#This Row],[FECHA. DE NACIMIENTO]])/365</f>
        <v>19.495890410958904</v>
      </c>
      <c r="E1371" s="14" t="str">
        <f t="shared" ca="1" si="60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59"/>
        <v>1361</v>
      </c>
      <c r="B1372" t="s">
        <v>2872</v>
      </c>
      <c r="C1372" s="12">
        <v>39573</v>
      </c>
      <c r="D1372" s="13">
        <f ca="1">(TODAY()-PACIENTE[[#This Row],[FECHA. DE NACIMIENTO]])/365</f>
        <v>17.087671232876712</v>
      </c>
      <c r="E1372" s="14" t="str">
        <f t="shared" ca="1" si="60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59"/>
        <v>1362</v>
      </c>
      <c r="B1373" t="s">
        <v>2873</v>
      </c>
      <c r="C1373" s="12">
        <v>38585</v>
      </c>
      <c r="D1373" s="13">
        <f ca="1">(TODAY()-PACIENTE[[#This Row],[FECHA. DE NACIMIENTO]])/365</f>
        <v>19.794520547945204</v>
      </c>
      <c r="E1373" s="14" t="str">
        <f t="shared" ca="1" si="60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59"/>
        <v>1363</v>
      </c>
      <c r="B1374" t="s">
        <v>2874</v>
      </c>
      <c r="C1374" s="12">
        <v>33607</v>
      </c>
      <c r="D1374" s="13">
        <f ca="1">(TODAY()-PACIENTE[[#This Row],[FECHA. DE NACIMIENTO]])/365</f>
        <v>33.43287671232877</v>
      </c>
      <c r="E1374" s="14" t="str">
        <f t="shared" ca="1" si="60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59"/>
        <v>1364</v>
      </c>
      <c r="B1375" t="s">
        <v>2874</v>
      </c>
      <c r="C1375" s="12">
        <v>33607</v>
      </c>
      <c r="D1375" s="13">
        <f ca="1">(TODAY()-PACIENTE[[#This Row],[FECHA. DE NACIMIENTO]])/365</f>
        <v>33.43287671232877</v>
      </c>
      <c r="E1375" s="14" t="str">
        <f t="shared" ca="1" si="60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59"/>
        <v>1365</v>
      </c>
      <c r="B1376" t="s">
        <v>2876</v>
      </c>
      <c r="C1376" s="12">
        <v>39555</v>
      </c>
      <c r="D1376" s="13">
        <f ca="1">(TODAY()-PACIENTE[[#This Row],[FECHA. DE NACIMIENTO]])/365</f>
        <v>17.136986301369863</v>
      </c>
      <c r="E1376" s="14" t="str">
        <f t="shared" ca="1" si="60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59"/>
        <v>1366</v>
      </c>
      <c r="B1377" t="s">
        <v>2878</v>
      </c>
      <c r="C1377" s="12">
        <v>39986</v>
      </c>
      <c r="D1377" s="13">
        <f ca="1">(TODAY()-PACIENTE[[#This Row],[FECHA. DE NACIMIENTO]])/365</f>
        <v>15.956164383561644</v>
      </c>
      <c r="E1377" s="14" t="str">
        <f t="shared" ca="1" si="60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59"/>
        <v>1367</v>
      </c>
      <c r="B1378" t="s">
        <v>2880</v>
      </c>
      <c r="C1378" s="12">
        <v>39666</v>
      </c>
      <c r="D1378" s="13">
        <f ca="1">(TODAY()-PACIENTE[[#This Row],[FECHA. DE NACIMIENTO]])/365</f>
        <v>16.832876712328765</v>
      </c>
      <c r="E1378" s="14" t="str">
        <f t="shared" ca="1" si="60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59"/>
        <v>1368</v>
      </c>
      <c r="B1379" t="s">
        <v>2881</v>
      </c>
      <c r="C1379" s="12">
        <v>29801</v>
      </c>
      <c r="D1379" s="13">
        <f ca="1">(TODAY()-PACIENTE[[#This Row],[FECHA. DE NACIMIENTO]])/365</f>
        <v>43.860273972602741</v>
      </c>
      <c r="E1379" s="14" t="str">
        <f t="shared" ca="1" si="60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59"/>
        <v>1369</v>
      </c>
      <c r="B1380" t="s">
        <v>2883</v>
      </c>
      <c r="C1380" s="12">
        <v>40570</v>
      </c>
      <c r="D1380" s="13">
        <f ca="1">(TODAY()-PACIENTE[[#This Row],[FECHA. DE NACIMIENTO]])/365</f>
        <v>14.356164383561644</v>
      </c>
      <c r="E1380" s="14" t="str">
        <f t="shared" ca="1" si="60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59"/>
        <v>1370</v>
      </c>
      <c r="B1381" t="s">
        <v>2885</v>
      </c>
      <c r="C1381" s="12">
        <v>34976</v>
      </c>
      <c r="D1381" s="13">
        <f ca="1">(TODAY()-PACIENTE[[#This Row],[FECHA. DE NACIMIENTO]])/365</f>
        <v>29.682191780821917</v>
      </c>
      <c r="E1381" s="14" t="str">
        <f t="shared" ca="1" si="60"/>
        <v>ADULTO</v>
      </c>
      <c r="F1381" s="14" t="s">
        <v>14</v>
      </c>
      <c r="G1381" s="2" t="s">
        <v>722</v>
      </c>
    </row>
    <row r="1382" spans="1:7" x14ac:dyDescent="0.25">
      <c r="A1382" s="84">
        <f t="shared" si="59"/>
        <v>1371</v>
      </c>
      <c r="B1382" t="s">
        <v>2886</v>
      </c>
      <c r="C1382" s="12">
        <v>42086</v>
      </c>
      <c r="D1382" s="13">
        <f ca="1">(TODAY()-PACIENTE[[#This Row],[FECHA. DE NACIMIENTO]])/365</f>
        <v>10.202739726027398</v>
      </c>
      <c r="E1382" s="14" t="str">
        <f t="shared" ca="1" si="60"/>
        <v>NIÑO</v>
      </c>
      <c r="F1382" s="14" t="s">
        <v>14</v>
      </c>
      <c r="G1382" s="2" t="s">
        <v>2887</v>
      </c>
    </row>
    <row r="1383" spans="1:7" x14ac:dyDescent="0.25">
      <c r="A1383" s="84">
        <f t="shared" si="59"/>
        <v>1372</v>
      </c>
      <c r="B1383" t="s">
        <v>2888</v>
      </c>
      <c r="C1383" s="12">
        <v>32932</v>
      </c>
      <c r="D1383" s="13">
        <f ca="1">(TODAY()-PACIENTE[[#This Row],[FECHA. DE NACIMIENTO]])/365</f>
        <v>35.282191780821918</v>
      </c>
      <c r="E1383" s="14" t="str">
        <f t="shared" ca="1" si="60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59"/>
        <v>1373</v>
      </c>
      <c r="B1384" t="s">
        <v>2890</v>
      </c>
      <c r="C1384" s="12">
        <v>35004</v>
      </c>
      <c r="D1384" s="13">
        <f ca="1">(TODAY()-PACIENTE[[#This Row],[FECHA. DE NACIMIENTO]])/365</f>
        <v>29.605479452054794</v>
      </c>
      <c r="E1384" s="14" t="str">
        <f t="shared" ca="1" si="60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59"/>
        <v>1374</v>
      </c>
      <c r="B1385" t="s">
        <v>2892</v>
      </c>
      <c r="C1385" s="12">
        <v>40332</v>
      </c>
      <c r="D1385" s="13">
        <f ca="1">(TODAY()-PACIENTE[[#This Row],[FECHA. DE NACIMIENTO]])/365</f>
        <v>15.008219178082191</v>
      </c>
      <c r="E1385" s="14" t="str">
        <f t="shared" ca="1" si="60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59"/>
        <v>1375</v>
      </c>
      <c r="B1386" t="s">
        <v>2894</v>
      </c>
      <c r="C1386" s="12">
        <v>34490</v>
      </c>
      <c r="D1386" s="13">
        <f ca="1">(TODAY()-PACIENTE[[#This Row],[FECHA. DE NACIMIENTO]])/365</f>
        <v>31.013698630136986</v>
      </c>
      <c r="E1386" s="14" t="str">
        <f t="shared" ca="1" si="60"/>
        <v>ADULTO</v>
      </c>
      <c r="F1386" s="14" t="s">
        <v>15</v>
      </c>
      <c r="G1386" s="2" t="s">
        <v>2895</v>
      </c>
    </row>
    <row r="1387" spans="1:7" x14ac:dyDescent="0.25">
      <c r="A1387" s="84">
        <f t="shared" si="59"/>
        <v>1376</v>
      </c>
      <c r="B1387" t="s">
        <v>2896</v>
      </c>
      <c r="C1387" s="12">
        <v>36165</v>
      </c>
      <c r="D1387" s="13">
        <f ca="1">(TODAY()-PACIENTE[[#This Row],[FECHA. DE NACIMIENTO]])/365</f>
        <v>26.424657534246574</v>
      </c>
      <c r="E1387" s="14" t="str">
        <f t="shared" ca="1" si="60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59"/>
        <v>1377</v>
      </c>
      <c r="B1388" t="s">
        <v>2898</v>
      </c>
      <c r="C1388" s="12">
        <v>36258</v>
      </c>
      <c r="D1388" s="13">
        <f ca="1">(TODAY()-PACIENTE[[#This Row],[FECHA. DE NACIMIENTO]])/365</f>
        <v>26.169863013698631</v>
      </c>
      <c r="E1388" s="14" t="str">
        <f t="shared" ca="1" si="60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59"/>
        <v>1378</v>
      </c>
      <c r="B1389" t="s">
        <v>2900</v>
      </c>
      <c r="C1389" s="12">
        <v>39628</v>
      </c>
      <c r="D1389" s="13">
        <f ca="1">(TODAY()-PACIENTE[[#This Row],[FECHA. DE NACIMIENTO]])/365</f>
        <v>16.936986301369863</v>
      </c>
      <c r="E1389" s="14" t="str">
        <f t="shared" ca="1" si="60"/>
        <v>ADOLECENTE</v>
      </c>
      <c r="F1389" s="14" t="s">
        <v>15</v>
      </c>
      <c r="G1389" s="2" t="s">
        <v>2901</v>
      </c>
    </row>
    <row r="1390" spans="1:7" x14ac:dyDescent="0.25">
      <c r="A1390" s="84">
        <f t="shared" si="59"/>
        <v>1379</v>
      </c>
      <c r="B1390" t="s">
        <v>2902</v>
      </c>
      <c r="C1390" s="12">
        <v>43276</v>
      </c>
      <c r="D1390" s="13">
        <f ca="1">(TODAY()-PACIENTE[[#This Row],[FECHA. DE NACIMIENTO]])/365</f>
        <v>6.9424657534246572</v>
      </c>
      <c r="E1390" s="14" t="str">
        <f t="shared" ca="1" si="60"/>
        <v>NIÑO</v>
      </c>
      <c r="F1390" s="14" t="s">
        <v>15</v>
      </c>
      <c r="G1390" s="2" t="s">
        <v>2903</v>
      </c>
    </row>
    <row r="1391" spans="1:7" x14ac:dyDescent="0.25">
      <c r="A1391" s="84">
        <f t="shared" ref="A1391:A1454" si="61">IF(B1391&lt;&gt;"",$A1390+1,"")</f>
        <v>1380</v>
      </c>
      <c r="B1391" t="s">
        <v>2904</v>
      </c>
      <c r="C1391" s="12">
        <v>38814</v>
      </c>
      <c r="D1391" s="13">
        <f ca="1">(TODAY()-PACIENTE[[#This Row],[FECHA. DE NACIMIENTO]])/365</f>
        <v>19.167123287671235</v>
      </c>
      <c r="E1391" s="14" t="str">
        <f t="shared" ca="1" si="60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61"/>
        <v>1381</v>
      </c>
      <c r="B1392" t="s">
        <v>2906</v>
      </c>
      <c r="C1392" s="12">
        <v>34491</v>
      </c>
      <c r="D1392" s="13">
        <f ca="1">(TODAY()-PACIENTE[[#This Row],[FECHA. DE NACIMIENTO]])/365</f>
        <v>31.010958904109589</v>
      </c>
      <c r="E1392" s="14" t="str">
        <f t="shared" ca="1" si="60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61"/>
        <v>1382</v>
      </c>
      <c r="B1393" t="s">
        <v>2908</v>
      </c>
      <c r="C1393" s="12">
        <v>40457</v>
      </c>
      <c r="D1393" s="13">
        <f ca="1">(TODAY()-PACIENTE[[#This Row],[FECHA. DE NACIMIENTO]])/365</f>
        <v>14.665753424657535</v>
      </c>
      <c r="E1393" s="14" t="str">
        <f t="shared" ca="1" si="60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61"/>
        <v>1383</v>
      </c>
      <c r="B1394" t="s">
        <v>2910</v>
      </c>
      <c r="C1394" s="12">
        <v>34396</v>
      </c>
      <c r="D1394" s="13">
        <f ca="1">(TODAY()-PACIENTE[[#This Row],[FECHA. DE NACIMIENTO]])/365</f>
        <v>31.271232876712329</v>
      </c>
      <c r="E1394" s="14" t="str">
        <f t="shared" ca="1" si="60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61"/>
        <v>1384</v>
      </c>
      <c r="B1395" t="s">
        <v>2912</v>
      </c>
      <c r="C1395" s="12">
        <v>40066</v>
      </c>
      <c r="D1395" s="13">
        <f ca="1">(TODAY()-PACIENTE[[#This Row],[FECHA. DE NACIMIENTO]])/365</f>
        <v>15.736986301369862</v>
      </c>
      <c r="E1395" s="14" t="str">
        <f t="shared" ca="1" si="60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61"/>
        <v>1385</v>
      </c>
      <c r="B1396" t="s">
        <v>2914</v>
      </c>
      <c r="C1396" s="12">
        <v>28086</v>
      </c>
      <c r="D1396" s="13">
        <f ca="1">(TODAY()-PACIENTE[[#This Row],[FECHA. DE NACIMIENTO]])/365</f>
        <v>48.558904109589044</v>
      </c>
      <c r="E1396" s="14" t="str">
        <f t="shared" ca="1" si="60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61"/>
        <v>1386</v>
      </c>
      <c r="B1397" t="s">
        <v>2916</v>
      </c>
      <c r="C1397" s="12">
        <v>39157</v>
      </c>
      <c r="D1397" s="13">
        <f ca="1">(TODAY()-PACIENTE[[#This Row],[FECHA. DE NACIMIENTO]])/365</f>
        <v>18.227397260273971</v>
      </c>
      <c r="E1397" s="14" t="str">
        <f t="shared" ca="1" si="60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61"/>
        <v>1387</v>
      </c>
      <c r="B1398" t="s">
        <v>2918</v>
      </c>
      <c r="C1398" s="12">
        <v>38090</v>
      </c>
      <c r="D1398" s="13">
        <f ca="1">(TODAY()-PACIENTE[[#This Row],[FECHA. DE NACIMIENTO]])/365</f>
        <v>21.150684931506849</v>
      </c>
      <c r="E1398" s="14" t="str">
        <f t="shared" ca="1" si="60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61"/>
        <v>1388</v>
      </c>
      <c r="B1399" t="s">
        <v>2920</v>
      </c>
      <c r="C1399" s="12">
        <v>39447</v>
      </c>
      <c r="D1399" s="13">
        <f ca="1">(TODAY()-PACIENTE[[#This Row],[FECHA. DE NACIMIENTO]])/365</f>
        <v>17.432876712328767</v>
      </c>
      <c r="E1399" s="14" t="str">
        <f t="shared" ca="1" si="60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61"/>
        <v>1389</v>
      </c>
      <c r="B1400" t="s">
        <v>2922</v>
      </c>
      <c r="C1400" s="12">
        <v>40856</v>
      </c>
      <c r="D1400" s="13">
        <f ca="1">(TODAY()-PACIENTE[[#This Row],[FECHA. DE NACIMIENTO]])/365</f>
        <v>13.572602739726028</v>
      </c>
      <c r="E1400" s="14" t="str">
        <f t="shared" ca="1" si="60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61"/>
        <v>1390</v>
      </c>
      <c r="B1401" t="s">
        <v>2924</v>
      </c>
      <c r="C1401" s="12">
        <v>34122</v>
      </c>
      <c r="D1401" s="13">
        <f ca="1">(TODAY()-PACIENTE[[#This Row],[FECHA. DE NACIMIENTO]])/365</f>
        <v>32.021917808219179</v>
      </c>
      <c r="E1401" s="14" t="str">
        <f t="shared" ca="1" si="60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61"/>
        <v>1391</v>
      </c>
      <c r="B1402" t="s">
        <v>2926</v>
      </c>
      <c r="C1402" s="12">
        <v>42339</v>
      </c>
      <c r="D1402" s="13">
        <f ca="1">(TODAY()-PACIENTE[[#This Row],[FECHA. DE NACIMIENTO]])/365</f>
        <v>9.5095890410958912</v>
      </c>
      <c r="E1402" s="14" t="str">
        <f t="shared" ca="1" si="60"/>
        <v>NIÑO</v>
      </c>
      <c r="F1402" s="14" t="s">
        <v>15</v>
      </c>
      <c r="G1402" s="2" t="s">
        <v>2927</v>
      </c>
    </row>
    <row r="1403" spans="1:7" x14ac:dyDescent="0.25">
      <c r="A1403" s="84">
        <f t="shared" si="61"/>
        <v>1392</v>
      </c>
      <c r="B1403" t="s">
        <v>2928</v>
      </c>
      <c r="C1403" s="12">
        <v>31076</v>
      </c>
      <c r="D1403" s="13">
        <f ca="1">(TODAY()-PACIENTE[[#This Row],[FECHA. DE NACIMIENTO]])/365</f>
        <v>40.367123287671234</v>
      </c>
      <c r="E1403" s="14" t="str">
        <f t="shared" ca="1" si="60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61"/>
        <v>1393</v>
      </c>
      <c r="B1404" t="s">
        <v>2930</v>
      </c>
      <c r="C1404" s="12">
        <v>40880</v>
      </c>
      <c r="D1404" s="13">
        <f ca="1">(TODAY()-PACIENTE[[#This Row],[FECHA. DE NACIMIENTO]])/365</f>
        <v>13.506849315068493</v>
      </c>
      <c r="E1404" s="14" t="str">
        <f t="shared" ca="1" si="60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61"/>
        <v>1394</v>
      </c>
      <c r="B1405" t="s">
        <v>2932</v>
      </c>
      <c r="C1405" s="12">
        <v>39941</v>
      </c>
      <c r="D1405" s="13">
        <f ca="1">(TODAY()-PACIENTE[[#This Row],[FECHA. DE NACIMIENTO]])/365</f>
        <v>16.079452054794519</v>
      </c>
      <c r="E1405" s="14" t="str">
        <f t="shared" ca="1" si="60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61"/>
        <v>1395</v>
      </c>
      <c r="B1406" t="s">
        <v>2934</v>
      </c>
      <c r="C1406" s="12">
        <v>40726</v>
      </c>
      <c r="D1406" s="13">
        <f ca="1">(TODAY()-PACIENTE[[#This Row],[FECHA. DE NACIMIENTO]])/365</f>
        <v>13.92876712328767</v>
      </c>
      <c r="E1406" s="14" t="str">
        <f t="shared" ca="1" si="60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61"/>
        <v>1396</v>
      </c>
      <c r="B1407" t="s">
        <v>2936</v>
      </c>
      <c r="C1407" s="12">
        <v>30764</v>
      </c>
      <c r="D1407" s="13">
        <f ca="1">(TODAY()-PACIENTE[[#This Row],[FECHA. DE NACIMIENTO]])/365</f>
        <v>41.221917808219175</v>
      </c>
      <c r="E1407" s="14" t="str">
        <f t="shared" ca="1" si="60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61"/>
        <v>1397</v>
      </c>
      <c r="B1408" t="s">
        <v>2938</v>
      </c>
      <c r="C1408" s="12">
        <v>41521</v>
      </c>
      <c r="D1408" s="13">
        <f ca="1">(TODAY()-PACIENTE[[#This Row],[FECHA. DE NACIMIENTO]])/365</f>
        <v>11.75068493150685</v>
      </c>
      <c r="E1408" s="14" t="str">
        <f t="shared" ca="1" si="60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61"/>
        <v>1398</v>
      </c>
      <c r="B1409" t="s">
        <v>2940</v>
      </c>
      <c r="C1409" s="12">
        <v>34512</v>
      </c>
      <c r="D1409" s="13">
        <f ca="1">(TODAY()-PACIENTE[[#This Row],[FECHA. DE NACIMIENTO]])/365</f>
        <v>30.953424657534246</v>
      </c>
      <c r="E1409" s="14" t="str">
        <f t="shared" ca="1" si="60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61"/>
        <v>1399</v>
      </c>
      <c r="B1410" t="s">
        <v>2942</v>
      </c>
      <c r="C1410" s="12">
        <v>40112</v>
      </c>
      <c r="D1410" s="13">
        <f ca="1">(TODAY()-PACIENTE[[#This Row],[FECHA. DE NACIMIENTO]])/365</f>
        <v>15.610958904109589</v>
      </c>
      <c r="E1410" s="14" t="str">
        <f t="shared" ca="1" si="60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61"/>
        <v>1400</v>
      </c>
      <c r="B1411" t="s">
        <v>2944</v>
      </c>
      <c r="C1411" s="12">
        <v>29868</v>
      </c>
      <c r="D1411" s="13">
        <f ca="1">(TODAY()-PACIENTE[[#This Row],[FECHA. DE NACIMIENTO]])/365</f>
        <v>43.676712328767124</v>
      </c>
      <c r="E1411" s="14" t="str">
        <f t="shared" ca="1" si="60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61"/>
        <v>1401</v>
      </c>
      <c r="B1412" t="s">
        <v>2945</v>
      </c>
      <c r="C1412" s="12">
        <v>39353</v>
      </c>
      <c r="D1412" s="13">
        <f ca="1">(TODAY()-PACIENTE[[#This Row],[FECHA. DE NACIMIENTO]])/365</f>
        <v>17.69041095890411</v>
      </c>
      <c r="E1412" s="14" t="str">
        <f t="shared" ca="1" si="60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61"/>
        <v>1402</v>
      </c>
      <c r="B1413" t="s">
        <v>2947</v>
      </c>
      <c r="C1413" s="12">
        <v>44049</v>
      </c>
      <c r="D1413" s="13">
        <f ca="1">(TODAY()-PACIENTE[[#This Row],[FECHA. DE NACIMIENTO]])/365</f>
        <v>4.8246575342465752</v>
      </c>
      <c r="E1413" s="14" t="str">
        <f t="shared" ca="1" si="60"/>
        <v>NIÑO</v>
      </c>
      <c r="F1413" s="14" t="s">
        <v>14</v>
      </c>
      <c r="G1413" s="2" t="s">
        <v>2948</v>
      </c>
    </row>
    <row r="1414" spans="1:7" x14ac:dyDescent="0.25">
      <c r="A1414" s="84">
        <f t="shared" si="61"/>
        <v>1403</v>
      </c>
      <c r="B1414" t="s">
        <v>2949</v>
      </c>
      <c r="C1414" s="12">
        <v>41051</v>
      </c>
      <c r="D1414" s="13">
        <f ca="1">(TODAY()-PACIENTE[[#This Row],[FECHA. DE NACIMIENTO]])/365</f>
        <v>13.038356164383561</v>
      </c>
      <c r="E1414" s="14" t="str">
        <f t="shared" ca="1" si="60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61"/>
        <v>1404</v>
      </c>
      <c r="B1415" t="s">
        <v>2951</v>
      </c>
      <c r="C1415" s="12">
        <v>33034</v>
      </c>
      <c r="D1415" s="13">
        <f ca="1">(TODAY()-PACIENTE[[#This Row],[FECHA. DE NACIMIENTO]])/365</f>
        <v>35.0027397260274</v>
      </c>
      <c r="E1415" s="14" t="str">
        <f t="shared" ca="1" si="60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61"/>
        <v>1405</v>
      </c>
      <c r="B1416" t="s">
        <v>2952</v>
      </c>
      <c r="C1416" s="12">
        <v>42642</v>
      </c>
      <c r="D1416" s="13">
        <f ca="1">(TODAY()-PACIENTE[[#This Row],[FECHA. DE NACIMIENTO]])/365</f>
        <v>8.6794520547945204</v>
      </c>
      <c r="E1416" s="14" t="str">
        <f t="shared" ca="1" si="60"/>
        <v>NIÑO</v>
      </c>
      <c r="F1416" s="14" t="s">
        <v>14</v>
      </c>
      <c r="G1416" s="2" t="s">
        <v>2953</v>
      </c>
    </row>
    <row r="1417" spans="1:7" x14ac:dyDescent="0.25">
      <c r="A1417" s="84">
        <f t="shared" si="61"/>
        <v>1406</v>
      </c>
      <c r="B1417" t="s">
        <v>2954</v>
      </c>
      <c r="C1417" s="12">
        <v>39388</v>
      </c>
      <c r="D1417" s="13">
        <f ca="1">(TODAY()-PACIENTE[[#This Row],[FECHA. DE NACIMIENTO]])/365</f>
        <v>17.594520547945205</v>
      </c>
      <c r="E1417" s="14" t="str">
        <f t="shared" ca="1" si="60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61"/>
        <v>1407</v>
      </c>
      <c r="B1418" t="s">
        <v>2956</v>
      </c>
      <c r="C1418" s="12">
        <v>30406</v>
      </c>
      <c r="D1418" s="13">
        <f ca="1">(TODAY()-PACIENTE[[#This Row],[FECHA. DE NACIMIENTO]])/365</f>
        <v>42.202739726027396</v>
      </c>
      <c r="E1418" s="14" t="str">
        <f t="shared" ca="1" si="60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61"/>
        <v>1408</v>
      </c>
      <c r="B1419" t="s">
        <v>2958</v>
      </c>
      <c r="C1419" s="12">
        <v>35114</v>
      </c>
      <c r="D1419" s="13">
        <f ca="1">(TODAY()-PACIENTE[[#This Row],[FECHA. DE NACIMIENTO]])/365</f>
        <v>29.304109589041097</v>
      </c>
      <c r="E1419" s="14" t="str">
        <f t="shared" ca="1" si="60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61"/>
        <v>1409</v>
      </c>
      <c r="B1420" t="s">
        <v>2959</v>
      </c>
      <c r="C1420" s="12">
        <v>37618</v>
      </c>
      <c r="D1420" s="13">
        <f ca="1">(TODAY()-PACIENTE[[#This Row],[FECHA. DE NACIMIENTO]])/365</f>
        <v>22.443835616438356</v>
      </c>
      <c r="E1420" s="14" t="str">
        <f t="shared" ca="1" si="60"/>
        <v>ADULTO</v>
      </c>
      <c r="F1420" s="14" t="s">
        <v>15</v>
      </c>
      <c r="G1420" s="2" t="s">
        <v>2960</v>
      </c>
    </row>
    <row r="1421" spans="1:7" x14ac:dyDescent="0.25">
      <c r="A1421" s="84">
        <f t="shared" si="61"/>
        <v>1410</v>
      </c>
      <c r="B1421" t="s">
        <v>2961</v>
      </c>
      <c r="C1421" s="12">
        <v>35952</v>
      </c>
      <c r="D1421" s="13">
        <f ca="1">(TODAY()-PACIENTE[[#This Row],[FECHA. DE NACIMIENTO]])/365</f>
        <v>27.008219178082193</v>
      </c>
      <c r="E1421" s="14" t="str">
        <f t="shared" ca="1" si="60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61"/>
        <v>1411</v>
      </c>
      <c r="B1422" t="s">
        <v>2963</v>
      </c>
      <c r="C1422" s="12">
        <v>21158</v>
      </c>
      <c r="D1422" s="13">
        <f ca="1">(TODAY()-PACIENTE[[#This Row],[FECHA. DE NACIMIENTO]])/365</f>
        <v>67.539726027397265</v>
      </c>
      <c r="E1422" s="14" t="str">
        <f t="shared" ca="1" si="60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61"/>
        <v>1412</v>
      </c>
      <c r="B1423" t="s">
        <v>2965</v>
      </c>
      <c r="C1423" s="12">
        <v>42807</v>
      </c>
      <c r="D1423" s="13">
        <f ca="1">(TODAY()-PACIENTE[[#This Row],[FECHA. DE NACIMIENTO]])/365</f>
        <v>8.2273972602739729</v>
      </c>
      <c r="E1423" s="14" t="str">
        <f t="shared" ca="1" si="60"/>
        <v>NIÑO</v>
      </c>
      <c r="F1423" s="14" t="s">
        <v>14</v>
      </c>
      <c r="G1423" s="2" t="s">
        <v>2966</v>
      </c>
    </row>
    <row r="1424" spans="1:7" x14ac:dyDescent="0.25">
      <c r="A1424" s="84">
        <f t="shared" si="61"/>
        <v>1413</v>
      </c>
      <c r="B1424" t="s">
        <v>2967</v>
      </c>
      <c r="C1424" s="12">
        <v>33288</v>
      </c>
      <c r="D1424" s="13">
        <f ca="1">(TODAY()-PACIENTE[[#This Row],[FECHA. DE NACIMIENTO]])/365</f>
        <v>34.30684931506849</v>
      </c>
      <c r="E1424" s="14" t="str">
        <f t="shared" ca="1" si="60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61"/>
        <v>1414</v>
      </c>
      <c r="B1425" t="s">
        <v>2969</v>
      </c>
      <c r="C1425" s="12">
        <v>26222</v>
      </c>
      <c r="D1425" s="13">
        <f ca="1">(TODAY()-PACIENTE[[#This Row],[FECHA. DE NACIMIENTO]])/365</f>
        <v>53.665753424657531</v>
      </c>
      <c r="E1425" s="14" t="str">
        <f t="shared" ca="1" si="60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61"/>
        <v>1415</v>
      </c>
      <c r="B1426" t="s">
        <v>2971</v>
      </c>
      <c r="C1426" s="12">
        <v>34617</v>
      </c>
      <c r="D1426" s="13">
        <f ca="1">(TODAY()-PACIENTE[[#This Row],[FECHA. DE NACIMIENTO]])/365</f>
        <v>30.665753424657535</v>
      </c>
      <c r="E1426" s="14" t="str">
        <f t="shared" ca="1" si="60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61"/>
        <v>1416</v>
      </c>
      <c r="B1427" t="s">
        <v>2973</v>
      </c>
      <c r="C1427" s="12">
        <v>37211</v>
      </c>
      <c r="D1427" s="13">
        <f ca="1">(TODAY()-PACIENTE[[#This Row],[FECHA. DE NACIMIENTO]])/365</f>
        <v>23.55890410958904</v>
      </c>
      <c r="E1427" s="14" t="str">
        <f t="shared" ca="1" si="60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61"/>
        <v>1417</v>
      </c>
      <c r="B1428" t="s">
        <v>2975</v>
      </c>
      <c r="C1428" s="12">
        <v>40414</v>
      </c>
      <c r="D1428" s="13">
        <f ca="1">(TODAY()-PACIENTE[[#This Row],[FECHA. DE NACIMIENTO]])/365</f>
        <v>14.783561643835617</v>
      </c>
      <c r="E1428" s="14" t="str">
        <f t="shared" ca="1" si="60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61"/>
        <v>1418</v>
      </c>
      <c r="B1429" t="s">
        <v>2958</v>
      </c>
      <c r="C1429" s="12">
        <v>35114</v>
      </c>
      <c r="D1429" s="13">
        <f ca="1">(TODAY()-PACIENTE[[#This Row],[FECHA. DE NACIMIENTO]])/365</f>
        <v>29.304109589041097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2977</v>
      </c>
    </row>
    <row r="1430" spans="1:7" x14ac:dyDescent="0.25">
      <c r="A1430" s="84">
        <f t="shared" si="61"/>
        <v>1419</v>
      </c>
      <c r="B1430" t="s">
        <v>2978</v>
      </c>
      <c r="C1430" s="12">
        <v>32830</v>
      </c>
      <c r="D1430" s="13">
        <f ca="1">(TODAY()-PACIENTE[[#This Row],[FECHA. DE NACIMIENTO]])/365</f>
        <v>35.561643835616437</v>
      </c>
      <c r="E1430" s="14" t="str">
        <f t="shared" ca="1" si="62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61"/>
        <v>1420</v>
      </c>
      <c r="B1431" t="s">
        <v>2979</v>
      </c>
      <c r="C1431" s="12">
        <v>28286</v>
      </c>
      <c r="D1431" s="13">
        <f ca="1">(TODAY()-PACIENTE[[#This Row],[FECHA. DE NACIMIENTO]])/365</f>
        <v>48.010958904109586</v>
      </c>
      <c r="E1431" s="14" t="str">
        <f t="shared" ca="1" si="62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61"/>
        <v>1421</v>
      </c>
      <c r="B1432" t="s">
        <v>2981</v>
      </c>
      <c r="C1432" s="12">
        <v>37658</v>
      </c>
      <c r="D1432" s="13">
        <f ca="1">(TODAY()-PACIENTE[[#This Row],[FECHA. DE NACIMIENTO]])/365</f>
        <v>22.334246575342465</v>
      </c>
      <c r="E1432" s="14" t="str">
        <f t="shared" ca="1" si="62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61"/>
        <v>1422</v>
      </c>
      <c r="B1433" t="s">
        <v>2983</v>
      </c>
      <c r="C1433" s="12">
        <v>34031</v>
      </c>
      <c r="D1433" s="13">
        <f ca="1">(TODAY()-PACIENTE[[#This Row],[FECHA. DE NACIMIENTO]])/365</f>
        <v>32.271232876712325</v>
      </c>
      <c r="E1433" s="14" t="str">
        <f t="shared" ca="1" si="62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61"/>
        <v>1423</v>
      </c>
      <c r="B1434" t="s">
        <v>2985</v>
      </c>
      <c r="C1434" s="12">
        <v>39603</v>
      </c>
      <c r="D1434" s="13">
        <f ca="1">(TODAY()-PACIENTE[[#This Row],[FECHA. DE NACIMIENTO]])/365</f>
        <v>17.005479452054793</v>
      </c>
      <c r="E1434" s="14" t="str">
        <f t="shared" ca="1" si="62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61"/>
        <v>1424</v>
      </c>
      <c r="B1435" t="s">
        <v>2987</v>
      </c>
      <c r="C1435" s="12">
        <v>42549</v>
      </c>
      <c r="D1435" s="13">
        <f ca="1">(TODAY()-PACIENTE[[#This Row],[FECHA. DE NACIMIENTO]])/365</f>
        <v>8.9342465753424651</v>
      </c>
      <c r="E1435" s="14" t="str">
        <f t="shared" ca="1" si="62"/>
        <v>NIÑO</v>
      </c>
      <c r="F1435" s="14" t="s">
        <v>15</v>
      </c>
      <c r="G1435" s="2" t="s">
        <v>2988</v>
      </c>
    </row>
    <row r="1436" spans="1:7" x14ac:dyDescent="0.25">
      <c r="A1436" s="84">
        <f t="shared" si="61"/>
        <v>1425</v>
      </c>
      <c r="B1436" t="s">
        <v>2989</v>
      </c>
      <c r="C1436" s="12">
        <v>42116</v>
      </c>
      <c r="D1436" s="13">
        <f ca="1">(TODAY()-PACIENTE[[#This Row],[FECHA. DE NACIMIENTO]])/365</f>
        <v>10.12054794520548</v>
      </c>
      <c r="E1436" s="14" t="str">
        <f t="shared" ca="1" si="62"/>
        <v>NIÑO</v>
      </c>
      <c r="F1436" s="14" t="s">
        <v>15</v>
      </c>
      <c r="G1436" s="2" t="s">
        <v>2988</v>
      </c>
    </row>
    <row r="1437" spans="1:7" x14ac:dyDescent="0.25">
      <c r="A1437" s="84">
        <f t="shared" si="61"/>
        <v>1426</v>
      </c>
      <c r="B1437" t="s">
        <v>2990</v>
      </c>
      <c r="C1437" s="12">
        <v>41374</v>
      </c>
      <c r="D1437" s="13">
        <f ca="1">(TODAY()-PACIENTE[[#This Row],[FECHA. DE NACIMIENTO]])/365</f>
        <v>12.153424657534247</v>
      </c>
      <c r="E1437" s="14" t="str">
        <f t="shared" ca="1" si="62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61"/>
        <v>1427</v>
      </c>
      <c r="B1438" t="s">
        <v>2821</v>
      </c>
      <c r="C1438" s="12">
        <v>36682</v>
      </c>
      <c r="D1438" s="13">
        <f ca="1">(TODAY()-PACIENTE[[#This Row],[FECHA. DE NACIMIENTO]])/365</f>
        <v>25.008219178082193</v>
      </c>
      <c r="E1438" s="14" t="str">
        <f t="shared" ca="1" si="62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61"/>
        <v>1428</v>
      </c>
      <c r="B1439" t="s">
        <v>2993</v>
      </c>
      <c r="C1439" s="12">
        <v>37580</v>
      </c>
      <c r="D1439" s="13">
        <f ca="1">(TODAY()-PACIENTE[[#This Row],[FECHA. DE NACIMIENTO]])/365</f>
        <v>22.547945205479451</v>
      </c>
      <c r="E1439" s="14" t="str">
        <f t="shared" ca="1" si="62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61"/>
        <v>1429</v>
      </c>
      <c r="B1440" t="s">
        <v>2995</v>
      </c>
      <c r="C1440" s="12">
        <v>39517</v>
      </c>
      <c r="D1440" s="13">
        <f ca="1">(TODAY()-PACIENTE[[#This Row],[FECHA. DE NACIMIENTO]])/365</f>
        <v>17.241095890410961</v>
      </c>
      <c r="E1440" s="14" t="str">
        <f t="shared" ca="1" si="62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61"/>
        <v>1430</v>
      </c>
      <c r="B1441" t="s">
        <v>2997</v>
      </c>
      <c r="C1441" s="12">
        <v>36615</v>
      </c>
      <c r="D1441" s="13">
        <f ca="1">(TODAY()-PACIENTE[[#This Row],[FECHA. DE NACIMIENTO]])/365</f>
        <v>25.19178082191781</v>
      </c>
      <c r="E1441" s="14" t="str">
        <f t="shared" ca="1" si="62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61"/>
        <v>1431</v>
      </c>
      <c r="B1442" t="s">
        <v>2999</v>
      </c>
      <c r="C1442" s="12">
        <v>34359</v>
      </c>
      <c r="D1442" s="13">
        <f ca="1">(TODAY()-PACIENTE[[#This Row],[FECHA. DE NACIMIENTO]])/365</f>
        <v>31.372602739726027</v>
      </c>
      <c r="E1442" s="14" t="str">
        <f t="shared" ca="1" si="62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61"/>
        <v>1432</v>
      </c>
      <c r="B1443" t="s">
        <v>3002</v>
      </c>
      <c r="C1443" s="12">
        <v>41413</v>
      </c>
      <c r="D1443" s="13">
        <f ca="1">(TODAY()-PACIENTE[[#This Row],[FECHA. DE NACIMIENTO]])/365</f>
        <v>12.046575342465754</v>
      </c>
      <c r="E1443" s="14" t="str">
        <f t="shared" ca="1" si="62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61"/>
        <v>1433</v>
      </c>
      <c r="B1444" t="s">
        <v>3004</v>
      </c>
      <c r="C1444" s="12">
        <v>36130</v>
      </c>
      <c r="D1444" s="13">
        <f ca="1">(TODAY()-PACIENTE[[#This Row],[FECHA. DE NACIMIENTO]])/365</f>
        <v>26.520547945205479</v>
      </c>
      <c r="E1444" s="14" t="str">
        <f t="shared" ca="1" si="62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61"/>
        <v>1434</v>
      </c>
      <c r="B1445" t="s">
        <v>3005</v>
      </c>
      <c r="C1445" s="12">
        <v>27954</v>
      </c>
      <c r="D1445" s="13">
        <f ca="1">(TODAY()-PACIENTE[[#This Row],[FECHA. DE NACIMIENTO]])/365</f>
        <v>48.920547945205477</v>
      </c>
      <c r="E1445" s="14" t="str">
        <f t="shared" ca="1" si="62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61"/>
        <v>1435</v>
      </c>
      <c r="B1446" t="s">
        <v>3007</v>
      </c>
      <c r="C1446" s="12">
        <v>34777</v>
      </c>
      <c r="D1446" s="13">
        <f ca="1">(TODAY()-PACIENTE[[#This Row],[FECHA. DE NACIMIENTO]])/365</f>
        <v>30.227397260273971</v>
      </c>
      <c r="E1446" s="14" t="str">
        <f t="shared" ca="1" si="62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61"/>
        <v>1436</v>
      </c>
      <c r="B1447" t="s">
        <v>3009</v>
      </c>
      <c r="C1447" s="12">
        <v>41593</v>
      </c>
      <c r="D1447" s="13">
        <f ca="1">(TODAY()-PACIENTE[[#This Row],[FECHA. DE NACIMIENTO]])/365</f>
        <v>11.553424657534247</v>
      </c>
      <c r="E1447" s="14" t="str">
        <f t="shared" ca="1" si="62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61"/>
        <v>1437</v>
      </c>
      <c r="B1448" t="s">
        <v>3011</v>
      </c>
      <c r="C1448" s="12">
        <v>41998</v>
      </c>
      <c r="D1448" s="13">
        <f ca="1">(TODAY()-PACIENTE[[#This Row],[FECHA. DE NACIMIENTO]])/365</f>
        <v>10.443835616438356</v>
      </c>
      <c r="E1448" s="14" t="str">
        <f t="shared" ca="1" si="62"/>
        <v>NIÑO</v>
      </c>
      <c r="F1448" s="14" t="s">
        <v>14</v>
      </c>
      <c r="G1448" s="2" t="s">
        <v>3012</v>
      </c>
    </row>
    <row r="1449" spans="1:7" x14ac:dyDescent="0.25">
      <c r="A1449" s="84">
        <f t="shared" si="61"/>
        <v>1438</v>
      </c>
      <c r="B1449" t="s">
        <v>3013</v>
      </c>
      <c r="C1449" s="12">
        <v>36472</v>
      </c>
      <c r="D1449" s="13">
        <f ca="1">(TODAY()-PACIENTE[[#This Row],[FECHA. DE NACIMIENTO]])/365</f>
        <v>25.583561643835615</v>
      </c>
      <c r="E1449" s="14" t="str">
        <f t="shared" ca="1" si="62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61"/>
        <v>1439</v>
      </c>
      <c r="B1450" t="s">
        <v>3015</v>
      </c>
      <c r="C1450" s="12">
        <v>42597</v>
      </c>
      <c r="D1450" s="13">
        <f ca="1">(TODAY()-PACIENTE[[#This Row],[FECHA. DE NACIMIENTO]])/365</f>
        <v>8.8027397260273972</v>
      </c>
      <c r="E1450" s="14" t="str">
        <f t="shared" ca="1" si="62"/>
        <v>NIÑO</v>
      </c>
      <c r="F1450" s="14" t="s">
        <v>14</v>
      </c>
      <c r="G1450" s="2" t="s">
        <v>3012</v>
      </c>
    </row>
    <row r="1451" spans="1:7" x14ac:dyDescent="0.25">
      <c r="A1451" s="84">
        <f t="shared" si="61"/>
        <v>1440</v>
      </c>
      <c r="B1451" t="s">
        <v>3016</v>
      </c>
      <c r="C1451" s="12">
        <v>17065</v>
      </c>
      <c r="D1451" s="13">
        <f ca="1">(TODAY()-PACIENTE[[#This Row],[FECHA. DE NACIMIENTO]])/365</f>
        <v>78.753424657534254</v>
      </c>
      <c r="E1451" s="14" t="str">
        <f t="shared" ca="1" si="62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61"/>
        <v>1441</v>
      </c>
      <c r="B1452" t="s">
        <v>3018</v>
      </c>
      <c r="C1452" s="12">
        <v>26070</v>
      </c>
      <c r="D1452" s="13">
        <f ca="1">(TODAY()-PACIENTE[[#This Row],[FECHA. DE NACIMIENTO]])/365</f>
        <v>54.082191780821915</v>
      </c>
      <c r="E1452" s="14" t="str">
        <f t="shared" ca="1" si="62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61"/>
        <v>1442</v>
      </c>
      <c r="B1453" t="s">
        <v>3020</v>
      </c>
      <c r="C1453" s="12">
        <v>37988</v>
      </c>
      <c r="D1453" s="13">
        <f ca="1">(TODAY()-PACIENTE[[#This Row],[FECHA. DE NACIMIENTO]])/365</f>
        <v>21.43013698630137</v>
      </c>
      <c r="E1453" s="14" t="str">
        <f t="shared" ca="1" si="62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61"/>
        <v>1443</v>
      </c>
      <c r="B1454" t="s">
        <v>3022</v>
      </c>
      <c r="C1454" s="12">
        <v>41238</v>
      </c>
      <c r="D1454" s="13">
        <f ca="1">(TODAY()-PACIENTE[[#This Row],[FECHA. DE NACIMIENTO]])/365</f>
        <v>12.526027397260274</v>
      </c>
      <c r="E1454" s="14" t="str">
        <f t="shared" ca="1" si="62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ref="A1455:A1518" si="63">IF(B1455&lt;&gt;"",$A1454+1,"")</f>
        <v>1444</v>
      </c>
      <c r="B1455" t="s">
        <v>3024</v>
      </c>
      <c r="C1455" s="12">
        <v>37112</v>
      </c>
      <c r="D1455" s="13">
        <f ca="1">(TODAY()-PACIENTE[[#This Row],[FECHA. DE NACIMIENTO]])/365</f>
        <v>23.830136986301369</v>
      </c>
      <c r="E1455" s="14" t="str">
        <f t="shared" ca="1" si="62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63"/>
        <v>1445</v>
      </c>
      <c r="B1456" t="s">
        <v>3026</v>
      </c>
      <c r="C1456" s="12">
        <v>37533</v>
      </c>
      <c r="D1456" s="13">
        <f ca="1">(TODAY()-PACIENTE[[#This Row],[FECHA. DE NACIMIENTO]])/365</f>
        <v>22.676712328767124</v>
      </c>
      <c r="E1456" s="14" t="str">
        <f t="shared" ca="1" si="62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63"/>
        <v>1446</v>
      </c>
      <c r="B1457" t="s">
        <v>3028</v>
      </c>
      <c r="C1457" s="12">
        <v>36285</v>
      </c>
      <c r="D1457" s="13">
        <f ca="1">(TODAY()-PACIENTE[[#This Row],[FECHA. DE NACIMIENTO]])/365</f>
        <v>26.095890410958905</v>
      </c>
      <c r="E1457" s="14" t="str">
        <f t="shared" ca="1" si="62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63"/>
        <v>1447</v>
      </c>
      <c r="B1458" t="s">
        <v>3030</v>
      </c>
      <c r="C1458" s="12">
        <v>40065</v>
      </c>
      <c r="D1458" s="13">
        <f ca="1">(TODAY()-PACIENTE[[#This Row],[FECHA. DE NACIMIENTO]])/365</f>
        <v>15.739726027397261</v>
      </c>
      <c r="E1458" s="14" t="str">
        <f t="shared" ca="1" si="62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63"/>
        <v>1448</v>
      </c>
      <c r="B1459" t="s">
        <v>3031</v>
      </c>
      <c r="C1459" s="12">
        <v>28126</v>
      </c>
      <c r="D1459" s="13">
        <f ca="1">(TODAY()-PACIENTE[[#This Row],[FECHA. DE NACIMIENTO]])/365</f>
        <v>48.449315068493149</v>
      </c>
      <c r="E1459" s="14" t="str">
        <f t="shared" ca="1" si="62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63"/>
        <v>1449</v>
      </c>
      <c r="B1460" t="s">
        <v>3033</v>
      </c>
      <c r="C1460" s="12">
        <v>25846</v>
      </c>
      <c r="D1460" s="13">
        <f ca="1">(TODAY()-PACIENTE[[#This Row],[FECHA. DE NACIMIENTO]])/365</f>
        <v>54.695890410958903</v>
      </c>
      <c r="E1460" s="14" t="str">
        <f t="shared" ca="1" si="62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63"/>
        <v>1450</v>
      </c>
      <c r="B1461" t="s">
        <v>3035</v>
      </c>
      <c r="C1461" s="12">
        <v>40415</v>
      </c>
      <c r="D1461" s="13">
        <f ca="1">(TODAY()-PACIENTE[[#This Row],[FECHA. DE NACIMIENTO]])/365</f>
        <v>14.780821917808218</v>
      </c>
      <c r="E1461" s="14" t="str">
        <f t="shared" ca="1" si="62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63"/>
        <v>1451</v>
      </c>
      <c r="B1462" t="s">
        <v>3037</v>
      </c>
      <c r="C1462" s="12">
        <v>41249</v>
      </c>
      <c r="D1462" s="13">
        <f ca="1">(TODAY()-PACIENTE[[#This Row],[FECHA. DE NACIMIENTO]])/365</f>
        <v>12.495890410958904</v>
      </c>
      <c r="E1462" s="14" t="str">
        <f t="shared" ca="1" si="62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63"/>
        <v>1452</v>
      </c>
      <c r="B1463" t="s">
        <v>3039</v>
      </c>
      <c r="C1463" s="12">
        <v>34572</v>
      </c>
      <c r="D1463" s="13">
        <f ca="1">(TODAY()-PACIENTE[[#This Row],[FECHA. DE NACIMIENTO]])/365</f>
        <v>30.789041095890411</v>
      </c>
      <c r="E1463" s="14" t="str">
        <f t="shared" ca="1" si="62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63"/>
        <v>1453</v>
      </c>
      <c r="B1464" t="s">
        <v>3041</v>
      </c>
      <c r="C1464" s="12">
        <v>23880</v>
      </c>
      <c r="D1464" s="13">
        <f ca="1">(TODAY()-PACIENTE[[#This Row],[FECHA. DE NACIMIENTO]])/365</f>
        <v>60.082191780821915</v>
      </c>
      <c r="E1464" s="14" t="str">
        <f t="shared" ca="1" si="62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63"/>
        <v>1454</v>
      </c>
      <c r="B1465" t="s">
        <v>3043</v>
      </c>
      <c r="C1465" s="12">
        <v>38035</v>
      </c>
      <c r="D1465" s="13">
        <f ca="1">(TODAY()-PACIENTE[[#This Row],[FECHA. DE NACIMIENTO]])/365</f>
        <v>21.301369863013697</v>
      </c>
      <c r="E1465" s="14" t="str">
        <f t="shared" ca="1" si="62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63"/>
        <v>1455</v>
      </c>
      <c r="B1466" t="s">
        <v>3045</v>
      </c>
      <c r="C1466" s="12">
        <v>27269</v>
      </c>
      <c r="D1466" s="13">
        <f ca="1">(TODAY()-PACIENTE[[#This Row],[FECHA. DE NACIMIENTO]])/365</f>
        <v>50.797260273972604</v>
      </c>
      <c r="E1466" s="14" t="str">
        <f t="shared" ca="1" si="62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63"/>
        <v>1456</v>
      </c>
      <c r="B1467" t="s">
        <v>3047</v>
      </c>
      <c r="C1467" s="12">
        <v>33749</v>
      </c>
      <c r="D1467" s="13">
        <f ca="1">(TODAY()-PACIENTE[[#This Row],[FECHA. DE NACIMIENTO]])/365</f>
        <v>33.043835616438358</v>
      </c>
      <c r="E1467" s="14" t="str">
        <f t="shared" ca="1" si="62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63"/>
        <v>1457</v>
      </c>
      <c r="B1468" t="s">
        <v>3049</v>
      </c>
      <c r="C1468" s="12">
        <v>36220</v>
      </c>
      <c r="D1468" s="13">
        <f ca="1">(TODAY()-PACIENTE[[#This Row],[FECHA. DE NACIMIENTO]])/365</f>
        <v>26.273972602739725</v>
      </c>
      <c r="E1468" s="14" t="str">
        <f t="shared" ca="1" si="62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63"/>
        <v>1458</v>
      </c>
      <c r="B1469" t="s">
        <v>3051</v>
      </c>
      <c r="C1469" s="12">
        <v>40975</v>
      </c>
      <c r="D1469" s="13">
        <f ca="1">(TODAY()-PACIENTE[[#This Row],[FECHA. DE NACIMIENTO]])/365</f>
        <v>13.246575342465754</v>
      </c>
      <c r="E1469" s="14" t="str">
        <f t="shared" ca="1" si="62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63"/>
        <v>1459</v>
      </c>
      <c r="B1470" t="s">
        <v>3053</v>
      </c>
      <c r="C1470" s="12">
        <v>39516</v>
      </c>
      <c r="D1470" s="13">
        <f ca="1">(TODAY()-PACIENTE[[#This Row],[FECHA. DE NACIMIENTO]])/365</f>
        <v>17.243835616438357</v>
      </c>
      <c r="E1470" s="14" t="str">
        <f t="shared" ca="1" si="62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63"/>
        <v>1460</v>
      </c>
      <c r="B1471" t="s">
        <v>3055</v>
      </c>
      <c r="C1471" s="12">
        <v>39040</v>
      </c>
      <c r="D1471" s="13">
        <f ca="1">(TODAY()-PACIENTE[[#This Row],[FECHA. DE NACIMIENTO]])/365</f>
        <v>18.547945205479451</v>
      </c>
      <c r="E1471" s="14" t="str">
        <f t="shared" ca="1" si="62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63"/>
        <v>1461</v>
      </c>
      <c r="B1472" t="s">
        <v>3057</v>
      </c>
      <c r="C1472" s="12">
        <v>32916</v>
      </c>
      <c r="D1472" s="13">
        <f ca="1">(TODAY()-PACIENTE[[#This Row],[FECHA. DE NACIMIENTO]])/365</f>
        <v>35.326027397260276</v>
      </c>
      <c r="E1472" s="14" t="str">
        <f t="shared" ca="1" si="62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63"/>
        <v>1462</v>
      </c>
      <c r="B1473" t="s">
        <v>3059</v>
      </c>
      <c r="C1473" s="12">
        <v>38693</v>
      </c>
      <c r="D1473" s="13">
        <f ca="1">(TODAY()-PACIENTE[[#This Row],[FECHA. DE NACIMIENTO]])/365</f>
        <v>19.4986301369863</v>
      </c>
      <c r="E1473" s="14" t="str">
        <f t="shared" ca="1" si="62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63"/>
        <v>1463</v>
      </c>
      <c r="B1474" t="s">
        <v>3061</v>
      </c>
      <c r="C1474" s="12">
        <v>39587</v>
      </c>
      <c r="D1474" s="13">
        <f ca="1">(TODAY()-PACIENTE[[#This Row],[FECHA. DE NACIMIENTO]])/365</f>
        <v>17.049315068493151</v>
      </c>
      <c r="E1474" s="14" t="str">
        <f t="shared" ca="1" si="62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63"/>
        <v>1464</v>
      </c>
      <c r="B1475" t="s">
        <v>3062</v>
      </c>
      <c r="C1475" s="12">
        <v>40747</v>
      </c>
      <c r="D1475" s="13">
        <f ca="1">(TODAY()-PACIENTE[[#This Row],[FECHA. DE NACIMIENTO]])/365</f>
        <v>13.871232876712329</v>
      </c>
      <c r="E1475" s="14" t="str">
        <f t="shared" ca="1" si="62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63"/>
        <v>1465</v>
      </c>
      <c r="B1476" t="s">
        <v>3064</v>
      </c>
      <c r="C1476" s="12">
        <v>40335</v>
      </c>
      <c r="D1476" s="13">
        <f ca="1">(TODAY()-PACIENTE[[#This Row],[FECHA. DE NACIMIENTO]])/365</f>
        <v>15</v>
      </c>
      <c r="E1476" s="14" t="str">
        <f t="shared" ca="1" si="62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63"/>
        <v>1466</v>
      </c>
      <c r="B1477" t="s">
        <v>3066</v>
      </c>
      <c r="C1477" s="12">
        <v>36970</v>
      </c>
      <c r="D1477" s="13">
        <f ca="1">(TODAY()-PACIENTE[[#This Row],[FECHA. DE NACIMIENTO]])/365</f>
        <v>24.219178082191782</v>
      </c>
      <c r="E1477" s="14" t="str">
        <f t="shared" ca="1" si="62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63"/>
        <v>1467</v>
      </c>
      <c r="B1478" t="s">
        <v>3068</v>
      </c>
      <c r="C1478" s="12">
        <v>38232</v>
      </c>
      <c r="D1478" s="13">
        <f ca="1">(TODAY()-PACIENTE[[#This Row],[FECHA. DE NACIMIENTO]])/365</f>
        <v>20.761643835616439</v>
      </c>
      <c r="E1478" s="14" t="str">
        <f t="shared" ca="1" si="62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63"/>
        <v>1468</v>
      </c>
      <c r="B1479" t="s">
        <v>3070</v>
      </c>
      <c r="C1479" s="12">
        <v>32770</v>
      </c>
      <c r="D1479" s="13">
        <f ca="1">(TODAY()-PACIENTE[[#This Row],[FECHA. DE NACIMIENTO]])/365</f>
        <v>35.726027397260275</v>
      </c>
      <c r="E1479" s="14" t="str">
        <f t="shared" ca="1" si="62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63"/>
        <v>1469</v>
      </c>
      <c r="B1480" t="s">
        <v>3072</v>
      </c>
      <c r="C1480" s="12">
        <v>39080</v>
      </c>
      <c r="D1480" s="13">
        <f ca="1">(TODAY()-PACIENTE[[#This Row],[FECHA. DE NACIMIENTO]])/365</f>
        <v>18.438356164383563</v>
      </c>
      <c r="E1480" s="14" t="str">
        <f t="shared" ca="1" si="62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63"/>
        <v>1470</v>
      </c>
      <c r="B1481" t="s">
        <v>3074</v>
      </c>
      <c r="C1481" s="12">
        <v>42019</v>
      </c>
      <c r="D1481" s="13">
        <f ca="1">(TODAY()-PACIENTE[[#This Row],[FECHA. DE NACIMIENTO]])/365</f>
        <v>10.386301369863014</v>
      </c>
      <c r="E1481" s="14" t="str">
        <f t="shared" ca="1" si="62"/>
        <v>NIÑO</v>
      </c>
      <c r="F1481" s="14" t="s">
        <v>15</v>
      </c>
      <c r="G1481" s="2" t="s">
        <v>3075</v>
      </c>
    </row>
    <row r="1482" spans="1:7" x14ac:dyDescent="0.25">
      <c r="A1482" s="84">
        <f t="shared" si="63"/>
        <v>1471</v>
      </c>
      <c r="B1482" t="s">
        <v>3076</v>
      </c>
      <c r="C1482" s="12">
        <v>40742</v>
      </c>
      <c r="D1482" s="13">
        <f ca="1">(TODAY()-PACIENTE[[#This Row],[FECHA. DE NACIMIENTO]])/365</f>
        <v>13.884931506849314</v>
      </c>
      <c r="E1482" s="14" t="str">
        <f t="shared" ca="1" si="62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63"/>
        <v>1472</v>
      </c>
      <c r="B1483" t="s">
        <v>3078</v>
      </c>
      <c r="C1483" s="12">
        <v>33759</v>
      </c>
      <c r="D1483" s="13">
        <f ca="1">(TODAY()-PACIENTE[[#This Row],[FECHA. DE NACIMIENTO]])/365</f>
        <v>33.016438356164386</v>
      </c>
      <c r="E1483" s="14" t="str">
        <f t="shared" ca="1" si="62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63"/>
        <v>1473</v>
      </c>
      <c r="B1484" t="s">
        <v>3080</v>
      </c>
      <c r="C1484" s="12">
        <v>37503</v>
      </c>
      <c r="D1484" s="13">
        <f ca="1">(TODAY()-PACIENTE[[#This Row],[FECHA. DE NACIMIENTO]])/365</f>
        <v>22.758904109589039</v>
      </c>
      <c r="E1484" s="14" t="str">
        <f t="shared" ca="1" si="62"/>
        <v>ADULTO</v>
      </c>
      <c r="F1484" s="14" t="s">
        <v>15</v>
      </c>
      <c r="G1484" s="2" t="s">
        <v>3081</v>
      </c>
    </row>
    <row r="1485" spans="1:7" x14ac:dyDescent="0.25">
      <c r="A1485" s="84">
        <f t="shared" si="63"/>
        <v>1474</v>
      </c>
      <c r="B1485" t="s">
        <v>2362</v>
      </c>
      <c r="C1485" s="12">
        <v>33331</v>
      </c>
      <c r="D1485" s="13">
        <f ca="1">(TODAY()-PACIENTE[[#This Row],[FECHA. DE NACIMIENTO]])/365</f>
        <v>34.18904109589041</v>
      </c>
      <c r="E1485" s="14" t="str">
        <f t="shared" ca="1" si="62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63"/>
        <v>1475</v>
      </c>
      <c r="B1486" t="s">
        <v>3082</v>
      </c>
      <c r="C1486" s="12">
        <v>36476</v>
      </c>
      <c r="D1486" s="13">
        <f ca="1">(TODAY()-PACIENTE[[#This Row],[FECHA. DE NACIMIENTO]])/365</f>
        <v>25.572602739726026</v>
      </c>
      <c r="E1486" s="14" t="str">
        <f t="shared" ca="1" si="62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63"/>
        <v>1476</v>
      </c>
      <c r="B1487" t="s">
        <v>3084</v>
      </c>
      <c r="C1487" s="12">
        <v>33729</v>
      </c>
      <c r="D1487" s="13">
        <f ca="1">(TODAY()-PACIENTE[[#This Row],[FECHA. DE NACIMIENTO]])/365</f>
        <v>33.098630136986301</v>
      </c>
      <c r="E1487" s="14" t="str">
        <f t="shared" ca="1" si="62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63"/>
        <v>1477</v>
      </c>
      <c r="B1488" t="s">
        <v>3086</v>
      </c>
      <c r="C1488" s="12">
        <v>39213</v>
      </c>
      <c r="D1488" s="13">
        <f ca="1">(TODAY()-PACIENTE[[#This Row],[FECHA. DE NACIMIENTO]])/365</f>
        <v>18.073972602739726</v>
      </c>
      <c r="E1488" s="14" t="str">
        <f t="shared" ca="1" si="62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63"/>
        <v>1478</v>
      </c>
      <c r="B1489" t="s">
        <v>3088</v>
      </c>
      <c r="C1489" s="12">
        <v>39392</v>
      </c>
      <c r="D1489" s="13">
        <f ca="1">(TODAY()-PACIENTE[[#This Row],[FECHA. DE NACIMIENTO]])/365</f>
        <v>17.583561643835615</v>
      </c>
      <c r="E1489" s="14" t="str">
        <f t="shared" ca="1" si="62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63"/>
        <v>1479</v>
      </c>
      <c r="B1490" t="s">
        <v>3090</v>
      </c>
      <c r="C1490" s="12">
        <v>40042</v>
      </c>
      <c r="D1490" s="13">
        <f ca="1">(TODAY()-PACIENTE[[#This Row],[FECHA. DE NACIMIENTO]])/365</f>
        <v>15.802739726027397</v>
      </c>
      <c r="E1490" s="14" t="str">
        <f t="shared" ca="1" si="62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63"/>
        <v>1480</v>
      </c>
      <c r="B1491" t="s">
        <v>3092</v>
      </c>
      <c r="C1491" s="12">
        <v>38247</v>
      </c>
      <c r="D1491" s="13">
        <f ca="1">(TODAY()-PACIENTE[[#This Row],[FECHA. DE NACIMIENTO]])/365</f>
        <v>20.720547945205478</v>
      </c>
      <c r="E1491" s="14" t="str">
        <f t="shared" ca="1" si="62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63"/>
        <v>1481</v>
      </c>
      <c r="B1492" t="s">
        <v>3094</v>
      </c>
      <c r="C1492" s="12">
        <v>38047</v>
      </c>
      <c r="D1492" s="13">
        <f ca="1">(TODAY()-PACIENTE[[#This Row],[FECHA. DE NACIMIENTO]])/365</f>
        <v>21.268493150684932</v>
      </c>
      <c r="E1492" s="14" t="str">
        <f t="shared" ca="1" si="62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63"/>
        <v>1482</v>
      </c>
      <c r="B1493" t="s">
        <v>3096</v>
      </c>
      <c r="C1493" s="12">
        <v>24346</v>
      </c>
      <c r="D1493" s="13">
        <f ca="1">(TODAY()-PACIENTE[[#This Row],[FECHA. DE NACIMIENTO]])/365</f>
        <v>58.805479452054797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3097</v>
      </c>
    </row>
    <row r="1494" spans="1:7" x14ac:dyDescent="0.25">
      <c r="A1494" s="84">
        <f t="shared" si="63"/>
        <v>1483</v>
      </c>
      <c r="B1494" t="s">
        <v>3098</v>
      </c>
      <c r="C1494" s="12">
        <v>40298</v>
      </c>
      <c r="D1494" s="13">
        <f ca="1">(TODAY()-PACIENTE[[#This Row],[FECHA. DE NACIMIENTO]])/365</f>
        <v>15.101369863013698</v>
      </c>
      <c r="E1494" s="14" t="str">
        <f t="shared" ca="1" si="64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63"/>
        <v>1484</v>
      </c>
      <c r="B1495" t="s">
        <v>1868</v>
      </c>
      <c r="C1495" s="12">
        <v>22142</v>
      </c>
      <c r="D1495" s="13">
        <f ca="1">(TODAY()-PACIENTE[[#This Row],[FECHA. DE NACIMIENTO]])/365</f>
        <v>64.843835616438355</v>
      </c>
      <c r="E1495" s="14" t="str">
        <f t="shared" ca="1" si="64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63"/>
        <v>1485</v>
      </c>
      <c r="B1496" t="s">
        <v>3101</v>
      </c>
      <c r="C1496" s="12">
        <v>29378</v>
      </c>
      <c r="D1496" s="13">
        <f ca="1">(TODAY()-PACIENTE[[#This Row],[FECHA. DE NACIMIENTO]])/365</f>
        <v>45.019178082191779</v>
      </c>
      <c r="E1496" s="14" t="str">
        <f t="shared" ca="1" si="64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63"/>
        <v>1486</v>
      </c>
      <c r="B1497" t="s">
        <v>3103</v>
      </c>
      <c r="C1497" s="12">
        <v>39750</v>
      </c>
      <c r="D1497" s="13">
        <f ca="1">(TODAY()-PACIENTE[[#This Row],[FECHA. DE NACIMIENTO]])/365</f>
        <v>16.602739726027398</v>
      </c>
      <c r="E1497" s="14" t="str">
        <f t="shared" ca="1" si="64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63"/>
        <v>1487</v>
      </c>
      <c r="B1498" t="s">
        <v>3105</v>
      </c>
      <c r="C1498" s="12">
        <v>38778</v>
      </c>
      <c r="D1498" s="13">
        <f ca="1">(TODAY()-PACIENTE[[#This Row],[FECHA. DE NACIMIENTO]])/365</f>
        <v>19.265753424657536</v>
      </c>
      <c r="E1498" s="14" t="str">
        <f t="shared" ca="1" si="64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63"/>
        <v>1488</v>
      </c>
      <c r="B1499" t="s">
        <v>3107</v>
      </c>
      <c r="C1499" s="12">
        <v>40373</v>
      </c>
      <c r="D1499" s="13">
        <f ca="1">(TODAY()-PACIENTE[[#This Row],[FECHA. DE NACIMIENTO]])/365</f>
        <v>14.895890410958904</v>
      </c>
      <c r="E1499" s="14" t="str">
        <f t="shared" ca="1" si="64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63"/>
        <v>1489</v>
      </c>
      <c r="B1500" t="s">
        <v>3109</v>
      </c>
      <c r="C1500" s="12">
        <v>40924</v>
      </c>
      <c r="D1500" s="13">
        <f ca="1">(TODAY()-PACIENTE[[#This Row],[FECHA. DE NACIMIENTO]])/365</f>
        <v>13.386301369863014</v>
      </c>
      <c r="E1500" s="14" t="str">
        <f t="shared" ca="1" si="64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63"/>
        <v>1490</v>
      </c>
      <c r="B1501" t="s">
        <v>3111</v>
      </c>
      <c r="C1501" s="12">
        <v>40030</v>
      </c>
      <c r="D1501" s="13">
        <f ca="1">(TODAY()-PACIENTE[[#This Row],[FECHA. DE NACIMIENTO]])/365</f>
        <v>15.835616438356164</v>
      </c>
      <c r="E1501" s="14" t="str">
        <f t="shared" ca="1" si="64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63"/>
        <v>1491</v>
      </c>
      <c r="B1502" t="s">
        <v>3113</v>
      </c>
      <c r="C1502" s="12">
        <v>38268</v>
      </c>
      <c r="D1502" s="13">
        <f ca="1">(TODAY()-PACIENTE[[#This Row],[FECHA. DE NACIMIENTO]])/365</f>
        <v>20.663013698630138</v>
      </c>
      <c r="E1502" s="14" t="str">
        <f t="shared" ca="1" si="64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63"/>
        <v>1492</v>
      </c>
      <c r="B1503" t="s">
        <v>3115</v>
      </c>
      <c r="C1503" s="12">
        <v>43114</v>
      </c>
      <c r="D1503" s="13">
        <f ca="1">(TODAY()-PACIENTE[[#This Row],[FECHA. DE NACIMIENTO]])/365</f>
        <v>7.3863013698630136</v>
      </c>
      <c r="E1503" s="14" t="str">
        <f t="shared" ca="1" si="64"/>
        <v>NIÑO</v>
      </c>
      <c r="F1503" s="14" t="s">
        <v>15</v>
      </c>
      <c r="G1503" s="2" t="s">
        <v>3116</v>
      </c>
    </row>
    <row r="1504" spans="1:7" x14ac:dyDescent="0.25">
      <c r="A1504" s="84">
        <f t="shared" si="63"/>
        <v>1493</v>
      </c>
      <c r="B1504" t="s">
        <v>3117</v>
      </c>
      <c r="C1504" s="12">
        <v>24651</v>
      </c>
      <c r="D1504" s="13">
        <f ca="1">(TODAY()-PACIENTE[[#This Row],[FECHA. DE NACIMIENTO]])/365</f>
        <v>57.969863013698628</v>
      </c>
      <c r="E1504" s="14" t="str">
        <f t="shared" ca="1" si="64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63"/>
        <v>1494</v>
      </c>
      <c r="B1505" t="s">
        <v>3118</v>
      </c>
      <c r="C1505" s="12">
        <v>40987</v>
      </c>
      <c r="D1505" s="13">
        <f ca="1">(TODAY()-PACIENTE[[#This Row],[FECHA. DE NACIMIENTO]])/365</f>
        <v>13.213698630136987</v>
      </c>
      <c r="E1505" s="14" t="str">
        <f t="shared" ca="1" si="64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63"/>
        <v>1495</v>
      </c>
      <c r="B1506" t="s">
        <v>3120</v>
      </c>
      <c r="C1506" s="12">
        <v>39212</v>
      </c>
      <c r="D1506" s="13">
        <f ca="1">(TODAY()-PACIENTE[[#This Row],[FECHA. DE NACIMIENTO]])/365</f>
        <v>18.076712328767123</v>
      </c>
      <c r="E1506" s="14" t="str">
        <f t="shared" ca="1" si="64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63"/>
        <v>1496</v>
      </c>
      <c r="B1507" t="s">
        <v>3122</v>
      </c>
      <c r="C1507" s="12">
        <v>32187</v>
      </c>
      <c r="D1507" s="13">
        <f ca="1">(TODAY()-PACIENTE[[#This Row],[FECHA. DE NACIMIENTO]])/365</f>
        <v>37.323287671232876</v>
      </c>
      <c r="E1507" s="14" t="str">
        <f t="shared" ca="1" si="64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63"/>
        <v>1497</v>
      </c>
      <c r="B1508" t="s">
        <v>3124</v>
      </c>
      <c r="C1508" s="12">
        <v>32229</v>
      </c>
      <c r="D1508" s="13">
        <f ca="1">(TODAY()-PACIENTE[[#This Row],[FECHA. DE NACIMIENTO]])/365</f>
        <v>37.208219178082189</v>
      </c>
      <c r="E1508" s="14" t="str">
        <f t="shared" ca="1" si="64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63"/>
        <v>1498</v>
      </c>
      <c r="B1509" t="s">
        <v>3126</v>
      </c>
      <c r="C1509" s="12">
        <v>36522</v>
      </c>
      <c r="D1509" s="13">
        <f ca="1">(TODAY()-PACIENTE[[#This Row],[FECHA. DE NACIMIENTO]])/365</f>
        <v>25.446575342465753</v>
      </c>
      <c r="E1509" s="14" t="str">
        <f t="shared" ca="1" si="64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63"/>
        <v>1499</v>
      </c>
      <c r="B1510" t="s">
        <v>3128</v>
      </c>
      <c r="C1510" s="12">
        <v>40324</v>
      </c>
      <c r="D1510" s="13">
        <f ca="1">(TODAY()-PACIENTE[[#This Row],[FECHA. DE NACIMIENTO]])/365</f>
        <v>15.03013698630137</v>
      </c>
      <c r="E1510" s="14" t="str">
        <f t="shared" ca="1" si="64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63"/>
        <v>1500</v>
      </c>
      <c r="B1511" t="s">
        <v>3130</v>
      </c>
      <c r="C1511" s="12">
        <v>40441</v>
      </c>
      <c r="D1511" s="13">
        <f ca="1">(TODAY()-PACIENTE[[#This Row],[FECHA. DE NACIMIENTO]])/365</f>
        <v>14.70958904109589</v>
      </c>
      <c r="E1511" s="14" t="str">
        <f t="shared" ca="1" si="64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63"/>
        <v>1501</v>
      </c>
      <c r="B1512" t="s">
        <v>3132</v>
      </c>
      <c r="C1512" s="12">
        <v>42852</v>
      </c>
      <c r="D1512" s="13">
        <f ca="1">(TODAY()-PACIENTE[[#This Row],[FECHA. DE NACIMIENTO]])/365</f>
        <v>8.1041095890410961</v>
      </c>
      <c r="E1512" s="14" t="str">
        <f t="shared" ca="1" si="64"/>
        <v>NIÑO</v>
      </c>
      <c r="F1512" s="14" t="s">
        <v>14</v>
      </c>
      <c r="G1512" s="2" t="s">
        <v>3133</v>
      </c>
    </row>
    <row r="1513" spans="1:7" x14ac:dyDescent="0.25">
      <c r="A1513" s="84">
        <f t="shared" si="63"/>
        <v>1502</v>
      </c>
      <c r="B1513" t="s">
        <v>3134</v>
      </c>
      <c r="C1513" s="12">
        <v>38334</v>
      </c>
      <c r="D1513" s="13">
        <f ca="1">(TODAY()-PACIENTE[[#This Row],[FECHA. DE NACIMIENTO]])/365</f>
        <v>20.482191780821918</v>
      </c>
      <c r="E1513" s="14" t="str">
        <f t="shared" ca="1" si="64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63"/>
        <v>1503</v>
      </c>
      <c r="B1514" t="s">
        <v>3136</v>
      </c>
      <c r="C1514" s="12">
        <v>19325</v>
      </c>
      <c r="D1514" s="13">
        <f ca="1">(TODAY()-PACIENTE[[#This Row],[FECHA. DE NACIMIENTO]])/365</f>
        <v>72.561643835616437</v>
      </c>
      <c r="E1514" s="14" t="str">
        <f t="shared" ca="1" si="64"/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63"/>
        <v>1504</v>
      </c>
      <c r="B1515" t="s">
        <v>3138</v>
      </c>
      <c r="C1515" s="12">
        <v>30988</v>
      </c>
      <c r="D1515" s="13">
        <f ca="1">(TODAY()-PACIENTE[[#This Row],[FECHA. DE NACIMIENTO]])/365</f>
        <v>40.608219178082194</v>
      </c>
      <c r="E1515" s="14" t="str">
        <f t="shared" ca="1" si="64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63"/>
        <v>1505</v>
      </c>
      <c r="B1516" t="s">
        <v>3140</v>
      </c>
      <c r="C1516" s="12">
        <v>24822</v>
      </c>
      <c r="D1516" s="13">
        <f ca="1">(TODAY()-PACIENTE[[#This Row],[FECHA. DE NACIMIENTO]])/365</f>
        <v>57.5013698630137</v>
      </c>
      <c r="E1516" s="14" t="str">
        <f t="shared" ca="1" si="64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63"/>
        <v>1506</v>
      </c>
      <c r="B1517" t="s">
        <v>3142</v>
      </c>
      <c r="C1517" s="12">
        <v>28962</v>
      </c>
      <c r="D1517" s="13">
        <f ca="1">(TODAY()-PACIENTE[[#This Row],[FECHA. DE NACIMIENTO]])/365</f>
        <v>46.158904109589038</v>
      </c>
      <c r="E1517" s="14" t="str">
        <f t="shared" ca="1" si="64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63"/>
        <v>1507</v>
      </c>
      <c r="B1518" t="s">
        <v>3143</v>
      </c>
      <c r="C1518" s="12">
        <v>43315</v>
      </c>
      <c r="D1518" s="13">
        <f ca="1">(TODAY()-PACIENTE[[#This Row],[FECHA. DE NACIMIENTO]])/365</f>
        <v>6.8356164383561646</v>
      </c>
      <c r="E1518" s="14" t="str">
        <f t="shared" ca="1" si="64"/>
        <v>NIÑO</v>
      </c>
      <c r="F1518" s="14" t="s">
        <v>15</v>
      </c>
      <c r="G1518" s="2" t="s">
        <v>3144</v>
      </c>
    </row>
    <row r="1519" spans="1:7" x14ac:dyDescent="0.25">
      <c r="A1519" s="84">
        <f t="shared" ref="A1519:A1582" si="65">IF(B1519&lt;&gt;"",$A1518+1,"")</f>
        <v>1508</v>
      </c>
      <c r="B1519" t="s">
        <v>3145</v>
      </c>
      <c r="C1519" s="12">
        <v>40585</v>
      </c>
      <c r="D1519" s="13">
        <f ca="1">(TODAY()-PACIENTE[[#This Row],[FECHA. DE NACIMIENTO]])/365</f>
        <v>14.315068493150685</v>
      </c>
      <c r="E1519" s="14" t="str">
        <f t="shared" ca="1" si="64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65"/>
        <v>1509</v>
      </c>
      <c r="B1520" t="s">
        <v>3146</v>
      </c>
      <c r="C1520" s="12">
        <v>31048</v>
      </c>
      <c r="D1520" s="13">
        <f ca="1">(TODAY()-PACIENTE[[#This Row],[FECHA. DE NACIMIENTO]])/365</f>
        <v>40.443835616438356</v>
      </c>
      <c r="E1520" s="14" t="str">
        <f t="shared" ca="1" si="64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65"/>
        <v>1510</v>
      </c>
      <c r="B1521" t="s">
        <v>3148</v>
      </c>
      <c r="C1521" s="12">
        <v>41290</v>
      </c>
      <c r="D1521" s="13">
        <f ca="1">(TODAY()-PACIENTE[[#This Row],[FECHA. DE NACIMIENTO]])/365</f>
        <v>12.383561643835616</v>
      </c>
      <c r="E1521" s="14" t="str">
        <f t="shared" ca="1" si="64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65"/>
        <v>1511</v>
      </c>
      <c r="B1522" t="s">
        <v>3150</v>
      </c>
      <c r="C1522" s="12">
        <v>40826</v>
      </c>
      <c r="D1522" s="13">
        <f ca="1">(TODAY()-PACIENTE[[#This Row],[FECHA. DE NACIMIENTO]])/365</f>
        <v>13.654794520547945</v>
      </c>
      <c r="E1522" s="14" t="str">
        <f t="shared" ca="1" si="64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65"/>
        <v>1512</v>
      </c>
      <c r="B1523" t="s">
        <v>3152</v>
      </c>
      <c r="C1523" s="12">
        <v>28608</v>
      </c>
      <c r="D1523" s="13">
        <f ca="1">(TODAY()-PACIENTE[[#This Row],[FECHA. DE NACIMIENTO]])/365</f>
        <v>47.128767123287673</v>
      </c>
      <c r="E1523" s="14" t="str">
        <f t="shared" ca="1" si="64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65"/>
        <v>1513</v>
      </c>
      <c r="B1524" t="s">
        <v>3154</v>
      </c>
      <c r="C1524" s="12">
        <v>39127</v>
      </c>
      <c r="D1524" s="13">
        <f ca="1">(TODAY()-PACIENTE[[#This Row],[FECHA. DE NACIMIENTO]])/365</f>
        <v>18.30958904109589</v>
      </c>
      <c r="E1524" s="14" t="str">
        <f t="shared" ca="1" si="64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65"/>
        <v>1514</v>
      </c>
      <c r="B1525" t="s">
        <v>3156</v>
      </c>
      <c r="C1525" s="12">
        <v>23560</v>
      </c>
      <c r="D1525" s="13">
        <f ca="1">(TODAY()-PACIENTE[[#This Row],[FECHA. DE NACIMIENTO]])/365</f>
        <v>60.958904109589042</v>
      </c>
      <c r="E1525" s="14" t="str">
        <f t="shared" ca="1" si="64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65"/>
        <v>1515</v>
      </c>
      <c r="B1526" t="s">
        <v>3158</v>
      </c>
      <c r="C1526" s="12">
        <v>42228</v>
      </c>
      <c r="D1526" s="13">
        <f ca="1">(TODAY()-PACIENTE[[#This Row],[FECHA. DE NACIMIENTO]])/365</f>
        <v>9.8136986301369866</v>
      </c>
      <c r="E1526" s="14" t="str">
        <f t="shared" ca="1" si="64"/>
        <v>NIÑO</v>
      </c>
      <c r="F1526" s="14" t="s">
        <v>15</v>
      </c>
      <c r="G1526" s="2" t="s">
        <v>3159</v>
      </c>
    </row>
    <row r="1527" spans="1:7" x14ac:dyDescent="0.25">
      <c r="A1527" s="84">
        <f t="shared" si="65"/>
        <v>1516</v>
      </c>
      <c r="B1527" t="s">
        <v>3160</v>
      </c>
      <c r="C1527" s="12">
        <v>40912</v>
      </c>
      <c r="D1527" s="13">
        <f ca="1">(TODAY()-PACIENTE[[#This Row],[FECHA. DE NACIMIENTO]])/365</f>
        <v>13.419178082191781</v>
      </c>
      <c r="E1527" s="14" t="str">
        <f t="shared" ca="1" si="64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65"/>
        <v>1517</v>
      </c>
      <c r="B1528" t="s">
        <v>3161</v>
      </c>
      <c r="C1528" s="12">
        <v>40912</v>
      </c>
      <c r="D1528" s="13">
        <f ca="1">(TODAY()-PACIENTE[[#This Row],[FECHA. DE NACIMIENTO]])/365</f>
        <v>13.419178082191781</v>
      </c>
      <c r="E1528" s="14" t="str">
        <f t="shared" ca="1" si="64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65"/>
        <v>1518</v>
      </c>
      <c r="B1529" t="s">
        <v>3163</v>
      </c>
      <c r="C1529" s="12">
        <v>40384</v>
      </c>
      <c r="D1529" s="13">
        <f ca="1">(TODAY()-PACIENTE[[#This Row],[FECHA. DE NACIMIENTO]])/365</f>
        <v>14.865753424657534</v>
      </c>
      <c r="E1529" s="14" t="str">
        <f t="shared" ca="1" si="64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65"/>
        <v>1519</v>
      </c>
      <c r="B1530" t="s">
        <v>3165</v>
      </c>
      <c r="C1530" s="12">
        <v>37790</v>
      </c>
      <c r="D1530" s="13">
        <f ca="1">(TODAY()-PACIENTE[[#This Row],[FECHA. DE NACIMIENTO]])/365</f>
        <v>21.972602739726028</v>
      </c>
      <c r="E1530" s="14" t="str">
        <f t="shared" ca="1" si="64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65"/>
        <v>1520</v>
      </c>
      <c r="B1531" t="s">
        <v>3168</v>
      </c>
      <c r="C1531" s="12">
        <v>30231</v>
      </c>
      <c r="D1531" s="13">
        <f ca="1">(TODAY()-PACIENTE[[#This Row],[FECHA. DE NACIMIENTO]])/365</f>
        <v>42.682191780821917</v>
      </c>
      <c r="E1531" s="14" t="str">
        <f t="shared" ca="1" si="64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65"/>
        <v>1521</v>
      </c>
      <c r="B1532" t="s">
        <v>3169</v>
      </c>
      <c r="C1532" s="12">
        <v>41355</v>
      </c>
      <c r="D1532" s="13">
        <f ca="1">(TODAY()-PACIENTE[[#This Row],[FECHA. DE NACIMIENTO]])/365</f>
        <v>12.205479452054794</v>
      </c>
      <c r="E1532" s="14" t="str">
        <f t="shared" ca="1" si="64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65"/>
        <v>1522</v>
      </c>
      <c r="B1533" t="s">
        <v>3171</v>
      </c>
      <c r="C1533" s="12">
        <v>32316</v>
      </c>
      <c r="D1533" s="13">
        <f ca="1">(TODAY()-PACIENTE[[#This Row],[FECHA. DE NACIMIENTO]])/365</f>
        <v>36.969863013698628</v>
      </c>
      <c r="E1533" s="14" t="str">
        <f t="shared" ca="1" si="64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65"/>
        <v>1523</v>
      </c>
      <c r="B1534" t="s">
        <v>3172</v>
      </c>
      <c r="C1534" s="12">
        <v>41484</v>
      </c>
      <c r="D1534" s="13">
        <f ca="1">(TODAY()-PACIENTE[[#This Row],[FECHA. DE NACIMIENTO]])/365</f>
        <v>11.852054794520548</v>
      </c>
      <c r="E1534" s="14" t="str">
        <f t="shared" ca="1" si="64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65"/>
        <v>1524</v>
      </c>
      <c r="B1535" t="s">
        <v>3174</v>
      </c>
      <c r="C1535" s="12">
        <v>40061</v>
      </c>
      <c r="D1535" s="13">
        <f ca="1">(TODAY()-PACIENTE[[#This Row],[FECHA. DE NACIMIENTO]])/365</f>
        <v>15.75068493150685</v>
      </c>
      <c r="E1535" s="14" t="str">
        <f t="shared" ca="1" si="64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65"/>
        <v>1525</v>
      </c>
      <c r="B1536" t="s">
        <v>3177</v>
      </c>
      <c r="C1536" s="12">
        <v>41147</v>
      </c>
      <c r="D1536" s="13">
        <f ca="1">(TODAY()-PACIENTE[[#This Row],[FECHA. DE NACIMIENTO]])/365</f>
        <v>12.775342465753425</v>
      </c>
      <c r="E1536" s="14" t="str">
        <f t="shared" ca="1" si="64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65"/>
        <v>1526</v>
      </c>
      <c r="B1537" t="s">
        <v>3179</v>
      </c>
      <c r="C1537" s="12">
        <v>34905</v>
      </c>
      <c r="D1537" s="13">
        <f ca="1">(TODAY()-PACIENTE[[#This Row],[FECHA. DE NACIMIENTO]])/365</f>
        <v>29.876712328767123</v>
      </c>
      <c r="E1537" s="14" t="str">
        <f t="shared" ca="1" si="64"/>
        <v>ADULTO</v>
      </c>
      <c r="F1537" s="14" t="s">
        <v>15</v>
      </c>
      <c r="G1537" s="2" t="s">
        <v>523</v>
      </c>
    </row>
    <row r="1538" spans="1:7" x14ac:dyDescent="0.25">
      <c r="A1538" s="84">
        <f t="shared" si="65"/>
        <v>1527</v>
      </c>
      <c r="B1538" t="s">
        <v>3180</v>
      </c>
      <c r="C1538" s="12">
        <v>39743</v>
      </c>
      <c r="D1538" s="13">
        <f ca="1">(TODAY()-PACIENTE[[#This Row],[FECHA. DE NACIMIENTO]])/365</f>
        <v>16.621917808219177</v>
      </c>
      <c r="E1538" s="14" t="str">
        <f t="shared" ca="1" si="64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65"/>
        <v>1528</v>
      </c>
      <c r="B1539" t="s">
        <v>3182</v>
      </c>
      <c r="C1539" s="12">
        <v>43752</v>
      </c>
      <c r="D1539" s="13">
        <f ca="1">(TODAY()-PACIENTE[[#This Row],[FECHA. DE NACIMIENTO]])/365</f>
        <v>5.6383561643835618</v>
      </c>
      <c r="E1539" s="14" t="str">
        <f t="shared" ca="1" si="64"/>
        <v>NIÑO</v>
      </c>
      <c r="F1539" s="14" t="s">
        <v>14</v>
      </c>
      <c r="G1539" s="2" t="s">
        <v>3183</v>
      </c>
    </row>
    <row r="1540" spans="1:7" x14ac:dyDescent="0.25">
      <c r="A1540" s="84">
        <f t="shared" si="65"/>
        <v>1529</v>
      </c>
      <c r="B1540" t="s">
        <v>3184</v>
      </c>
      <c r="C1540" s="12">
        <v>35334</v>
      </c>
      <c r="D1540" s="13">
        <f ca="1">(TODAY()-PACIENTE[[#This Row],[FECHA. DE NACIMIENTO]])/365</f>
        <v>28.701369863013699</v>
      </c>
      <c r="E1540" s="14" t="str">
        <f t="shared" ca="1" si="64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65"/>
        <v>1530</v>
      </c>
      <c r="B1541" t="s">
        <v>3185</v>
      </c>
      <c r="C1541" s="12">
        <v>39150</v>
      </c>
      <c r="D1541" s="13">
        <f ca="1">(TODAY()-PACIENTE[[#This Row],[FECHA. DE NACIMIENTO]])/365</f>
        <v>18.246575342465754</v>
      </c>
      <c r="E1541" s="14" t="str">
        <f t="shared" ca="1" si="64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65"/>
        <v>1531</v>
      </c>
      <c r="B1542" t="s">
        <v>3186</v>
      </c>
      <c r="C1542" s="12">
        <v>40354</v>
      </c>
      <c r="D1542" s="13">
        <f ca="1">(TODAY()-PACIENTE[[#This Row],[FECHA. DE NACIMIENTO]])/365</f>
        <v>14.947945205479453</v>
      </c>
      <c r="E1542" s="14" t="str">
        <f t="shared" ca="1" si="64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65"/>
        <v>1532</v>
      </c>
      <c r="B1543" t="s">
        <v>3188</v>
      </c>
      <c r="C1543" s="12">
        <v>40835</v>
      </c>
      <c r="D1543" s="13">
        <f ca="1">(TODAY()-PACIENTE[[#This Row],[FECHA. DE NACIMIENTO]])/365</f>
        <v>13.63013698630137</v>
      </c>
      <c r="E1543" s="14" t="str">
        <f t="shared" ca="1" si="64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65"/>
        <v>1533</v>
      </c>
      <c r="B1544" t="s">
        <v>3190</v>
      </c>
      <c r="C1544" s="12">
        <v>36239</v>
      </c>
      <c r="D1544" s="13">
        <f ca="1">(TODAY()-PACIENTE[[#This Row],[FECHA. DE NACIMIENTO]])/365</f>
        <v>26.221917808219178</v>
      </c>
      <c r="E1544" s="14" t="str">
        <f t="shared" ca="1" si="64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65"/>
        <v>1534</v>
      </c>
      <c r="B1545" t="s">
        <v>3192</v>
      </c>
      <c r="C1545" s="12">
        <v>33603</v>
      </c>
      <c r="D1545" s="13">
        <f ca="1">(TODAY()-PACIENTE[[#This Row],[FECHA. DE NACIMIENTO]])/365</f>
        <v>33.443835616438356</v>
      </c>
      <c r="E1545" s="14" t="str">
        <f t="shared" ca="1" si="64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65"/>
        <v>1535</v>
      </c>
      <c r="B1546" t="s">
        <v>3194</v>
      </c>
      <c r="C1546" s="12">
        <v>38446</v>
      </c>
      <c r="D1546" s="13">
        <f ca="1">(TODAY()-PACIENTE[[#This Row],[FECHA. DE NACIMIENTO]])/365</f>
        <v>20.175342465753424</v>
      </c>
      <c r="E1546" s="14" t="str">
        <f t="shared" ca="1" si="64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65"/>
        <v>1536</v>
      </c>
      <c r="B1547" t="s">
        <v>3196</v>
      </c>
      <c r="C1547" s="12">
        <v>33099</v>
      </c>
      <c r="D1547" s="13">
        <f ca="1">(TODAY()-PACIENTE[[#This Row],[FECHA. DE NACIMIENTO]])/365</f>
        <v>34.824657534246576</v>
      </c>
      <c r="E1547" s="14" t="str">
        <f t="shared" ca="1" si="64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65"/>
        <v>1537</v>
      </c>
      <c r="B1548" t="s">
        <v>3198</v>
      </c>
      <c r="C1548" s="12">
        <v>17516</v>
      </c>
      <c r="D1548" s="13">
        <f ca="1">(TODAY()-PACIENTE[[#This Row],[FECHA. DE NACIMIENTO]])/365</f>
        <v>77.517808219178079</v>
      </c>
      <c r="E1548" s="14" t="str">
        <f t="shared" ca="1" si="64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si="65"/>
        <v>1538</v>
      </c>
      <c r="B1549" t="s">
        <v>3199</v>
      </c>
      <c r="C1549" s="12">
        <v>32426</v>
      </c>
      <c r="D1549" s="13">
        <f ca="1">(TODAY()-PACIENTE[[#This Row],[FECHA. DE NACIMIENTO]])/365</f>
        <v>36.668493150684931</v>
      </c>
      <c r="E1549" s="14" t="str">
        <f t="shared" ca="1" si="64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65"/>
        <v>1539</v>
      </c>
      <c r="B1550" t="s">
        <v>3201</v>
      </c>
      <c r="C1550" s="12">
        <v>25265</v>
      </c>
      <c r="D1550" s="13">
        <f ca="1">(TODAY()-PACIENTE[[#This Row],[FECHA. DE NACIMIENTO]])/365</f>
        <v>56.287671232876711</v>
      </c>
      <c r="E1550" s="14" t="str">
        <f t="shared" ca="1" si="64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65"/>
        <v>1540</v>
      </c>
      <c r="B1551" t="s">
        <v>3203</v>
      </c>
      <c r="C1551" s="12">
        <v>27125</v>
      </c>
      <c r="D1551" s="13">
        <f ca="1">(TODAY()-PACIENTE[[#This Row],[FECHA. DE NACIMIENTO]])/365</f>
        <v>51.19178082191781</v>
      </c>
      <c r="E1551" s="14" t="str">
        <f t="shared" ca="1" si="64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65"/>
        <v>1541</v>
      </c>
      <c r="B1552" t="s">
        <v>3205</v>
      </c>
      <c r="C1552" s="12">
        <v>26120</v>
      </c>
      <c r="D1552" s="13">
        <f ca="1">(TODAY()-PACIENTE[[#This Row],[FECHA. DE NACIMIENTO]])/365</f>
        <v>53.945205479452056</v>
      </c>
      <c r="E1552" s="14" t="str">
        <f t="shared" ca="1" si="64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65"/>
        <v>1542</v>
      </c>
      <c r="B1553" t="s">
        <v>3207</v>
      </c>
      <c r="C1553" s="12">
        <v>40382</v>
      </c>
      <c r="D1553" s="13">
        <f ca="1">(TODAY()-PACIENTE[[#This Row],[FECHA. DE NACIMIENTO]])/365</f>
        <v>14.871232876712329</v>
      </c>
      <c r="E1553" s="14" t="str">
        <f t="shared" ca="1" si="64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65"/>
        <v>1543</v>
      </c>
      <c r="B1554" t="s">
        <v>3209</v>
      </c>
      <c r="C1554" s="12">
        <v>24620</v>
      </c>
      <c r="D1554" s="13">
        <f ca="1">(TODAY()-PACIENTE[[#This Row],[FECHA. DE NACIMIENTO]])/365</f>
        <v>58.054794520547944</v>
      </c>
      <c r="E1554" s="14" t="str">
        <f t="shared" ca="1" si="64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65"/>
        <v>1544</v>
      </c>
      <c r="B1555" t="s">
        <v>3210</v>
      </c>
      <c r="C1555" s="12">
        <v>41310</v>
      </c>
      <c r="D1555" s="13">
        <f ca="1">(TODAY()-PACIENTE[[#This Row],[FECHA. DE NACIMIENTO]])/365</f>
        <v>12.328767123287671</v>
      </c>
      <c r="E1555" s="14" t="str">
        <f t="shared" ca="1" si="64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65"/>
        <v>1545</v>
      </c>
      <c r="B1556" t="s">
        <v>3212</v>
      </c>
      <c r="C1556" s="12">
        <v>41057</v>
      </c>
      <c r="D1556" s="13">
        <f ca="1">(TODAY()-PACIENTE[[#This Row],[FECHA. DE NACIMIENTO]])/365</f>
        <v>13.021917808219179</v>
      </c>
      <c r="E1556" s="14" t="str">
        <f t="shared" ca="1" si="64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65"/>
        <v>1546</v>
      </c>
      <c r="B1557" t="s">
        <v>3214</v>
      </c>
      <c r="C1557" s="12">
        <v>35228</v>
      </c>
      <c r="D1557" s="13">
        <f ca="1">(TODAY()-PACIENTE[[#This Row],[FECHA. DE NACIMIENTO]])/365</f>
        <v>28.991780821917807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3215</v>
      </c>
    </row>
    <row r="1558" spans="1:7" x14ac:dyDescent="0.25">
      <c r="A1558" s="84">
        <f t="shared" si="65"/>
        <v>1547</v>
      </c>
      <c r="B1558" t="s">
        <v>3216</v>
      </c>
      <c r="C1558" s="12">
        <v>31859</v>
      </c>
      <c r="D1558" s="13">
        <f ca="1">(TODAY()-PACIENTE[[#This Row],[FECHA. DE NACIMIENTO]])/365</f>
        <v>38.221917808219175</v>
      </c>
      <c r="E1558" s="14" t="str">
        <f t="shared" ca="1" si="66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65"/>
        <v>1548</v>
      </c>
      <c r="B1559" t="s">
        <v>3218</v>
      </c>
      <c r="C1559" s="12">
        <v>41010</v>
      </c>
      <c r="D1559" s="13">
        <f ca="1">(TODAY()-PACIENTE[[#This Row],[FECHA. DE NACIMIENTO]])/365</f>
        <v>13.150684931506849</v>
      </c>
      <c r="E1559" s="14" t="str">
        <f t="shared" ca="1" si="66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65"/>
        <v>1549</v>
      </c>
      <c r="B1560" t="s">
        <v>3220</v>
      </c>
      <c r="C1560" s="12">
        <v>41351</v>
      </c>
      <c r="D1560" s="13">
        <f ca="1">(TODAY()-PACIENTE[[#This Row],[FECHA. DE NACIMIENTO]])/365</f>
        <v>12.216438356164383</v>
      </c>
      <c r="E1560" s="14" t="str">
        <f t="shared" ca="1" si="66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65"/>
        <v>1550</v>
      </c>
      <c r="B1561" t="s">
        <v>3222</v>
      </c>
      <c r="C1561" s="12">
        <v>34111</v>
      </c>
      <c r="D1561" s="13">
        <f ca="1">(TODAY()-PACIENTE[[#This Row],[FECHA. DE NACIMIENTO]])/365</f>
        <v>32.052054794520551</v>
      </c>
      <c r="E1561" s="14" t="str">
        <f t="shared" ca="1" si="66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65"/>
        <v>1551</v>
      </c>
      <c r="B1562" t="s">
        <v>3224</v>
      </c>
      <c r="C1562" s="12">
        <v>36495</v>
      </c>
      <c r="D1562" s="13">
        <f ca="1">(TODAY()-PACIENTE[[#This Row],[FECHA. DE NACIMIENTO]])/365</f>
        <v>25.520547945205479</v>
      </c>
      <c r="E1562" s="14" t="str">
        <f t="shared" ca="1" si="66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65"/>
        <v>1552</v>
      </c>
      <c r="B1563" t="s">
        <v>3226</v>
      </c>
      <c r="C1563" s="12">
        <v>23359</v>
      </c>
      <c r="D1563" s="13">
        <f ca="1">(TODAY()-PACIENTE[[#This Row],[FECHA. DE NACIMIENTO]])/365</f>
        <v>61.509589041095893</v>
      </c>
      <c r="E1563" s="14" t="str">
        <f t="shared" ca="1" si="66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65"/>
        <v>1553</v>
      </c>
      <c r="B1564" t="s">
        <v>3228</v>
      </c>
      <c r="C1564" s="12">
        <v>29213</v>
      </c>
      <c r="D1564" s="13">
        <f ca="1">(TODAY()-PACIENTE[[#This Row],[FECHA. DE NACIMIENTO]])/365</f>
        <v>45.471232876712328</v>
      </c>
      <c r="E1564" s="14" t="str">
        <f t="shared" ca="1" si="66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65"/>
        <v>1554</v>
      </c>
      <c r="B1565" t="s">
        <v>3230</v>
      </c>
      <c r="C1565" s="12">
        <v>41058</v>
      </c>
      <c r="D1565" s="13">
        <f ca="1">(TODAY()-PACIENTE[[#This Row],[FECHA. DE NACIMIENTO]])/365</f>
        <v>13.019178082191781</v>
      </c>
      <c r="E1565" s="14" t="str">
        <f t="shared" ca="1" si="66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65"/>
        <v>1555</v>
      </c>
      <c r="B1566" t="s">
        <v>3232</v>
      </c>
      <c r="C1566" s="12">
        <v>40377</v>
      </c>
      <c r="D1566" s="13">
        <f ca="1">(TODAY()-PACIENTE[[#This Row],[FECHA. DE NACIMIENTO]])/365</f>
        <v>14.884931506849314</v>
      </c>
      <c r="E1566" s="14" t="str">
        <f t="shared" ca="1" si="66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65"/>
        <v>1556</v>
      </c>
      <c r="B1567" t="s">
        <v>448</v>
      </c>
      <c r="C1567" s="12">
        <v>36365</v>
      </c>
      <c r="D1567" s="13">
        <f ca="1">(TODAY()-PACIENTE[[#This Row],[FECHA. DE NACIMIENTO]])/365</f>
        <v>25.876712328767123</v>
      </c>
      <c r="E1567" s="14" t="str">
        <f t="shared" ca="1" si="66"/>
        <v>ADULTO</v>
      </c>
      <c r="F1567" s="14" t="s">
        <v>15</v>
      </c>
      <c r="G1567" s="2" t="s">
        <v>449</v>
      </c>
    </row>
    <row r="1568" spans="1:7" x14ac:dyDescent="0.25">
      <c r="A1568" s="84">
        <f t="shared" si="65"/>
        <v>1557</v>
      </c>
      <c r="B1568" t="s">
        <v>3234</v>
      </c>
      <c r="C1568" s="12">
        <v>39040</v>
      </c>
      <c r="D1568" s="13">
        <f ca="1">(TODAY()-PACIENTE[[#This Row],[FECHA. DE NACIMIENTO]])/365</f>
        <v>18.547945205479451</v>
      </c>
      <c r="E1568" s="14" t="str">
        <f t="shared" ca="1" si="66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65"/>
        <v>1558</v>
      </c>
      <c r="B1569" t="s">
        <v>3236</v>
      </c>
      <c r="C1569" s="12">
        <v>30257</v>
      </c>
      <c r="D1569" s="13">
        <f ca="1">(TODAY()-PACIENTE[[#This Row],[FECHA. DE NACIMIENTO]])/365</f>
        <v>42.610958904109587</v>
      </c>
      <c r="E1569" s="14" t="str">
        <f t="shared" ca="1" si="66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65"/>
        <v>1559</v>
      </c>
      <c r="B1570" t="s">
        <v>3238</v>
      </c>
      <c r="C1570" s="12">
        <v>37098</v>
      </c>
      <c r="D1570" s="13">
        <f ca="1">(TODAY()-PACIENTE[[#This Row],[FECHA. DE NACIMIENTO]])/365</f>
        <v>23.86849315068493</v>
      </c>
      <c r="E1570" s="14" t="str">
        <f t="shared" ca="1" si="66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65"/>
        <v>1560</v>
      </c>
      <c r="B1571" t="s">
        <v>3240</v>
      </c>
      <c r="C1571" s="12">
        <v>40589</v>
      </c>
      <c r="D1571" s="13">
        <f ca="1">(TODAY()-PACIENTE[[#This Row],[FECHA. DE NACIMIENTO]])/365</f>
        <v>14.304109589041095</v>
      </c>
      <c r="E1571" s="14" t="str">
        <f t="shared" ca="1" si="66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65"/>
        <v>1561</v>
      </c>
      <c r="B1572" t="s">
        <v>3242</v>
      </c>
      <c r="C1572" s="12">
        <v>33045</v>
      </c>
      <c r="D1572" s="13">
        <f ca="1">(TODAY()-PACIENTE[[#This Row],[FECHA. DE NACIMIENTO]])/365</f>
        <v>34.972602739726028</v>
      </c>
      <c r="E1572" s="14" t="str">
        <f t="shared" ca="1" si="66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65"/>
        <v>1562</v>
      </c>
      <c r="B1573" t="s">
        <v>3244</v>
      </c>
      <c r="C1573" s="12">
        <v>40492</v>
      </c>
      <c r="D1573" s="13">
        <f ca="1">(TODAY()-PACIENTE[[#This Row],[FECHA. DE NACIMIENTO]])/365</f>
        <v>14.56986301369863</v>
      </c>
      <c r="E1573" s="14" t="str">
        <f t="shared" ca="1" si="66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65"/>
        <v>1563</v>
      </c>
      <c r="B1574" t="s">
        <v>3246</v>
      </c>
      <c r="C1574" s="12">
        <v>31212</v>
      </c>
      <c r="D1574" s="13">
        <f ca="1">(TODAY()-PACIENTE[[#This Row],[FECHA. DE NACIMIENTO]])/365</f>
        <v>39.994520547945207</v>
      </c>
      <c r="E1574" s="14" t="str">
        <f t="shared" ca="1" si="66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65"/>
        <v>1564</v>
      </c>
      <c r="B1575" t="s">
        <v>3248</v>
      </c>
      <c r="C1575" s="12">
        <v>33805</v>
      </c>
      <c r="D1575" s="13">
        <f ca="1">(TODAY()-PACIENTE[[#This Row],[FECHA. DE NACIMIENTO]])/365</f>
        <v>32.890410958904113</v>
      </c>
      <c r="E1575" s="14" t="str">
        <f t="shared" ca="1" si="66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65"/>
        <v>1565</v>
      </c>
      <c r="B1576" t="s">
        <v>3250</v>
      </c>
      <c r="C1576" s="12">
        <v>40876</v>
      </c>
      <c r="D1576" s="13">
        <f ca="1">(TODAY()-PACIENTE[[#This Row],[FECHA. DE NACIMIENTO]])/365</f>
        <v>13.517808219178082</v>
      </c>
      <c r="E1576" s="14" t="str">
        <f t="shared" ca="1" si="66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65"/>
        <v>1566</v>
      </c>
      <c r="B1577" t="s">
        <v>3251</v>
      </c>
      <c r="C1577" s="12">
        <v>34403</v>
      </c>
      <c r="D1577" s="13">
        <f ca="1">(TODAY()-PACIENTE[[#This Row],[FECHA. DE NACIMIENTO]])/365</f>
        <v>31.252054794520546</v>
      </c>
      <c r="E1577" s="14" t="str">
        <f t="shared" ca="1" si="66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65"/>
        <v>1567</v>
      </c>
      <c r="B1578" t="s">
        <v>3252</v>
      </c>
      <c r="C1578" s="12">
        <v>40469</v>
      </c>
      <c r="D1578" s="13">
        <f ca="1">(TODAY()-PACIENTE[[#This Row],[FECHA. DE NACIMIENTO]])/365</f>
        <v>14.632876712328768</v>
      </c>
      <c r="E1578" s="14" t="str">
        <f t="shared" ca="1" si="66"/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65"/>
        <v>1568</v>
      </c>
      <c r="B1579" t="s">
        <v>3254</v>
      </c>
      <c r="C1579" s="12">
        <v>40506</v>
      </c>
      <c r="D1579" s="13">
        <f ca="1">(TODAY()-PACIENTE[[#This Row],[FECHA. DE NACIMIENTO]])/365</f>
        <v>14.531506849315068</v>
      </c>
      <c r="E1579" s="14" t="str">
        <f t="shared" ca="1" si="66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65"/>
        <v>1569</v>
      </c>
      <c r="B1580" t="s">
        <v>3256</v>
      </c>
      <c r="C1580" s="12">
        <v>40093</v>
      </c>
      <c r="D1580" s="13">
        <f ca="1">(TODAY()-PACIENTE[[#This Row],[FECHA. DE NACIMIENTO]])/365</f>
        <v>15.663013698630136</v>
      </c>
      <c r="E1580" s="14" t="str">
        <f t="shared" ca="1" si="66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65"/>
        <v>1570</v>
      </c>
      <c r="B1581" t="s">
        <v>3258</v>
      </c>
      <c r="C1581" s="12">
        <v>40045</v>
      </c>
      <c r="D1581" s="13">
        <f ca="1">(TODAY()-PACIENTE[[#This Row],[FECHA. DE NACIMIENTO]])/365</f>
        <v>15.794520547945206</v>
      </c>
      <c r="E1581" s="14" t="str">
        <f t="shared" ca="1" si="66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65"/>
        <v>1571</v>
      </c>
      <c r="B1582" t="s">
        <v>3260</v>
      </c>
      <c r="C1582" s="12">
        <v>39641</v>
      </c>
      <c r="D1582" s="13">
        <f ca="1">(TODAY()-PACIENTE[[#This Row],[FECHA. DE NACIMIENTO]])/365</f>
        <v>16.901369863013699</v>
      </c>
      <c r="E1582" s="14" t="str">
        <f t="shared" ca="1" si="66"/>
        <v>ADOLECENTE</v>
      </c>
      <c r="F1582" s="14" t="s">
        <v>15</v>
      </c>
      <c r="G1582" s="2" t="s">
        <v>3261</v>
      </c>
    </row>
    <row r="1583" spans="1:7" x14ac:dyDescent="0.25">
      <c r="A1583" s="84">
        <f t="shared" ref="A1583:A1646" si="67">IF(B1583&lt;&gt;"",$A1582+1,"")</f>
        <v>1572</v>
      </c>
      <c r="B1583" t="s">
        <v>3263</v>
      </c>
      <c r="C1583" s="12">
        <v>42026</v>
      </c>
      <c r="D1583" s="13">
        <f ca="1">(TODAY()-PACIENTE[[#This Row],[FECHA. DE NACIMIENTO]])/365</f>
        <v>10.367123287671232</v>
      </c>
      <c r="E1583" s="14" t="str">
        <f t="shared" ca="1" si="66"/>
        <v>NIÑO</v>
      </c>
      <c r="F1583" s="14" t="s">
        <v>15</v>
      </c>
      <c r="G1583" s="2" t="s">
        <v>3262</v>
      </c>
    </row>
    <row r="1584" spans="1:7" x14ac:dyDescent="0.25">
      <c r="A1584" s="84">
        <f t="shared" si="67"/>
        <v>1573</v>
      </c>
      <c r="B1584" t="s">
        <v>3264</v>
      </c>
      <c r="C1584" s="12">
        <v>21166</v>
      </c>
      <c r="D1584" s="13">
        <f ca="1">(TODAY()-PACIENTE[[#This Row],[FECHA. DE NACIMIENTO]])/365</f>
        <v>67.517808219178079</v>
      </c>
      <c r="E1584" s="14" t="str">
        <f t="shared" ca="1" si="66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67"/>
        <v>1574</v>
      </c>
      <c r="B1585" t="s">
        <v>3265</v>
      </c>
      <c r="C1585" s="12">
        <v>34384</v>
      </c>
      <c r="D1585" s="13">
        <f ca="1">(TODAY()-PACIENTE[[#This Row],[FECHA. DE NACIMIENTO]])/365</f>
        <v>31.304109589041097</v>
      </c>
      <c r="E1585" s="14" t="str">
        <f t="shared" ca="1" si="66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67"/>
        <v>1575</v>
      </c>
      <c r="B1586" t="s">
        <v>3267</v>
      </c>
      <c r="C1586" s="12">
        <v>37833</v>
      </c>
      <c r="D1586" s="13">
        <f ca="1">(TODAY()-PACIENTE[[#This Row],[FECHA. DE NACIMIENTO]])/365</f>
        <v>21.854794520547944</v>
      </c>
      <c r="E1586" s="14" t="str">
        <f t="shared" ca="1" si="66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67"/>
        <v>1576</v>
      </c>
      <c r="B1587" t="s">
        <v>3269</v>
      </c>
      <c r="C1587" s="12">
        <v>34583</v>
      </c>
      <c r="D1587" s="13">
        <f ca="1">(TODAY()-PACIENTE[[#This Row],[FECHA. DE NACIMIENTO]])/365</f>
        <v>30.758904109589039</v>
      </c>
      <c r="E1587" s="14" t="str">
        <f t="shared" ca="1" si="66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67"/>
        <v>1577</v>
      </c>
      <c r="B1588" t="s">
        <v>3271</v>
      </c>
      <c r="C1588" s="12">
        <v>40625</v>
      </c>
      <c r="D1588" s="13">
        <f ca="1">(TODAY()-PACIENTE[[#This Row],[FECHA. DE NACIMIENTO]])/365</f>
        <v>14.205479452054794</v>
      </c>
      <c r="E1588" s="14" t="str">
        <f t="shared" ca="1" si="66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67"/>
        <v>1578</v>
      </c>
      <c r="B1589" t="s">
        <v>3273</v>
      </c>
      <c r="C1589" s="12">
        <v>23998</v>
      </c>
      <c r="D1589" s="13">
        <f ca="1">(TODAY()-PACIENTE[[#This Row],[FECHA. DE NACIMIENTO]])/365</f>
        <v>59.758904109589039</v>
      </c>
      <c r="E1589" s="14" t="str">
        <f t="shared" ca="1" si="66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67"/>
        <v>1579</v>
      </c>
      <c r="B1590" t="s">
        <v>3275</v>
      </c>
      <c r="C1590" s="12">
        <v>40581</v>
      </c>
      <c r="D1590" s="13">
        <f ca="1">(TODAY()-PACIENTE[[#This Row],[FECHA. DE NACIMIENTO]])/365</f>
        <v>14.326027397260274</v>
      </c>
      <c r="E1590" s="14" t="str">
        <f t="shared" ca="1" si="66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67"/>
        <v>1580</v>
      </c>
      <c r="B1591" t="s">
        <v>3277</v>
      </c>
      <c r="C1591" s="12">
        <v>34552</v>
      </c>
      <c r="D1591" s="13">
        <f ca="1">(TODAY()-PACIENTE[[#This Row],[FECHA. DE NACIMIENTO]])/365</f>
        <v>30.843835616438355</v>
      </c>
      <c r="E1591" s="14" t="str">
        <f t="shared" ca="1" si="66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67"/>
        <v>1581</v>
      </c>
      <c r="B1592" t="s">
        <v>3279</v>
      </c>
      <c r="C1592" s="12">
        <v>36472</v>
      </c>
      <c r="D1592" s="13">
        <f ca="1">(TODAY()-PACIENTE[[#This Row],[FECHA. DE NACIMIENTO]])/365</f>
        <v>25.583561643835615</v>
      </c>
      <c r="E1592" s="14" t="str">
        <f t="shared" ca="1" si="66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67"/>
        <v>1582</v>
      </c>
      <c r="B1593" t="s">
        <v>3281</v>
      </c>
      <c r="C1593" s="12">
        <v>29355</v>
      </c>
      <c r="D1593" s="13">
        <f ca="1">(TODAY()-PACIENTE[[#This Row],[FECHA. DE NACIMIENTO]])/365</f>
        <v>45.082191780821915</v>
      </c>
      <c r="E1593" s="14" t="str">
        <f t="shared" ca="1" si="66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67"/>
        <v>1583</v>
      </c>
      <c r="B1594" t="s">
        <v>3283</v>
      </c>
      <c r="C1594" s="12">
        <v>35227</v>
      </c>
      <c r="D1594" s="13">
        <f ca="1">(TODAY()-PACIENTE[[#This Row],[FECHA. DE NACIMIENTO]])/365</f>
        <v>28.994520547945207</v>
      </c>
      <c r="E1594" s="14" t="str">
        <f t="shared" ca="1" si="66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67"/>
        <v>1584</v>
      </c>
      <c r="B1595" t="s">
        <v>3285</v>
      </c>
      <c r="C1595" s="12">
        <v>39561</v>
      </c>
      <c r="D1595" s="13">
        <f ca="1">(TODAY()-PACIENTE[[#This Row],[FECHA. DE NACIMIENTO]])/365</f>
        <v>17.12054794520548</v>
      </c>
      <c r="E1595" s="14" t="str">
        <f t="shared" ca="1" si="66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67"/>
        <v>1585</v>
      </c>
      <c r="B1596" t="s">
        <v>3287</v>
      </c>
      <c r="C1596" s="12">
        <v>33744</v>
      </c>
      <c r="D1596" s="13">
        <f ca="1">(TODAY()-PACIENTE[[#This Row],[FECHA. DE NACIMIENTO]])/365</f>
        <v>33.057534246575344</v>
      </c>
      <c r="E1596" s="14" t="str">
        <f t="shared" ca="1" si="66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67"/>
        <v>1586</v>
      </c>
      <c r="B1597" t="s">
        <v>1610</v>
      </c>
      <c r="C1597" s="12">
        <v>16682</v>
      </c>
      <c r="D1597" s="13">
        <f ca="1">(TODAY()-PACIENTE[[#This Row],[FECHA. DE NACIMIENTO]])/365</f>
        <v>79.802739726027397</v>
      </c>
      <c r="E1597" s="14" t="str">
        <f t="shared" ca="1" si="66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67"/>
        <v>1587</v>
      </c>
      <c r="B1598" t="s">
        <v>3289</v>
      </c>
      <c r="C1598" s="12">
        <v>39939</v>
      </c>
      <c r="D1598" s="13">
        <f ca="1">(TODAY()-PACIENTE[[#This Row],[FECHA. DE NACIMIENTO]])/365</f>
        <v>16.084931506849315</v>
      </c>
      <c r="E1598" s="14" t="str">
        <f t="shared" ca="1" si="66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67"/>
        <v>1588</v>
      </c>
      <c r="B1599" t="s">
        <v>3291</v>
      </c>
      <c r="C1599" s="12">
        <v>38433</v>
      </c>
      <c r="D1599" s="13">
        <f ca="1">(TODAY()-PACIENTE[[#This Row],[FECHA. DE NACIMIENTO]])/365</f>
        <v>20.210958904109589</v>
      </c>
      <c r="E1599" s="14" t="str">
        <f t="shared" ca="1" si="66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67"/>
        <v>1589</v>
      </c>
      <c r="B1600" t="s">
        <v>3293</v>
      </c>
      <c r="C1600" s="12">
        <v>39547</v>
      </c>
      <c r="D1600" s="13">
        <f ca="1">(TODAY()-PACIENTE[[#This Row],[FECHA. DE NACIMIENTO]])/365</f>
        <v>17.158904109589042</v>
      </c>
      <c r="E1600" s="14" t="str">
        <f t="shared" ca="1" si="66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67"/>
        <v>1590</v>
      </c>
      <c r="B1601" t="s">
        <v>3295</v>
      </c>
      <c r="C1601" s="12">
        <v>35406</v>
      </c>
      <c r="D1601" s="13">
        <f ca="1">(TODAY()-PACIENTE[[#This Row],[FECHA. DE NACIMIENTO]])/365</f>
        <v>28.504109589041096</v>
      </c>
      <c r="E1601" s="14" t="str">
        <f t="shared" ca="1" si="66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67"/>
        <v>1591</v>
      </c>
      <c r="B1602" t="s">
        <v>3297</v>
      </c>
      <c r="C1602" s="12">
        <v>39779</v>
      </c>
      <c r="D1602" s="13">
        <f ca="1">(TODAY()-PACIENTE[[#This Row],[FECHA. DE NACIMIENTO]])/365</f>
        <v>16.523287671232875</v>
      </c>
      <c r="E1602" s="14" t="str">
        <f t="shared" ca="1" si="66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67"/>
        <v>1592</v>
      </c>
      <c r="B1603" t="s">
        <v>3299</v>
      </c>
      <c r="C1603" s="12">
        <v>26501</v>
      </c>
      <c r="D1603" s="13">
        <f ca="1">(TODAY()-PACIENTE[[#This Row],[FECHA. DE NACIMIENTO]])/365</f>
        <v>52.901369863013699</v>
      </c>
      <c r="E1603" s="14" t="str">
        <f t="shared" ca="1" si="66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67"/>
        <v>1593</v>
      </c>
      <c r="B1604" t="s">
        <v>3300</v>
      </c>
      <c r="C1604" s="12">
        <v>26949</v>
      </c>
      <c r="D1604" s="13">
        <f ca="1">(TODAY()-PACIENTE[[#This Row],[FECHA. DE NACIMIENTO]])/365</f>
        <v>51.673972602739724</v>
      </c>
      <c r="E1604" s="14" t="str">
        <f t="shared" ca="1" si="66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67"/>
        <v>1594</v>
      </c>
      <c r="B1605" t="s">
        <v>3302</v>
      </c>
      <c r="C1605" s="12">
        <v>26825</v>
      </c>
      <c r="D1605" s="13">
        <f ca="1">(TODAY()-PACIENTE[[#This Row],[FECHA. DE NACIMIENTO]])/365</f>
        <v>52.013698630136986</v>
      </c>
      <c r="E1605" s="14" t="str">
        <f t="shared" ca="1" si="66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67"/>
        <v>1595</v>
      </c>
      <c r="B1606" t="s">
        <v>3304</v>
      </c>
      <c r="C1606" s="12">
        <v>39347</v>
      </c>
      <c r="D1606" s="13">
        <f ca="1">(TODAY()-PACIENTE[[#This Row],[FECHA. DE NACIMIENTO]])/365</f>
        <v>17.706849315068492</v>
      </c>
      <c r="E1606" s="14" t="str">
        <f t="shared" ca="1" si="66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67"/>
        <v>1596</v>
      </c>
      <c r="B1607" t="s">
        <v>3306</v>
      </c>
      <c r="C1607" s="12">
        <v>36347</v>
      </c>
      <c r="D1607" s="13">
        <f ca="1">(TODAY()-PACIENTE[[#This Row],[FECHA. DE NACIMIENTO]])/365</f>
        <v>25.926027397260274</v>
      </c>
      <c r="E1607" s="14" t="str">
        <f t="shared" ca="1" si="66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67"/>
        <v>1597</v>
      </c>
      <c r="B1608" t="s">
        <v>3308</v>
      </c>
      <c r="C1608" s="12">
        <v>36273</v>
      </c>
      <c r="D1608" s="13">
        <f ca="1">(TODAY()-PACIENTE[[#This Row],[FECHA. DE NACIMIENTO]])/365</f>
        <v>26.12876712328767</v>
      </c>
      <c r="E1608" s="14" t="str">
        <f t="shared" ca="1" si="66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67"/>
        <v>1598</v>
      </c>
      <c r="B1609" t="s">
        <v>3310</v>
      </c>
      <c r="C1609" s="12">
        <v>32745</v>
      </c>
      <c r="D1609" s="13">
        <f ca="1">(TODAY()-PACIENTE[[#This Row],[FECHA. DE NACIMIENTO]])/365</f>
        <v>35.794520547945204</v>
      </c>
      <c r="E1609" s="14" t="str">
        <f t="shared" ca="1" si="66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67"/>
        <v>1599</v>
      </c>
      <c r="B1610" t="s">
        <v>3312</v>
      </c>
      <c r="C1610" s="12">
        <v>41003</v>
      </c>
      <c r="D1610" s="13">
        <f ca="1">(TODAY()-PACIENTE[[#This Row],[FECHA. DE NACIMIENTO]])/365</f>
        <v>13.169863013698631</v>
      </c>
      <c r="E1610" s="14" t="str">
        <f t="shared" ca="1" si="66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67"/>
        <v>1600</v>
      </c>
      <c r="B1611" t="s">
        <v>3314</v>
      </c>
      <c r="C1611" s="12">
        <v>29580</v>
      </c>
      <c r="D1611" s="13">
        <f ca="1">(TODAY()-PACIENTE[[#This Row],[FECHA. DE NACIMIENTO]])/365</f>
        <v>44.465753424657535</v>
      </c>
      <c r="E1611" s="14" t="str">
        <f t="shared" ca="1" si="66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67"/>
        <v>1601</v>
      </c>
      <c r="B1612" t="s">
        <v>3316</v>
      </c>
      <c r="C1612" s="12">
        <v>41292</v>
      </c>
      <c r="D1612" s="13">
        <f ca="1">(TODAY()-PACIENTE[[#This Row],[FECHA. DE NACIMIENTO]])/365</f>
        <v>12.378082191780821</v>
      </c>
      <c r="E1612" s="14" t="str">
        <f t="shared" ca="1" si="66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si="67"/>
        <v>1602</v>
      </c>
      <c r="B1613" t="s">
        <v>3318</v>
      </c>
      <c r="C1613" s="12">
        <v>40024</v>
      </c>
      <c r="D1613" s="13">
        <f ca="1">(TODAY()-PACIENTE[[#This Row],[FECHA. DE NACIMIENTO]])/365</f>
        <v>15.852054794520548</v>
      </c>
      <c r="E1613" s="14" t="str">
        <f t="shared" ca="1" si="66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67"/>
        <v>1603</v>
      </c>
      <c r="B1614" t="s">
        <v>3320</v>
      </c>
      <c r="C1614" s="12">
        <v>39803</v>
      </c>
      <c r="D1614" s="13">
        <f ca="1">(TODAY()-PACIENTE[[#This Row],[FECHA. DE NACIMIENTO]])/365</f>
        <v>16.457534246575342</v>
      </c>
      <c r="E1614" s="14" t="str">
        <f t="shared" ca="1" si="66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67"/>
        <v>1604</v>
      </c>
      <c r="B1615" t="s">
        <v>3322</v>
      </c>
      <c r="C1615" s="12">
        <v>37130</v>
      </c>
      <c r="D1615" s="13">
        <f ca="1">(TODAY()-PACIENTE[[#This Row],[FECHA. DE NACIMIENTO]])/365</f>
        <v>23.780821917808218</v>
      </c>
      <c r="E1615" s="14" t="str">
        <f t="shared" ca="1" si="66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67"/>
        <v>1605</v>
      </c>
      <c r="B1616" t="s">
        <v>3324</v>
      </c>
      <c r="C1616" s="12">
        <v>40020</v>
      </c>
      <c r="D1616" s="13">
        <f ca="1">(TODAY()-PACIENTE[[#This Row],[FECHA. DE NACIMIENTO]])/365</f>
        <v>15.863013698630137</v>
      </c>
      <c r="E1616" s="14" t="str">
        <f t="shared" ca="1" si="66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67"/>
        <v>1606</v>
      </c>
      <c r="B1617" t="s">
        <v>3327</v>
      </c>
      <c r="C1617" s="12">
        <v>40710</v>
      </c>
      <c r="D1617" s="13">
        <f ca="1">(TODAY()-PACIENTE[[#This Row],[FECHA. DE NACIMIENTO]])/365</f>
        <v>13.972602739726028</v>
      </c>
      <c r="E1617" s="14" t="str">
        <f t="shared" ca="1" si="66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67"/>
        <v>1607</v>
      </c>
      <c r="B1618" t="s">
        <v>3328</v>
      </c>
      <c r="C1618" s="12">
        <v>40652</v>
      </c>
      <c r="D1618" s="13">
        <f ca="1">(TODAY()-PACIENTE[[#This Row],[FECHA. DE NACIMIENTO]])/365</f>
        <v>14.131506849315068</v>
      </c>
      <c r="E1618" s="14" t="str">
        <f t="shared" ca="1" si="66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67"/>
        <v>1608</v>
      </c>
      <c r="B1619" t="s">
        <v>3330</v>
      </c>
      <c r="C1619" s="12">
        <v>43799</v>
      </c>
      <c r="D1619" s="13">
        <f ca="1">(TODAY()-PACIENTE[[#This Row],[FECHA. DE NACIMIENTO]])/365</f>
        <v>5.5095890410958903</v>
      </c>
      <c r="E1619" s="14" t="str">
        <f t="shared" ca="1" si="66"/>
        <v>NIÑO</v>
      </c>
      <c r="F1619" s="14" t="s">
        <v>15</v>
      </c>
      <c r="G1619" s="2" t="s">
        <v>3331</v>
      </c>
    </row>
    <row r="1620" spans="1:7" x14ac:dyDescent="0.25">
      <c r="A1620" s="84">
        <f t="shared" si="67"/>
        <v>1609</v>
      </c>
      <c r="B1620" t="s">
        <v>3332</v>
      </c>
      <c r="C1620" s="12">
        <v>35591</v>
      </c>
      <c r="D1620" s="13">
        <f ca="1">(TODAY()-PACIENTE[[#This Row],[FECHA. DE NACIMIENTO]])/365</f>
        <v>27.997260273972604</v>
      </c>
      <c r="E1620" s="14" t="str">
        <f t="shared" ca="1" si="66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67"/>
        <v>1610</v>
      </c>
      <c r="B1621" t="s">
        <v>3334</v>
      </c>
      <c r="C1621" s="12">
        <v>41072</v>
      </c>
      <c r="D1621" s="13">
        <f ca="1">(TODAY()-PACIENTE[[#This Row],[FECHA. DE NACIMIENTO]])/365</f>
        <v>12.980821917808219</v>
      </c>
      <c r="E1621" s="14" t="str">
        <f t="shared" ref="E1621:E1684" ca="1" si="68">IF(D1621&lt;=11,"NIÑO",IF(D1621&lt;=17,"ADOLECENTE",IF(D1621&lt;=65,"ADULTO",IF(D1621&gt;=65,"TERCERA EDAD",0))))</f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67"/>
        <v>1611</v>
      </c>
      <c r="B1622" t="s">
        <v>1426</v>
      </c>
      <c r="C1622" s="12">
        <v>20795</v>
      </c>
      <c r="D1622" s="13">
        <f ca="1">(TODAY()-PACIENTE[[#This Row],[FECHA. DE NACIMIENTO]])/365</f>
        <v>68.534246575342465</v>
      </c>
      <c r="E1622" s="14" t="str">
        <f t="shared" ca="1" si="68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67"/>
        <v>1612</v>
      </c>
      <c r="B1623" t="s">
        <v>3336</v>
      </c>
      <c r="C1623" s="12">
        <v>35322</v>
      </c>
      <c r="D1623" s="13">
        <f ca="1">(TODAY()-PACIENTE[[#This Row],[FECHA. DE NACIMIENTO]])/365</f>
        <v>28.734246575342464</v>
      </c>
      <c r="E1623" s="14" t="str">
        <f t="shared" ca="1" si="68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67"/>
        <v>1613</v>
      </c>
      <c r="B1624" t="s">
        <v>3338</v>
      </c>
      <c r="C1624" s="12">
        <v>35928</v>
      </c>
      <c r="D1624" s="13">
        <f ca="1">(TODAY()-PACIENTE[[#This Row],[FECHA. DE NACIMIENTO]])/365</f>
        <v>27.073972602739726</v>
      </c>
      <c r="E1624" s="14" t="str">
        <f t="shared" ca="1" si="68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67"/>
        <v>1614</v>
      </c>
      <c r="B1625" t="s">
        <v>3340</v>
      </c>
      <c r="C1625" s="12">
        <v>43608</v>
      </c>
      <c r="D1625" s="13">
        <f ca="1">(TODAY()-PACIENTE[[#This Row],[FECHA. DE NACIMIENTO]])/365</f>
        <v>6.0328767123287674</v>
      </c>
      <c r="E1625" s="14" t="str">
        <f t="shared" ca="1" si="68"/>
        <v>NIÑO</v>
      </c>
      <c r="F1625" s="14" t="s">
        <v>15</v>
      </c>
      <c r="G1625" s="2" t="s">
        <v>3341</v>
      </c>
    </row>
    <row r="1626" spans="1:7" x14ac:dyDescent="0.25">
      <c r="A1626" s="84">
        <f t="shared" si="67"/>
        <v>1615</v>
      </c>
      <c r="B1626" t="s">
        <v>3343</v>
      </c>
      <c r="C1626" s="12">
        <v>40309</v>
      </c>
      <c r="D1626" s="13">
        <f ca="1">(TODAY()-PACIENTE[[#This Row],[FECHA. DE NACIMIENTO]])/365</f>
        <v>15.07123287671233</v>
      </c>
      <c r="E1626" s="14" t="str">
        <f t="shared" ca="1" si="68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67"/>
        <v>1616</v>
      </c>
      <c r="B1627" t="s">
        <v>3344</v>
      </c>
      <c r="C1627" s="12">
        <v>29091</v>
      </c>
      <c r="D1627" s="13">
        <f ca="1">(TODAY()-PACIENTE[[#This Row],[FECHA. DE NACIMIENTO]])/365</f>
        <v>45.805479452054797</v>
      </c>
      <c r="E1627" s="14" t="str">
        <f t="shared" ca="1" si="68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67"/>
        <v>1617</v>
      </c>
      <c r="B1628" t="s">
        <v>3346</v>
      </c>
      <c r="C1628" s="12">
        <v>40683</v>
      </c>
      <c r="D1628" s="13">
        <f ca="1">(TODAY()-PACIENTE[[#This Row],[FECHA. DE NACIMIENTO]])/365</f>
        <v>14.046575342465754</v>
      </c>
      <c r="E1628" s="14" t="str">
        <f t="shared" ca="1" si="68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67"/>
        <v>1618</v>
      </c>
      <c r="B1629" t="s">
        <v>3348</v>
      </c>
      <c r="C1629" s="12">
        <v>40667</v>
      </c>
      <c r="D1629" s="13">
        <f ca="1">(TODAY()-PACIENTE[[#This Row],[FECHA. DE NACIMIENTO]])/365</f>
        <v>14.09041095890411</v>
      </c>
      <c r="E1629" s="14" t="str">
        <f t="shared" ca="1" si="68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67"/>
        <v>1619</v>
      </c>
      <c r="B1630" t="s">
        <v>3349</v>
      </c>
      <c r="C1630" s="12">
        <v>39833</v>
      </c>
      <c r="D1630" s="13">
        <f ca="1">(TODAY()-PACIENTE[[#This Row],[FECHA. DE NACIMIENTO]])/365</f>
        <v>16.375342465753423</v>
      </c>
      <c r="E1630" s="14" t="str">
        <f t="shared" ca="1" si="68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67"/>
        <v>1620</v>
      </c>
      <c r="B1631" t="s">
        <v>3351</v>
      </c>
      <c r="C1631" s="12">
        <v>39545</v>
      </c>
      <c r="D1631" s="13">
        <f ca="1">(TODAY()-PACIENTE[[#This Row],[FECHA. DE NACIMIENTO]])/365</f>
        <v>17.164383561643834</v>
      </c>
      <c r="E1631" s="14" t="str">
        <f t="shared" ca="1" si="68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67"/>
        <v>1621</v>
      </c>
      <c r="B1632" t="s">
        <v>3353</v>
      </c>
      <c r="C1632" s="12">
        <v>41104</v>
      </c>
      <c r="D1632" s="13">
        <f ca="1">(TODAY()-PACIENTE[[#This Row],[FECHA. DE NACIMIENTO]])/365</f>
        <v>12.893150684931507</v>
      </c>
      <c r="E1632" s="14" t="str">
        <f t="shared" ca="1" si="68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67"/>
        <v>1622</v>
      </c>
      <c r="B1633" t="s">
        <v>3355</v>
      </c>
      <c r="C1633" s="12">
        <v>40461</v>
      </c>
      <c r="D1633" s="13">
        <f ca="1">(TODAY()-PACIENTE[[#This Row],[FECHA. DE NACIMIENTO]])/365</f>
        <v>14.654794520547945</v>
      </c>
      <c r="E1633" s="14" t="str">
        <f t="shared" ca="1" si="68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67"/>
        <v>1623</v>
      </c>
      <c r="B1634" t="s">
        <v>3357</v>
      </c>
      <c r="C1634" s="12">
        <v>44569</v>
      </c>
      <c r="D1634" s="13">
        <f ca="1">(TODAY()-PACIENTE[[#This Row],[FECHA. DE NACIMIENTO]])/365</f>
        <v>3.4</v>
      </c>
      <c r="E1634" s="14" t="str">
        <f t="shared" ca="1" si="68"/>
        <v>NIÑO</v>
      </c>
      <c r="F1634" s="14" t="s">
        <v>14</v>
      </c>
      <c r="G1634" s="2" t="s">
        <v>3358</v>
      </c>
    </row>
    <row r="1635" spans="1:7" x14ac:dyDescent="0.25">
      <c r="A1635" s="84">
        <f t="shared" si="67"/>
        <v>1624</v>
      </c>
      <c r="B1635" t="s">
        <v>3359</v>
      </c>
      <c r="C1635" s="12">
        <v>42042</v>
      </c>
      <c r="D1635" s="13">
        <f ca="1">(TODAY()-PACIENTE[[#This Row],[FECHA. DE NACIMIENTO]])/365</f>
        <v>10.323287671232876</v>
      </c>
      <c r="E1635" s="14" t="str">
        <f t="shared" ca="1" si="68"/>
        <v>NIÑO</v>
      </c>
      <c r="F1635" s="14" t="s">
        <v>15</v>
      </c>
      <c r="G1635" s="2" t="s">
        <v>3360</v>
      </c>
    </row>
    <row r="1636" spans="1:7" x14ac:dyDescent="0.25">
      <c r="A1636" s="84">
        <f t="shared" si="67"/>
        <v>1625</v>
      </c>
      <c r="B1636" t="s">
        <v>3361</v>
      </c>
      <c r="C1636" s="12">
        <v>27977</v>
      </c>
      <c r="D1636" s="13">
        <f ca="1">(TODAY()-PACIENTE[[#This Row],[FECHA. DE NACIMIENTO]])/365</f>
        <v>48.857534246575341</v>
      </c>
      <c r="E1636" s="14" t="str">
        <f t="shared" ca="1" si="68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67"/>
        <v>1626</v>
      </c>
      <c r="B1637" t="s">
        <v>3362</v>
      </c>
      <c r="C1637" s="12">
        <v>39749</v>
      </c>
      <c r="D1637" s="13">
        <f ca="1">(TODAY()-PACIENTE[[#This Row],[FECHA. DE NACIMIENTO]])/365</f>
        <v>16.605479452054794</v>
      </c>
      <c r="E1637" s="14" t="str">
        <f t="shared" ca="1" si="68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67"/>
        <v>1627</v>
      </c>
      <c r="B1638" t="s">
        <v>3364</v>
      </c>
      <c r="C1638" s="12">
        <v>37350</v>
      </c>
      <c r="D1638" s="13">
        <f ca="1">(TODAY()-PACIENTE[[#This Row],[FECHA. DE NACIMIENTO]])/365</f>
        <v>23.17808219178082</v>
      </c>
      <c r="E1638" s="14" t="str">
        <f t="shared" ca="1" si="68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67"/>
        <v>1628</v>
      </c>
      <c r="B1639" t="s">
        <v>3366</v>
      </c>
      <c r="C1639" s="12">
        <v>39239</v>
      </c>
      <c r="D1639" s="13">
        <f ca="1">(TODAY()-PACIENTE[[#This Row],[FECHA. DE NACIMIENTO]])/365</f>
        <v>18.002739726027396</v>
      </c>
      <c r="E1639" s="14" t="str">
        <f t="shared" ca="1" si="68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67"/>
        <v>1629</v>
      </c>
      <c r="B1640" t="s">
        <v>3368</v>
      </c>
      <c r="C1640" s="12">
        <v>38054</v>
      </c>
      <c r="D1640" s="13">
        <f ca="1">(TODAY()-PACIENTE[[#This Row],[FECHA. DE NACIMIENTO]])/365</f>
        <v>21.24931506849315</v>
      </c>
      <c r="E1640" s="14" t="str">
        <f t="shared" ca="1" si="68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67"/>
        <v>1630</v>
      </c>
      <c r="B1641" t="s">
        <v>3370</v>
      </c>
      <c r="C1641" s="12">
        <v>39552</v>
      </c>
      <c r="D1641" s="13">
        <f ca="1">(TODAY()-PACIENTE[[#This Row],[FECHA. DE NACIMIENTO]])/365</f>
        <v>17.145205479452056</v>
      </c>
      <c r="E1641" s="14" t="str">
        <f t="shared" ca="1" si="68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67"/>
        <v>1631</v>
      </c>
      <c r="B1642" t="s">
        <v>3371</v>
      </c>
      <c r="C1642" s="12">
        <v>34237</v>
      </c>
      <c r="D1642" s="13">
        <f ca="1">(TODAY()-PACIENTE[[#This Row],[FECHA. DE NACIMIENTO]])/365</f>
        <v>31.706849315068492</v>
      </c>
      <c r="E1642" s="14" t="str">
        <f t="shared" ca="1" si="68"/>
        <v>ADULTO</v>
      </c>
      <c r="F1642" s="14" t="s">
        <v>15</v>
      </c>
      <c r="G1642" s="2" t="s">
        <v>3372</v>
      </c>
    </row>
    <row r="1643" spans="1:7" x14ac:dyDescent="0.25">
      <c r="A1643" s="84">
        <f t="shared" si="67"/>
        <v>1632</v>
      </c>
      <c r="B1643" t="s">
        <v>3373</v>
      </c>
      <c r="C1643" s="12">
        <v>40782</v>
      </c>
      <c r="D1643" s="13">
        <f ca="1">(TODAY()-PACIENTE[[#This Row],[FECHA. DE NACIMIENTO]])/365</f>
        <v>13.775342465753425</v>
      </c>
      <c r="E1643" s="14" t="str">
        <f t="shared" ca="1" si="68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67"/>
        <v>1633</v>
      </c>
      <c r="B1644" t="s">
        <v>3374</v>
      </c>
      <c r="C1644" s="12">
        <v>33234</v>
      </c>
      <c r="D1644" s="13">
        <f ca="1">(TODAY()-PACIENTE[[#This Row],[FECHA. DE NACIMIENTO]])/365</f>
        <v>34.454794520547942</v>
      </c>
      <c r="E1644" s="14" t="str">
        <f t="shared" ca="1" si="68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67"/>
        <v>1634</v>
      </c>
      <c r="B1645" t="s">
        <v>3376</v>
      </c>
      <c r="C1645" s="12">
        <v>22992</v>
      </c>
      <c r="D1645" s="13">
        <f ca="1">(TODAY()-PACIENTE[[#This Row],[FECHA. DE NACIMIENTO]])/365</f>
        <v>62.515068493150686</v>
      </c>
      <c r="E1645" s="14" t="str">
        <f t="shared" ca="1" si="68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67"/>
        <v>1635</v>
      </c>
      <c r="B1646" t="s">
        <v>3378</v>
      </c>
      <c r="C1646" s="12">
        <v>45742</v>
      </c>
      <c r="D1646" s="13">
        <f ca="1">(TODAY()-PACIENTE[[#This Row],[FECHA. DE NACIMIENTO]])/365</f>
        <v>0.18630136986301371</v>
      </c>
      <c r="E1646" s="14" t="str">
        <f t="shared" ca="1" si="68"/>
        <v>NIÑO</v>
      </c>
      <c r="F1646" s="14" t="s">
        <v>15</v>
      </c>
      <c r="G1646" s="2" t="s">
        <v>3379</v>
      </c>
    </row>
    <row r="1647" spans="1:7" x14ac:dyDescent="0.25">
      <c r="A1647" s="84">
        <f t="shared" ref="A1647:A1710" si="69">IF(B1647&lt;&gt;"",$A1646+1,"")</f>
        <v>1636</v>
      </c>
      <c r="B1647" t="s">
        <v>3380</v>
      </c>
      <c r="C1647" s="12">
        <v>38747</v>
      </c>
      <c r="D1647" s="13">
        <f ca="1">(TODAY()-PACIENTE[[#This Row],[FECHA. DE NACIMIENTO]])/365</f>
        <v>19.350684931506848</v>
      </c>
      <c r="E1647" s="14" t="str">
        <f t="shared" ca="1" si="68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69"/>
        <v>1637</v>
      </c>
      <c r="B1648" t="s">
        <v>3382</v>
      </c>
      <c r="C1648" s="12">
        <v>39525</v>
      </c>
      <c r="D1648" s="13">
        <f ca="1">(TODAY()-PACIENTE[[#This Row],[FECHA. DE NACIMIENTO]])/365</f>
        <v>17.219178082191782</v>
      </c>
      <c r="E1648" s="14" t="str">
        <f t="shared" ca="1" si="68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69"/>
        <v>1638</v>
      </c>
      <c r="B1649" t="s">
        <v>3384</v>
      </c>
      <c r="C1649" s="12">
        <v>40667</v>
      </c>
      <c r="D1649" s="13">
        <f ca="1">(TODAY()-PACIENTE[[#This Row],[FECHA. DE NACIMIENTO]])/365</f>
        <v>14.09041095890411</v>
      </c>
      <c r="E1649" s="14" t="str">
        <f t="shared" ca="1" si="68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69"/>
        <v>1639</v>
      </c>
      <c r="B1650" t="s">
        <v>3385</v>
      </c>
      <c r="C1650" s="12">
        <v>35925</v>
      </c>
      <c r="D1650" s="13">
        <f ca="1">(TODAY()-PACIENTE[[#This Row],[FECHA. DE NACIMIENTO]])/365</f>
        <v>27.082191780821919</v>
      </c>
      <c r="E1650" s="14" t="str">
        <f t="shared" ca="1" si="68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69"/>
        <v>1640</v>
      </c>
      <c r="B1651" t="s">
        <v>3387</v>
      </c>
      <c r="C1651" s="12">
        <v>36230</v>
      </c>
      <c r="D1651" s="13">
        <f ca="1">(TODAY()-PACIENTE[[#This Row],[FECHA. DE NACIMIENTO]])/365</f>
        <v>26.246575342465754</v>
      </c>
      <c r="E1651" s="14" t="str">
        <f t="shared" ca="1" si="68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69"/>
        <v>1641</v>
      </c>
      <c r="B1652" t="s">
        <v>3389</v>
      </c>
      <c r="C1652" s="12">
        <v>30678</v>
      </c>
      <c r="D1652" s="13">
        <f ca="1">(TODAY()-PACIENTE[[#This Row],[FECHA. DE NACIMIENTO]])/365</f>
        <v>41.457534246575342</v>
      </c>
      <c r="E1652" s="14" t="str">
        <f t="shared" ca="1" si="68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69"/>
        <v>1642</v>
      </c>
      <c r="B1653" t="s">
        <v>3392</v>
      </c>
      <c r="C1653" s="12">
        <v>37820</v>
      </c>
      <c r="D1653" s="13">
        <f ca="1">(TODAY()-PACIENTE[[#This Row],[FECHA. DE NACIMIENTO]])/365</f>
        <v>21.890410958904109</v>
      </c>
      <c r="E1653" s="14" t="str">
        <f t="shared" ca="1" si="68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69"/>
        <v>1643</v>
      </c>
      <c r="B1654" t="s">
        <v>3393</v>
      </c>
      <c r="C1654" s="12">
        <v>35652</v>
      </c>
      <c r="D1654" s="13">
        <f ca="1">(TODAY()-PACIENTE[[#This Row],[FECHA. DE NACIMIENTO]])/365</f>
        <v>27.830136986301369</v>
      </c>
      <c r="E1654" s="14" t="str">
        <f t="shared" ca="1" si="68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69"/>
        <v>1644</v>
      </c>
      <c r="B1655" t="s">
        <v>3395</v>
      </c>
      <c r="C1655" s="12">
        <v>39622</v>
      </c>
      <c r="D1655" s="13">
        <f ca="1">(TODAY()-PACIENTE[[#This Row],[FECHA. DE NACIMIENTO]])/365</f>
        <v>16.953424657534246</v>
      </c>
      <c r="E1655" s="14" t="str">
        <f t="shared" ca="1" si="68"/>
        <v>ADOLECENTE</v>
      </c>
      <c r="F1655" s="14" t="s">
        <v>14</v>
      </c>
      <c r="G1655" s="2" t="s">
        <v>3394</v>
      </c>
    </row>
    <row r="1656" spans="1:7" x14ac:dyDescent="0.25">
      <c r="A1656" s="84">
        <f t="shared" si="69"/>
        <v>1645</v>
      </c>
      <c r="B1656" t="s">
        <v>3396</v>
      </c>
      <c r="C1656" s="12">
        <v>38110</v>
      </c>
      <c r="D1656" s="13">
        <f ca="1">(TODAY()-PACIENTE[[#This Row],[FECHA. DE NACIMIENTO]])/365</f>
        <v>21.095890410958905</v>
      </c>
      <c r="E1656" s="14" t="str">
        <f t="shared" ca="1" si="68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69"/>
        <v>1646</v>
      </c>
      <c r="B1657" t="s">
        <v>3398</v>
      </c>
      <c r="C1657" s="12">
        <v>40268</v>
      </c>
      <c r="D1657" s="13">
        <f ca="1">(TODAY()-PACIENTE[[#This Row],[FECHA. DE NACIMIENTO]])/365</f>
        <v>15.183561643835617</v>
      </c>
      <c r="E1657" s="14" t="str">
        <f t="shared" ca="1" si="68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69"/>
        <v>1647</v>
      </c>
      <c r="B1658" t="s">
        <v>3401</v>
      </c>
      <c r="C1658" s="12">
        <v>38751</v>
      </c>
      <c r="D1658" s="13">
        <f ca="1">(TODAY()-PACIENTE[[#This Row],[FECHA. DE NACIMIENTO]])/365</f>
        <v>19.339726027397262</v>
      </c>
      <c r="E1658" s="14" t="str">
        <f t="shared" ca="1" si="68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69"/>
        <v>1648</v>
      </c>
      <c r="B1659" t="s">
        <v>3402</v>
      </c>
      <c r="C1659" s="12">
        <v>43607</v>
      </c>
      <c r="D1659" s="13">
        <f ca="1">(TODAY()-PACIENTE[[#This Row],[FECHA. DE NACIMIENTO]])/365</f>
        <v>6.0356164383561648</v>
      </c>
      <c r="E1659" s="14" t="str">
        <f t="shared" ca="1" si="68"/>
        <v>NIÑO</v>
      </c>
      <c r="F1659" s="14" t="s">
        <v>15</v>
      </c>
      <c r="G1659" s="2" t="s">
        <v>3403</v>
      </c>
    </row>
    <row r="1660" spans="1:7" x14ac:dyDescent="0.25">
      <c r="A1660" s="84">
        <f t="shared" si="69"/>
        <v>1649</v>
      </c>
      <c r="B1660" t="s">
        <v>3404</v>
      </c>
      <c r="C1660" s="12">
        <v>39377</v>
      </c>
      <c r="D1660" s="13">
        <f ca="1">(TODAY()-PACIENTE[[#This Row],[FECHA. DE NACIMIENTO]])/365</f>
        <v>17.624657534246577</v>
      </c>
      <c r="E1660" s="14" t="str">
        <f t="shared" ca="1" si="68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69"/>
        <v>1650</v>
      </c>
      <c r="B1661" t="s">
        <v>3406</v>
      </c>
      <c r="C1661" s="12">
        <v>43131</v>
      </c>
      <c r="D1661" s="13">
        <f ca="1">(TODAY()-PACIENTE[[#This Row],[FECHA. DE NACIMIENTO]])/365</f>
        <v>7.3397260273972602</v>
      </c>
      <c r="E1661" s="14" t="str">
        <f t="shared" ca="1" si="68"/>
        <v>NIÑO</v>
      </c>
      <c r="F1661" s="14" t="s">
        <v>14</v>
      </c>
      <c r="G1661" s="2" t="s">
        <v>3407</v>
      </c>
    </row>
    <row r="1662" spans="1:7" x14ac:dyDescent="0.25">
      <c r="A1662" s="84">
        <f t="shared" si="69"/>
        <v>1651</v>
      </c>
      <c r="B1662" t="s">
        <v>3408</v>
      </c>
      <c r="C1662" s="12">
        <v>39726</v>
      </c>
      <c r="D1662" s="13">
        <f ca="1">(TODAY()-PACIENTE[[#This Row],[FECHA. DE NACIMIENTO]])/365</f>
        <v>16.668493150684931</v>
      </c>
      <c r="E1662" s="14" t="str">
        <f t="shared" ca="1" si="68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69"/>
        <v>1652</v>
      </c>
      <c r="B1663" t="s">
        <v>3410</v>
      </c>
      <c r="C1663" s="12">
        <v>39093</v>
      </c>
      <c r="D1663" s="13">
        <f ca="1">(TODAY()-PACIENTE[[#This Row],[FECHA. DE NACIMIENTO]])/365</f>
        <v>18.402739726027399</v>
      </c>
      <c r="E1663" s="14" t="str">
        <f t="shared" ca="1" si="68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69"/>
        <v>1653</v>
      </c>
      <c r="B1664" t="s">
        <v>3412</v>
      </c>
      <c r="C1664" s="12">
        <v>36610</v>
      </c>
      <c r="D1664" s="13">
        <f ca="1">(TODAY()-PACIENTE[[#This Row],[FECHA. DE NACIMIENTO]])/365</f>
        <v>25.205479452054796</v>
      </c>
      <c r="E1664" s="14" t="str">
        <f t="shared" ca="1" si="68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69"/>
        <v>1654</v>
      </c>
      <c r="B1665" t="s">
        <v>3414</v>
      </c>
      <c r="C1665" s="12">
        <v>40271</v>
      </c>
      <c r="D1665" s="13">
        <f ca="1">(TODAY()-PACIENTE[[#This Row],[FECHA. DE NACIMIENTO]])/365</f>
        <v>15.175342465753424</v>
      </c>
      <c r="E1665" s="14" t="str">
        <f t="shared" ca="1" si="68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69"/>
        <v>1655</v>
      </c>
      <c r="B1666" t="s">
        <v>3416</v>
      </c>
      <c r="C1666" s="12">
        <v>34678</v>
      </c>
      <c r="D1666" s="13">
        <f ca="1">(TODAY()-PACIENTE[[#This Row],[FECHA. DE NACIMIENTO]])/365</f>
        <v>30.4986301369863</v>
      </c>
      <c r="E1666" s="14" t="str">
        <f t="shared" ca="1" si="68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69"/>
        <v>1656</v>
      </c>
      <c r="B1667" t="s">
        <v>3418</v>
      </c>
      <c r="C1667" s="12">
        <v>38925</v>
      </c>
      <c r="D1667" s="13">
        <f ca="1">(TODAY()-PACIENTE[[#This Row],[FECHA. DE NACIMIENTO]])/365</f>
        <v>18.863013698630137</v>
      </c>
      <c r="E1667" s="14" t="str">
        <f t="shared" ca="1" si="68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69"/>
        <v>1657</v>
      </c>
      <c r="B1668" t="s">
        <v>3420</v>
      </c>
      <c r="C1668" s="12">
        <v>34015</v>
      </c>
      <c r="D1668" s="13">
        <f ca="1">(TODAY()-PACIENTE[[#This Row],[FECHA. DE NACIMIENTO]])/365</f>
        <v>32.315068493150683</v>
      </c>
      <c r="E1668" s="14" t="str">
        <f t="shared" ca="1" si="68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69"/>
        <v>1658</v>
      </c>
      <c r="B1669" t="s">
        <v>3422</v>
      </c>
      <c r="C1669" s="12">
        <v>40855</v>
      </c>
      <c r="D1669" s="13">
        <f ca="1">(TODAY()-PACIENTE[[#This Row],[FECHA. DE NACIMIENTO]])/365</f>
        <v>13.575342465753424</v>
      </c>
      <c r="E1669" s="14" t="str">
        <f t="shared" ca="1" si="68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69"/>
        <v>1659</v>
      </c>
      <c r="B1670" t="s">
        <v>3424</v>
      </c>
      <c r="C1670" s="12">
        <v>34547</v>
      </c>
      <c r="D1670" s="13">
        <f ca="1">(TODAY()-PACIENTE[[#This Row],[FECHA. DE NACIMIENTO]])/365</f>
        <v>30.857534246575341</v>
      </c>
      <c r="E1670" s="14" t="str">
        <f t="shared" ca="1" si="68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69"/>
        <v>1660</v>
      </c>
      <c r="B1671" t="s">
        <v>3426</v>
      </c>
      <c r="C1671" s="12">
        <v>36908</v>
      </c>
      <c r="D1671" s="13">
        <f ca="1">(TODAY()-PACIENTE[[#This Row],[FECHA. DE NACIMIENTO]])/365</f>
        <v>24.389041095890413</v>
      </c>
      <c r="E1671" s="14" t="str">
        <f t="shared" ca="1" si="68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69"/>
        <v>1661</v>
      </c>
      <c r="B1672" t="s">
        <v>3427</v>
      </c>
      <c r="C1672" s="12">
        <v>21145</v>
      </c>
      <c r="D1672" s="13">
        <f ca="1">(TODAY()-PACIENTE[[#This Row],[FECHA. DE NACIMIENTO]])/365</f>
        <v>67.575342465753423</v>
      </c>
      <c r="E1672" s="14" t="str">
        <f t="shared" ca="1" si="68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69"/>
        <v>1662</v>
      </c>
      <c r="B1673" t="s">
        <v>3428</v>
      </c>
      <c r="C1673" s="12">
        <v>39027</v>
      </c>
      <c r="D1673" s="13">
        <f ca="1">(TODAY()-PACIENTE[[#This Row],[FECHA. DE NACIMIENTO]])/365</f>
        <v>18.583561643835615</v>
      </c>
      <c r="E1673" s="14" t="str">
        <f t="shared" ca="1" si="68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69"/>
        <v>1663</v>
      </c>
      <c r="B1674" t="s">
        <v>3430</v>
      </c>
      <c r="C1674" s="12">
        <v>38830</v>
      </c>
      <c r="D1674" s="13">
        <f ca="1">(TODAY()-PACIENTE[[#This Row],[FECHA. DE NACIMIENTO]])/365</f>
        <v>19.123287671232877</v>
      </c>
      <c r="E1674" s="14" t="str">
        <f t="shared" ca="1" si="68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69"/>
        <v>1664</v>
      </c>
      <c r="B1675" t="s">
        <v>3432</v>
      </c>
      <c r="C1675" s="12">
        <v>40311</v>
      </c>
      <c r="D1675" s="13">
        <f ca="1">(TODAY()-PACIENTE[[#This Row],[FECHA. DE NACIMIENTO]])/365</f>
        <v>15.065753424657535</v>
      </c>
      <c r="E1675" s="14" t="str">
        <f t="shared" ca="1" si="68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69"/>
        <v>1665</v>
      </c>
      <c r="B1676" t="s">
        <v>3434</v>
      </c>
      <c r="C1676" s="12">
        <v>30995</v>
      </c>
      <c r="D1676" s="13">
        <f ca="1">(TODAY()-PACIENTE[[#This Row],[FECHA. DE NACIMIENTO]])/365</f>
        <v>40.589041095890408</v>
      </c>
      <c r="E1676" s="14" t="str">
        <f t="shared" ca="1" si="68"/>
        <v>ADULTO</v>
      </c>
      <c r="F1676" s="14" t="s">
        <v>15</v>
      </c>
      <c r="G1676" s="2" t="s">
        <v>3435</v>
      </c>
    </row>
    <row r="1677" spans="1:7" x14ac:dyDescent="0.25">
      <c r="A1677" s="84">
        <f t="shared" si="69"/>
        <v>1666</v>
      </c>
      <c r="B1677" t="s">
        <v>3436</v>
      </c>
      <c r="C1677" s="12">
        <v>36564</v>
      </c>
      <c r="D1677" s="13">
        <f ca="1">(TODAY()-PACIENTE[[#This Row],[FECHA. DE NACIMIENTO]])/365</f>
        <v>25.331506849315069</v>
      </c>
      <c r="E1677" s="14" t="str">
        <f t="shared" ca="1" si="68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69"/>
        <v>1667</v>
      </c>
      <c r="B1678" t="s">
        <v>3439</v>
      </c>
      <c r="C1678" s="12">
        <v>37557</v>
      </c>
      <c r="D1678" s="13">
        <f ca="1">(TODAY()-PACIENTE[[#This Row],[FECHA. DE NACIMIENTO]])/365</f>
        <v>22.610958904109587</v>
      </c>
      <c r="E1678" s="14" t="str">
        <f t="shared" ca="1" si="68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69"/>
        <v>1668</v>
      </c>
      <c r="B1679" t="s">
        <v>3442</v>
      </c>
      <c r="C1679" s="12">
        <v>36999</v>
      </c>
      <c r="D1679" s="13">
        <f ca="1">(TODAY()-PACIENTE[[#This Row],[FECHA. DE NACIMIENTO]])/365</f>
        <v>24.139726027397259</v>
      </c>
      <c r="E1679" s="14" t="str">
        <f t="shared" ca="1" si="68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69"/>
        <v>1669</v>
      </c>
      <c r="B1680" t="s">
        <v>3444</v>
      </c>
      <c r="C1680" s="12">
        <v>43271</v>
      </c>
      <c r="D1680" s="13">
        <f ca="1">(TODAY()-PACIENTE[[#This Row],[FECHA. DE NACIMIENTO]])/365</f>
        <v>6.956164383561644</v>
      </c>
      <c r="E1680" s="14" t="str">
        <f t="shared" ca="1" si="68"/>
        <v>NIÑO</v>
      </c>
      <c r="F1680" s="14" t="s">
        <v>15</v>
      </c>
      <c r="G1680" s="2" t="s">
        <v>3445</v>
      </c>
    </row>
    <row r="1681" spans="1:7" x14ac:dyDescent="0.25">
      <c r="A1681" s="84">
        <f t="shared" si="69"/>
        <v>1670</v>
      </c>
      <c r="B1681" t="s">
        <v>3446</v>
      </c>
      <c r="C1681" s="12">
        <v>40812</v>
      </c>
      <c r="D1681" s="13">
        <f ca="1">(TODAY()-PACIENTE[[#This Row],[FECHA. DE NACIMIENTO]])/365</f>
        <v>13.693150684931506</v>
      </c>
      <c r="E1681" s="14" t="str">
        <f t="shared" ca="1" si="68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69"/>
        <v>1671</v>
      </c>
      <c r="B1682" t="s">
        <v>3448</v>
      </c>
      <c r="C1682" s="12">
        <v>32969</v>
      </c>
      <c r="D1682" s="13">
        <f ca="1">(TODAY()-PACIENTE[[#This Row],[FECHA. DE NACIMIENTO]])/365</f>
        <v>35.180821917808217</v>
      </c>
      <c r="E1682" s="14" t="str">
        <f t="shared" ca="1" si="68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69"/>
        <v>1672</v>
      </c>
      <c r="B1683" t="s">
        <v>3450</v>
      </c>
      <c r="C1683" s="12">
        <v>40295</v>
      </c>
      <c r="D1683" s="13">
        <f ca="1">(TODAY()-PACIENTE[[#This Row],[FECHA. DE NACIMIENTO]])/365</f>
        <v>15.109589041095891</v>
      </c>
      <c r="E1683" s="14" t="str">
        <f t="shared" ca="1" si="68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69"/>
        <v>1673</v>
      </c>
      <c r="B1684" t="s">
        <v>3452</v>
      </c>
      <c r="C1684" s="12">
        <v>30109</v>
      </c>
      <c r="D1684" s="13">
        <f ca="1">(TODAY()-PACIENTE[[#This Row],[FECHA. DE NACIMIENTO]])/365</f>
        <v>43.016438356164386</v>
      </c>
      <c r="E1684" s="14" t="str">
        <f t="shared" ca="1" si="68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69"/>
        <v>1674</v>
      </c>
      <c r="B1685" t="s">
        <v>3454</v>
      </c>
      <c r="C1685" s="12">
        <v>32270</v>
      </c>
      <c r="D1685" s="13">
        <f ca="1">(TODAY()-PACIENTE[[#This Row],[FECHA. DE NACIMIENTO]])/365</f>
        <v>37.095890410958901</v>
      </c>
      <c r="E1685" s="14" t="str">
        <f t="shared" ref="E1685:E1748" ca="1" si="70">IF(D1685&lt;=11,"NIÑO",IF(D1685&lt;=17,"ADOLECENTE",IF(D1685&lt;=65,"ADULTO",IF(D1685&gt;=65,"TERCERA EDAD",0))))</f>
        <v>ADULTO</v>
      </c>
      <c r="F1685" s="14" t="s">
        <v>15</v>
      </c>
      <c r="G1685" s="2" t="s">
        <v>1969</v>
      </c>
    </row>
    <row r="1686" spans="1:7" x14ac:dyDescent="0.25">
      <c r="A1686" s="84">
        <f t="shared" si="69"/>
        <v>1675</v>
      </c>
      <c r="B1686" t="s">
        <v>3458</v>
      </c>
      <c r="C1686" s="12">
        <v>36202</v>
      </c>
      <c r="D1686" s="13">
        <f ca="1">(TODAY()-PACIENTE[[#This Row],[FECHA. DE NACIMIENTO]])/365</f>
        <v>26.323287671232876</v>
      </c>
      <c r="E1686" s="14" t="str">
        <f t="shared" ca="1" si="70"/>
        <v>ADULTO</v>
      </c>
      <c r="F1686" s="14" t="s">
        <v>15</v>
      </c>
      <c r="G1686" s="2" t="s">
        <v>3459</v>
      </c>
    </row>
    <row r="1687" spans="1:7" x14ac:dyDescent="0.25">
      <c r="A1687" s="84">
        <f t="shared" si="69"/>
        <v>1676</v>
      </c>
      <c r="B1687" t="s">
        <v>3460</v>
      </c>
      <c r="C1687" s="12">
        <v>41409</v>
      </c>
      <c r="D1687" s="13">
        <f ca="1">(TODAY()-PACIENTE[[#This Row],[FECHA. DE NACIMIENTO]])/365</f>
        <v>12.057534246575342</v>
      </c>
      <c r="E1687" s="14" t="str">
        <f t="shared" ca="1" si="70"/>
        <v>ADOLECENTE</v>
      </c>
      <c r="F1687" s="14" t="s">
        <v>15</v>
      </c>
      <c r="G1687" s="2" t="s">
        <v>3461</v>
      </c>
    </row>
    <row r="1688" spans="1:7" x14ac:dyDescent="0.25">
      <c r="A1688" s="84">
        <f t="shared" si="69"/>
        <v>1677</v>
      </c>
      <c r="B1688" t="s">
        <v>3462</v>
      </c>
      <c r="C1688" s="12">
        <v>40927</v>
      </c>
      <c r="D1688" s="13">
        <f ca="1">(TODAY()-PACIENTE[[#This Row],[FECHA. DE NACIMIENTO]])/365</f>
        <v>13.378082191780821</v>
      </c>
      <c r="E1688" s="14" t="str">
        <f t="shared" ca="1" si="70"/>
        <v>ADOLECENTE</v>
      </c>
      <c r="F1688" s="14" t="s">
        <v>15</v>
      </c>
      <c r="G1688" s="2" t="s">
        <v>3463</v>
      </c>
    </row>
    <row r="1689" spans="1:7" x14ac:dyDescent="0.25">
      <c r="A1689" s="84">
        <f t="shared" si="69"/>
        <v>1678</v>
      </c>
      <c r="B1689" t="s">
        <v>3464</v>
      </c>
      <c r="C1689" s="12">
        <v>28657</v>
      </c>
      <c r="D1689" s="13">
        <f ca="1">(TODAY()-PACIENTE[[#This Row],[FECHA. DE NACIMIENTO]])/365</f>
        <v>46.994520547945207</v>
      </c>
      <c r="E1689" s="14" t="str">
        <f t="shared" ca="1" si="70"/>
        <v>ADULTO</v>
      </c>
      <c r="F1689" s="14" t="s">
        <v>15</v>
      </c>
      <c r="G1689" s="2" t="s">
        <v>3465</v>
      </c>
    </row>
    <row r="1690" spans="1:7" x14ac:dyDescent="0.25">
      <c r="A1690" s="84">
        <f t="shared" si="69"/>
        <v>1679</v>
      </c>
      <c r="B1690" t="s">
        <v>3466</v>
      </c>
      <c r="C1690" s="12">
        <v>34903</v>
      </c>
      <c r="D1690" s="13">
        <f ca="1">(TODAY()-PACIENTE[[#This Row],[FECHA. DE NACIMIENTO]])/365</f>
        <v>29.882191780821916</v>
      </c>
      <c r="E1690" s="14" t="str">
        <f t="shared" ca="1" si="70"/>
        <v>ADULTO</v>
      </c>
      <c r="F1690" s="14" t="s">
        <v>15</v>
      </c>
      <c r="G1690" s="2" t="s">
        <v>3467</v>
      </c>
    </row>
    <row r="1691" spans="1:7" x14ac:dyDescent="0.25">
      <c r="A1691" s="84">
        <f t="shared" si="69"/>
        <v>1680</v>
      </c>
      <c r="B1691" t="s">
        <v>3468</v>
      </c>
      <c r="C1691" s="12">
        <v>40401</v>
      </c>
      <c r="D1691" s="13">
        <f ca="1">(TODAY()-PACIENTE[[#This Row],[FECHA. DE NACIMIENTO]])/365</f>
        <v>14.819178082191781</v>
      </c>
      <c r="E1691" s="14" t="str">
        <f t="shared" ca="1" si="70"/>
        <v>ADOLECENTE</v>
      </c>
      <c r="F1691" s="14" t="s">
        <v>15</v>
      </c>
      <c r="G1691" s="2" t="s">
        <v>3469</v>
      </c>
    </row>
    <row r="1692" spans="1:7" x14ac:dyDescent="0.25">
      <c r="A1692" s="84">
        <f t="shared" si="69"/>
        <v>1681</v>
      </c>
      <c r="B1692" t="s">
        <v>3470</v>
      </c>
      <c r="C1692" s="12">
        <v>26370</v>
      </c>
      <c r="D1692" s="13">
        <f ca="1">(TODAY()-PACIENTE[[#This Row],[FECHA. DE NACIMIENTO]])/365</f>
        <v>53.260273972602739</v>
      </c>
      <c r="E1692" s="14" t="str">
        <f t="shared" ca="1" si="70"/>
        <v>ADULTO</v>
      </c>
      <c r="F1692" s="14" t="s">
        <v>15</v>
      </c>
      <c r="G1692" s="2" t="s">
        <v>3471</v>
      </c>
    </row>
    <row r="1693" spans="1:7" x14ac:dyDescent="0.25">
      <c r="A1693" s="84">
        <f t="shared" si="69"/>
        <v>1682</v>
      </c>
      <c r="B1693" t="s">
        <v>3472</v>
      </c>
      <c r="C1693" s="12">
        <v>36609</v>
      </c>
      <c r="D1693" s="13">
        <f ca="1">(TODAY()-PACIENTE[[#This Row],[FECHA. DE NACIMIENTO]])/365</f>
        <v>25.208219178082192</v>
      </c>
      <c r="E1693" s="14" t="str">
        <f t="shared" ca="1" si="70"/>
        <v>ADULTO</v>
      </c>
      <c r="F1693" s="14" t="s">
        <v>15</v>
      </c>
      <c r="G1693" s="2" t="s">
        <v>3473</v>
      </c>
    </row>
    <row r="1694" spans="1:7" x14ac:dyDescent="0.25">
      <c r="A1694" s="84">
        <f t="shared" si="69"/>
        <v>1683</v>
      </c>
      <c r="B1694" t="s">
        <v>3287</v>
      </c>
      <c r="C1694" s="12">
        <v>36666</v>
      </c>
      <c r="D1694" s="13">
        <f ca="1">(TODAY()-PACIENTE[[#This Row],[FECHA. DE NACIMIENTO]])/365</f>
        <v>25.052054794520547</v>
      </c>
      <c r="E1694" s="14" t="str">
        <f t="shared" ca="1" si="70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69"/>
        <v>1684</v>
      </c>
      <c r="B1695" t="s">
        <v>3287</v>
      </c>
      <c r="C1695" s="12">
        <v>36666</v>
      </c>
      <c r="D1695" s="13">
        <f ca="1">(TODAY()-PACIENTE[[#This Row],[FECHA. DE NACIMIENTO]])/365</f>
        <v>25.052054794520547</v>
      </c>
      <c r="E1695" s="14" t="str">
        <f t="shared" ca="1" si="70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69"/>
        <v>1685</v>
      </c>
      <c r="B1696" t="s">
        <v>3474</v>
      </c>
      <c r="C1696" s="12">
        <v>38882</v>
      </c>
      <c r="D1696" s="13">
        <f ca="1">(TODAY()-PACIENTE[[#This Row],[FECHA. DE NACIMIENTO]])/365</f>
        <v>18.980821917808218</v>
      </c>
      <c r="E1696" s="14" t="str">
        <f t="shared" ca="1" si="70"/>
        <v>ADULTO</v>
      </c>
      <c r="F1696" s="14" t="s">
        <v>15</v>
      </c>
      <c r="G1696" s="2" t="s">
        <v>3475</v>
      </c>
    </row>
    <row r="1697" spans="1:7" x14ac:dyDescent="0.25">
      <c r="A1697" s="84">
        <f t="shared" si="69"/>
        <v>1686</v>
      </c>
      <c r="B1697" t="s">
        <v>3476</v>
      </c>
      <c r="C1697" s="12">
        <v>32630</v>
      </c>
      <c r="D1697" s="13">
        <f ca="1">(TODAY()-PACIENTE[[#This Row],[FECHA. DE NACIMIENTO]])/365</f>
        <v>36.109589041095887</v>
      </c>
      <c r="E1697" s="14" t="str">
        <f t="shared" ca="1" si="70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69"/>
        <v>1687</v>
      </c>
      <c r="B1698" t="s">
        <v>3477</v>
      </c>
      <c r="C1698" s="12">
        <v>44522</v>
      </c>
      <c r="D1698" s="13">
        <f ca="1">(TODAY()-PACIENTE[[#This Row],[FECHA. DE NACIMIENTO]])/365</f>
        <v>3.5287671232876714</v>
      </c>
      <c r="E1698" s="14" t="str">
        <f t="shared" ca="1" si="70"/>
        <v>NIÑO</v>
      </c>
      <c r="F1698" s="14" t="s">
        <v>14</v>
      </c>
      <c r="G1698" s="2" t="s">
        <v>3478</v>
      </c>
    </row>
    <row r="1699" spans="1:7" x14ac:dyDescent="0.25">
      <c r="A1699" s="84">
        <f t="shared" si="69"/>
        <v>1688</v>
      </c>
      <c r="B1699" t="s">
        <v>3479</v>
      </c>
      <c r="C1699" s="12">
        <v>39881</v>
      </c>
      <c r="D1699" s="13">
        <f ca="1">(TODAY()-PACIENTE[[#This Row],[FECHA. DE NACIMIENTO]])/365</f>
        <v>16.243835616438357</v>
      </c>
      <c r="E1699" s="14" t="str">
        <f t="shared" ca="1" si="70"/>
        <v>ADOLECENTE</v>
      </c>
      <c r="F1699" s="14" t="s">
        <v>14</v>
      </c>
      <c r="G1699" s="2" t="s">
        <v>3480</v>
      </c>
    </row>
    <row r="1700" spans="1:7" x14ac:dyDescent="0.25">
      <c r="A1700" s="84">
        <f t="shared" si="69"/>
        <v>1689</v>
      </c>
      <c r="B1700" t="s">
        <v>3481</v>
      </c>
      <c r="C1700" s="12">
        <v>36779</v>
      </c>
      <c r="D1700" s="13">
        <f ca="1">(TODAY()-PACIENTE[[#This Row],[FECHA. DE NACIMIENTO]])/365</f>
        <v>24.742465753424657</v>
      </c>
      <c r="E1700" s="14" t="str">
        <f t="shared" ca="1" si="70"/>
        <v>ADULTO</v>
      </c>
      <c r="F1700" s="14" t="s">
        <v>14</v>
      </c>
      <c r="G1700" s="2" t="s">
        <v>3482</v>
      </c>
    </row>
    <row r="1701" spans="1:7" x14ac:dyDescent="0.25">
      <c r="A1701" s="84">
        <f t="shared" si="69"/>
        <v>1690</v>
      </c>
      <c r="B1701" t="s">
        <v>3483</v>
      </c>
      <c r="C1701" s="12">
        <v>35699</v>
      </c>
      <c r="D1701" s="13">
        <f ca="1">(TODAY()-PACIENTE[[#This Row],[FECHA. DE NACIMIENTO]])/365</f>
        <v>27.701369863013699</v>
      </c>
      <c r="E1701" s="14" t="str">
        <f t="shared" ca="1" si="70"/>
        <v>ADULTO</v>
      </c>
      <c r="F1701" s="14" t="s">
        <v>15</v>
      </c>
      <c r="G1701" s="2" t="s">
        <v>3484</v>
      </c>
    </row>
    <row r="1702" spans="1:7" x14ac:dyDescent="0.25">
      <c r="A1702" s="84">
        <f t="shared" si="69"/>
        <v>1691</v>
      </c>
      <c r="B1702" t="s">
        <v>3485</v>
      </c>
      <c r="C1702" s="12">
        <v>28760</v>
      </c>
      <c r="D1702" s="13">
        <f ca="1">(TODAY()-PACIENTE[[#This Row],[FECHA. DE NACIMIENTO]])/365</f>
        <v>46.712328767123289</v>
      </c>
      <c r="E1702" s="14" t="str">
        <f t="shared" ca="1" si="70"/>
        <v>ADULTO</v>
      </c>
      <c r="F1702" s="14" t="s">
        <v>14</v>
      </c>
      <c r="G1702" s="2" t="s">
        <v>3486</v>
      </c>
    </row>
    <row r="1703" spans="1:7" x14ac:dyDescent="0.25">
      <c r="A1703" s="84">
        <f t="shared" si="69"/>
        <v>1692</v>
      </c>
      <c r="B1703" t="s">
        <v>3487</v>
      </c>
      <c r="C1703" s="12">
        <v>40815</v>
      </c>
      <c r="D1703" s="13">
        <f ca="1">(TODAY()-PACIENTE[[#This Row],[FECHA. DE NACIMIENTO]])/365</f>
        <v>13.684931506849315</v>
      </c>
      <c r="E1703" s="14" t="str">
        <f t="shared" ca="1" si="70"/>
        <v>ADOLECENTE</v>
      </c>
      <c r="F1703" s="14" t="s">
        <v>15</v>
      </c>
      <c r="G1703" s="2" t="s">
        <v>3488</v>
      </c>
    </row>
    <row r="1704" spans="1:7" x14ac:dyDescent="0.25">
      <c r="A1704" s="84">
        <f t="shared" si="69"/>
        <v>1693</v>
      </c>
      <c r="B1704" t="s">
        <v>3489</v>
      </c>
      <c r="C1704" s="12">
        <v>41097</v>
      </c>
      <c r="D1704" s="13">
        <f ca="1">(TODAY()-PACIENTE[[#This Row],[FECHA. DE NACIMIENTO]])/365</f>
        <v>12.912328767123288</v>
      </c>
      <c r="E1704" s="14" t="str">
        <f t="shared" ca="1" si="70"/>
        <v>ADOLECENTE</v>
      </c>
      <c r="F1704" s="14" t="s">
        <v>15</v>
      </c>
      <c r="G1704" s="2" t="s">
        <v>3490</v>
      </c>
    </row>
    <row r="1705" spans="1:7" x14ac:dyDescent="0.25">
      <c r="A1705" s="84">
        <f t="shared" si="69"/>
        <v>1694</v>
      </c>
      <c r="B1705" t="s">
        <v>3491</v>
      </c>
      <c r="C1705" s="12">
        <v>40239</v>
      </c>
      <c r="D1705" s="13">
        <f ca="1">(TODAY()-PACIENTE[[#This Row],[FECHA. DE NACIMIENTO]])/365</f>
        <v>15.263013698630138</v>
      </c>
      <c r="E1705" s="14" t="str">
        <f t="shared" ca="1" si="70"/>
        <v>ADOLECENTE</v>
      </c>
      <c r="F1705" s="14" t="s">
        <v>14</v>
      </c>
      <c r="G1705" s="2" t="s">
        <v>3492</v>
      </c>
    </row>
    <row r="1706" spans="1:7" x14ac:dyDescent="0.25">
      <c r="A1706" s="84">
        <f t="shared" si="69"/>
        <v>1695</v>
      </c>
      <c r="B1706" t="s">
        <v>3493</v>
      </c>
      <c r="C1706" s="12">
        <v>40943</v>
      </c>
      <c r="D1706" s="13">
        <f ca="1">(TODAY()-PACIENTE[[#This Row],[FECHA. DE NACIMIENTO]])/365</f>
        <v>13.334246575342465</v>
      </c>
      <c r="E1706" s="14" t="str">
        <f t="shared" ca="1" si="70"/>
        <v>ADOLECENTE</v>
      </c>
      <c r="F1706" s="14" t="s">
        <v>14</v>
      </c>
      <c r="G1706" s="2" t="s">
        <v>3494</v>
      </c>
    </row>
    <row r="1707" spans="1:7" x14ac:dyDescent="0.25">
      <c r="A1707" s="84">
        <f t="shared" si="69"/>
        <v>1696</v>
      </c>
      <c r="B1707" t="s">
        <v>3495</v>
      </c>
      <c r="C1707" s="12">
        <v>42001</v>
      </c>
      <c r="D1707" s="13">
        <f ca="1">(TODAY()-PACIENTE[[#This Row],[FECHA. DE NACIMIENTO]])/365</f>
        <v>10.435616438356165</v>
      </c>
      <c r="E1707" s="14" t="str">
        <f t="shared" ca="1" si="70"/>
        <v>NIÑO</v>
      </c>
      <c r="F1707" s="14" t="s">
        <v>15</v>
      </c>
      <c r="G1707" s="2" t="s">
        <v>3488</v>
      </c>
    </row>
    <row r="1708" spans="1:7" x14ac:dyDescent="0.25">
      <c r="A1708" s="84">
        <f t="shared" si="69"/>
        <v>1697</v>
      </c>
      <c r="B1708" t="s">
        <v>3496</v>
      </c>
      <c r="C1708" s="12">
        <v>27269</v>
      </c>
      <c r="D1708" s="13">
        <f ca="1">(TODAY()-PACIENTE[[#This Row],[FECHA. DE NACIMIENTO]])/365</f>
        <v>50.797260273972604</v>
      </c>
      <c r="E1708" s="14" t="str">
        <f t="shared" ca="1" si="70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69"/>
        <v>1698</v>
      </c>
      <c r="B1709" t="s">
        <v>3497</v>
      </c>
      <c r="C1709" s="12">
        <v>36956</v>
      </c>
      <c r="D1709" s="13">
        <f ca="1">(TODAY()-PACIENTE[[#This Row],[FECHA. DE NACIMIENTO]])/365</f>
        <v>24.257534246575343</v>
      </c>
      <c r="E1709" s="14" t="str">
        <f t="shared" ca="1" si="70"/>
        <v>ADULTO</v>
      </c>
      <c r="F1709" s="14" t="s">
        <v>15</v>
      </c>
      <c r="G1709" s="2" t="s">
        <v>3498</v>
      </c>
    </row>
    <row r="1710" spans="1:7" x14ac:dyDescent="0.25">
      <c r="A1710" s="84">
        <f t="shared" si="69"/>
        <v>1699</v>
      </c>
      <c r="B1710" t="s">
        <v>3502</v>
      </c>
      <c r="C1710" s="12">
        <v>29635</v>
      </c>
      <c r="D1710" s="13">
        <f ca="1">(TODAY()-PACIENTE[[#This Row],[FECHA. DE NACIMIENTO]])/365</f>
        <v>44.315068493150683</v>
      </c>
      <c r="E1710" s="14" t="str">
        <f t="shared" ca="1" si="70"/>
        <v>ADULTO</v>
      </c>
      <c r="F1710" s="14" t="s">
        <v>15</v>
      </c>
      <c r="G1710" s="2" t="s">
        <v>1299</v>
      </c>
    </row>
    <row r="1711" spans="1:7" x14ac:dyDescent="0.25">
      <c r="A1711" s="84">
        <f t="shared" ref="A1711:A1774" si="71">IF(B1711&lt;&gt;"",$A1710+1,"")</f>
        <v>1700</v>
      </c>
      <c r="B1711" t="s">
        <v>3503</v>
      </c>
      <c r="C1711" s="12">
        <v>32128</v>
      </c>
      <c r="D1711" s="13">
        <f ca="1">(TODAY()-PACIENTE[[#This Row],[FECHA. DE NACIMIENTO]])/365</f>
        <v>37.484931506849314</v>
      </c>
      <c r="E1711" s="14" t="str">
        <f t="shared" ca="1" si="70"/>
        <v>ADULTO</v>
      </c>
      <c r="F1711" s="14" t="s">
        <v>15</v>
      </c>
      <c r="G1711" s="2" t="s">
        <v>3504</v>
      </c>
    </row>
    <row r="1712" spans="1:7" x14ac:dyDescent="0.25">
      <c r="A1712" s="84" t="str">
        <f t="shared" si="71"/>
        <v/>
      </c>
      <c r="C1712" s="12"/>
      <c r="D1712" s="13">
        <f ca="1">(TODAY()-PACIENTE[[#This Row],[FECHA. DE NACIMIENTO]])/365</f>
        <v>125.50684931506849</v>
      </c>
      <c r="E1712" s="14" t="str">
        <f t="shared" ca="1" si="70"/>
        <v>TERCERA EDAD</v>
      </c>
      <c r="F1712" s="14"/>
    </row>
    <row r="1713" spans="1:6" x14ac:dyDescent="0.25">
      <c r="A1713" s="84" t="str">
        <f t="shared" si="71"/>
        <v/>
      </c>
      <c r="C1713" s="12"/>
      <c r="D1713" s="13">
        <f ca="1">(TODAY()-PACIENTE[[#This Row],[FECHA. DE NACIMIENTO]])/365</f>
        <v>125.50684931506849</v>
      </c>
      <c r="E1713" s="14" t="str">
        <f t="shared" ca="1" si="70"/>
        <v>TERCERA EDAD</v>
      </c>
      <c r="F1713" s="14"/>
    </row>
    <row r="1714" spans="1:6" x14ac:dyDescent="0.25">
      <c r="A1714" s="84" t="str">
        <f t="shared" si="71"/>
        <v/>
      </c>
      <c r="C1714" s="12"/>
      <c r="D1714" s="13">
        <f ca="1">(TODAY()-PACIENTE[[#This Row],[FECHA. DE NACIMIENTO]])/365</f>
        <v>125.50684931506849</v>
      </c>
      <c r="E1714" s="14" t="str">
        <f t="shared" ca="1" si="70"/>
        <v>TERCERA EDAD</v>
      </c>
      <c r="F1714" s="14"/>
    </row>
    <row r="1715" spans="1:6" x14ac:dyDescent="0.25">
      <c r="A1715" s="84" t="str">
        <f t="shared" si="71"/>
        <v/>
      </c>
      <c r="C1715" s="12"/>
      <c r="D1715" s="13">
        <f ca="1">(TODAY()-PACIENTE[[#This Row],[FECHA. DE NACIMIENTO]])/365</f>
        <v>125.50684931506849</v>
      </c>
      <c r="E1715" s="14" t="str">
        <f t="shared" ca="1" si="70"/>
        <v>TERCERA EDAD</v>
      </c>
      <c r="F1715" s="14"/>
    </row>
    <row r="1716" spans="1:6" x14ac:dyDescent="0.25">
      <c r="A1716" s="84" t="str">
        <f t="shared" si="71"/>
        <v/>
      </c>
      <c r="C1716" s="12"/>
      <c r="D1716" s="13">
        <f ca="1">(TODAY()-PACIENTE[[#This Row],[FECHA. DE NACIMIENTO]])/365</f>
        <v>125.50684931506849</v>
      </c>
      <c r="E1716" s="14" t="str">
        <f t="shared" ca="1" si="70"/>
        <v>TERCERA EDAD</v>
      </c>
      <c r="F1716" s="14"/>
    </row>
    <row r="1717" spans="1:6" x14ac:dyDescent="0.25">
      <c r="A1717" s="84" t="str">
        <f t="shared" si="71"/>
        <v/>
      </c>
      <c r="C1717" s="12"/>
      <c r="D1717" s="13">
        <f ca="1">(TODAY()-PACIENTE[[#This Row],[FECHA. DE NACIMIENTO]])/365</f>
        <v>125.50684931506849</v>
      </c>
      <c r="E1717" s="14" t="str">
        <f t="shared" ca="1" si="70"/>
        <v>TERCERA EDAD</v>
      </c>
      <c r="F1717" s="14"/>
    </row>
    <row r="1718" spans="1:6" x14ac:dyDescent="0.25">
      <c r="A1718" s="84" t="str">
        <f t="shared" si="71"/>
        <v/>
      </c>
      <c r="C1718" s="12"/>
      <c r="D1718" s="13">
        <f ca="1">(TODAY()-PACIENTE[[#This Row],[FECHA. DE NACIMIENTO]])/365</f>
        <v>125.50684931506849</v>
      </c>
      <c r="E1718" s="14" t="str">
        <f t="shared" ca="1" si="70"/>
        <v>TERCERA EDAD</v>
      </c>
      <c r="F1718" s="14"/>
    </row>
    <row r="1719" spans="1:6" x14ac:dyDescent="0.25">
      <c r="A1719" s="84" t="str">
        <f t="shared" si="71"/>
        <v/>
      </c>
      <c r="C1719" s="12"/>
      <c r="D1719" s="13">
        <f ca="1">(TODAY()-PACIENTE[[#This Row],[FECHA. DE NACIMIENTO]])/365</f>
        <v>125.50684931506849</v>
      </c>
      <c r="E1719" s="14" t="str">
        <f t="shared" ca="1" si="70"/>
        <v>TERCERA EDAD</v>
      </c>
      <c r="F1719" s="14"/>
    </row>
    <row r="1720" spans="1:6" x14ac:dyDescent="0.25">
      <c r="A1720" s="84" t="str">
        <f t="shared" si="71"/>
        <v/>
      </c>
      <c r="C1720" s="12"/>
      <c r="D1720" s="13">
        <f ca="1">(TODAY()-PACIENTE[[#This Row],[FECHA. DE NACIMIENTO]])/365</f>
        <v>125.50684931506849</v>
      </c>
      <c r="E1720" s="14" t="str">
        <f t="shared" ca="1" si="70"/>
        <v>TERCERA EDAD</v>
      </c>
      <c r="F1720" s="14"/>
    </row>
    <row r="1721" spans="1:6" x14ac:dyDescent="0.25">
      <c r="A1721" s="84" t="str">
        <f t="shared" si="71"/>
        <v/>
      </c>
      <c r="C1721" s="12"/>
      <c r="D1721" s="13">
        <f ca="1">(TODAY()-PACIENTE[[#This Row],[FECHA. DE NACIMIENTO]])/365</f>
        <v>125.50684931506849</v>
      </c>
      <c r="E1721" s="14" t="str">
        <f t="shared" ca="1" si="70"/>
        <v>TERCERA EDAD</v>
      </c>
      <c r="F1721" s="14"/>
    </row>
    <row r="1722" spans="1:6" x14ac:dyDescent="0.25">
      <c r="A1722" s="84" t="str">
        <f t="shared" si="71"/>
        <v/>
      </c>
      <c r="C1722" s="12"/>
      <c r="D1722" s="13">
        <f ca="1">(TODAY()-PACIENTE[[#This Row],[FECHA. DE NACIMIENTO]])/365</f>
        <v>125.50684931506849</v>
      </c>
      <c r="E1722" s="14" t="str">
        <f t="shared" ca="1" si="70"/>
        <v>TERCERA EDAD</v>
      </c>
      <c r="F1722" s="14"/>
    </row>
    <row r="1723" spans="1:6" x14ac:dyDescent="0.25">
      <c r="A1723" s="84" t="str">
        <f t="shared" si="71"/>
        <v/>
      </c>
      <c r="C1723" s="12"/>
      <c r="D1723" s="13">
        <f ca="1">(TODAY()-PACIENTE[[#This Row],[FECHA. DE NACIMIENTO]])/365</f>
        <v>125.50684931506849</v>
      </c>
      <c r="E1723" s="14" t="str">
        <f t="shared" ca="1" si="70"/>
        <v>TERCERA EDAD</v>
      </c>
      <c r="F1723" s="14"/>
    </row>
    <row r="1724" spans="1:6" x14ac:dyDescent="0.25">
      <c r="A1724" s="84" t="str">
        <f t="shared" si="71"/>
        <v/>
      </c>
      <c r="C1724" s="12"/>
      <c r="D1724" s="13">
        <f ca="1">(TODAY()-PACIENTE[[#This Row],[FECHA. DE NACIMIENTO]])/365</f>
        <v>125.50684931506849</v>
      </c>
      <c r="E1724" s="14" t="str">
        <f t="shared" ca="1" si="70"/>
        <v>TERCERA EDAD</v>
      </c>
      <c r="F1724" s="14"/>
    </row>
    <row r="1725" spans="1:6" x14ac:dyDescent="0.25">
      <c r="A1725" s="84" t="str">
        <f t="shared" si="71"/>
        <v/>
      </c>
      <c r="C1725" s="12"/>
      <c r="D1725" s="13">
        <f ca="1">(TODAY()-PACIENTE[[#This Row],[FECHA. DE NACIMIENTO]])/365</f>
        <v>125.50684931506849</v>
      </c>
      <c r="E1725" s="14" t="str">
        <f t="shared" ca="1" si="70"/>
        <v>TERCERA EDAD</v>
      </c>
      <c r="F1725" s="14"/>
    </row>
    <row r="1726" spans="1:6" x14ac:dyDescent="0.25">
      <c r="A1726" s="84" t="str">
        <f t="shared" si="71"/>
        <v/>
      </c>
      <c r="C1726" s="12"/>
      <c r="D1726" s="13">
        <f ca="1">(TODAY()-PACIENTE[[#This Row],[FECHA. DE NACIMIENTO]])/365</f>
        <v>125.50684931506849</v>
      </c>
      <c r="E1726" s="14" t="str">
        <f t="shared" ca="1" si="70"/>
        <v>TERCERA EDAD</v>
      </c>
      <c r="F1726" s="14"/>
    </row>
    <row r="1727" spans="1:6" x14ac:dyDescent="0.25">
      <c r="A1727" s="84" t="str">
        <f t="shared" si="71"/>
        <v/>
      </c>
      <c r="C1727" s="12"/>
      <c r="D1727" s="13">
        <f ca="1">(TODAY()-PACIENTE[[#This Row],[FECHA. DE NACIMIENTO]])/365</f>
        <v>125.50684931506849</v>
      </c>
      <c r="E1727" s="14" t="str">
        <f t="shared" ca="1" si="70"/>
        <v>TERCERA EDAD</v>
      </c>
      <c r="F1727" s="14"/>
    </row>
    <row r="1728" spans="1:6" x14ac:dyDescent="0.25">
      <c r="A1728" s="84" t="str">
        <f t="shared" si="71"/>
        <v/>
      </c>
      <c r="C1728" s="12"/>
      <c r="D1728" s="13">
        <f ca="1">(TODAY()-PACIENTE[[#This Row],[FECHA. DE NACIMIENTO]])/365</f>
        <v>125.50684931506849</v>
      </c>
      <c r="E1728" s="14" t="str">
        <f t="shared" ca="1" si="70"/>
        <v>TERCERA EDAD</v>
      </c>
      <c r="F1728" s="14"/>
    </row>
    <row r="1729" spans="1:6" x14ac:dyDescent="0.25">
      <c r="A1729" s="84" t="str">
        <f t="shared" si="71"/>
        <v/>
      </c>
      <c r="C1729" s="12"/>
      <c r="D1729" s="13">
        <f ca="1">(TODAY()-PACIENTE[[#This Row],[FECHA. DE NACIMIENTO]])/365</f>
        <v>125.50684931506849</v>
      </c>
      <c r="E1729" s="14" t="str">
        <f t="shared" ca="1" si="70"/>
        <v>TERCERA EDAD</v>
      </c>
      <c r="F1729" s="14"/>
    </row>
    <row r="1730" spans="1:6" x14ac:dyDescent="0.25">
      <c r="A1730" s="84" t="str">
        <f t="shared" si="71"/>
        <v/>
      </c>
      <c r="C1730" s="12"/>
      <c r="D1730" s="13">
        <f ca="1">(TODAY()-PACIENTE[[#This Row],[FECHA. DE NACIMIENTO]])/365</f>
        <v>125.50684931506849</v>
      </c>
      <c r="E1730" s="14" t="str">
        <f t="shared" ca="1" si="70"/>
        <v>TERCERA EDAD</v>
      </c>
      <c r="F1730" s="14"/>
    </row>
    <row r="1731" spans="1:6" x14ac:dyDescent="0.25">
      <c r="A1731" s="84" t="str">
        <f t="shared" si="71"/>
        <v/>
      </c>
      <c r="C1731" s="12"/>
      <c r="D1731" s="13">
        <f ca="1">(TODAY()-PACIENTE[[#This Row],[FECHA. DE NACIMIENTO]])/365</f>
        <v>125.50684931506849</v>
      </c>
      <c r="E1731" s="14" t="str">
        <f t="shared" ca="1" si="70"/>
        <v>TERCERA EDAD</v>
      </c>
      <c r="F1731" s="14"/>
    </row>
    <row r="1732" spans="1:6" x14ac:dyDescent="0.25">
      <c r="A1732" s="84" t="str">
        <f t="shared" si="71"/>
        <v/>
      </c>
      <c r="C1732" s="12"/>
      <c r="D1732" s="13">
        <f ca="1">(TODAY()-PACIENTE[[#This Row],[FECHA. DE NACIMIENTO]])/365</f>
        <v>125.50684931506849</v>
      </c>
      <c r="E1732" s="14" t="str">
        <f t="shared" ca="1" si="70"/>
        <v>TERCERA EDAD</v>
      </c>
      <c r="F1732" s="14"/>
    </row>
    <row r="1733" spans="1:6" x14ac:dyDescent="0.25">
      <c r="A1733" s="84" t="str">
        <f t="shared" si="71"/>
        <v/>
      </c>
      <c r="C1733" s="12"/>
      <c r="D1733" s="13">
        <f ca="1">(TODAY()-PACIENTE[[#This Row],[FECHA. DE NACIMIENTO]])/365</f>
        <v>125.50684931506849</v>
      </c>
      <c r="E1733" s="14" t="str">
        <f t="shared" ca="1" si="70"/>
        <v>TERCERA EDAD</v>
      </c>
      <c r="F1733" s="14"/>
    </row>
    <row r="1734" spans="1:6" x14ac:dyDescent="0.25">
      <c r="A1734" s="84" t="str">
        <f t="shared" si="71"/>
        <v/>
      </c>
      <c r="C1734" s="12"/>
      <c r="D1734" s="13">
        <f ca="1">(TODAY()-PACIENTE[[#This Row],[FECHA. DE NACIMIENTO]])/365</f>
        <v>125.50684931506849</v>
      </c>
      <c r="E1734" s="14" t="str">
        <f t="shared" ca="1" si="70"/>
        <v>TERCERA EDAD</v>
      </c>
      <c r="F1734" s="14"/>
    </row>
    <row r="1735" spans="1:6" x14ac:dyDescent="0.25">
      <c r="A1735" s="84" t="str">
        <f t="shared" si="71"/>
        <v/>
      </c>
      <c r="C1735" s="12"/>
      <c r="D1735" s="13">
        <f ca="1">(TODAY()-PACIENTE[[#This Row],[FECHA. DE NACIMIENTO]])/365</f>
        <v>125.50684931506849</v>
      </c>
      <c r="E1735" s="14" t="str">
        <f t="shared" ca="1" si="70"/>
        <v>TERCERA EDAD</v>
      </c>
      <c r="F1735" s="14"/>
    </row>
    <row r="1736" spans="1:6" x14ac:dyDescent="0.25">
      <c r="A1736" s="84" t="str">
        <f t="shared" si="71"/>
        <v/>
      </c>
      <c r="C1736" s="12"/>
      <c r="D1736" s="13">
        <f ca="1">(TODAY()-PACIENTE[[#This Row],[FECHA. DE NACIMIENTO]])/365</f>
        <v>125.50684931506849</v>
      </c>
      <c r="E1736" s="14" t="str">
        <f t="shared" ca="1" si="70"/>
        <v>TERCERA EDAD</v>
      </c>
      <c r="F1736" s="14"/>
    </row>
    <row r="1737" spans="1:6" x14ac:dyDescent="0.25">
      <c r="A1737" s="84" t="str">
        <f t="shared" si="71"/>
        <v/>
      </c>
      <c r="C1737" s="12"/>
      <c r="D1737" s="13">
        <f ca="1">(TODAY()-PACIENTE[[#This Row],[FECHA. DE NACIMIENTO]])/365</f>
        <v>125.50684931506849</v>
      </c>
      <c r="E1737" s="14" t="str">
        <f t="shared" ca="1" si="70"/>
        <v>TERCERA EDAD</v>
      </c>
      <c r="F1737" s="14"/>
    </row>
    <row r="1738" spans="1:6" x14ac:dyDescent="0.25">
      <c r="A1738" s="84" t="str">
        <f t="shared" si="71"/>
        <v/>
      </c>
      <c r="C1738" s="12"/>
      <c r="D1738" s="13">
        <f ca="1">(TODAY()-PACIENTE[[#This Row],[FECHA. DE NACIMIENTO]])/365</f>
        <v>125.50684931506849</v>
      </c>
      <c r="E1738" s="14" t="str">
        <f t="shared" ca="1" si="70"/>
        <v>TERCERA EDAD</v>
      </c>
      <c r="F1738" s="14"/>
    </row>
    <row r="1739" spans="1:6" x14ac:dyDescent="0.25">
      <c r="A1739" s="84" t="str">
        <f t="shared" si="71"/>
        <v/>
      </c>
      <c r="C1739" s="12"/>
      <c r="D1739" s="13">
        <f ca="1">(TODAY()-PACIENTE[[#This Row],[FECHA. DE NACIMIENTO]])/365</f>
        <v>125.50684931506849</v>
      </c>
      <c r="E1739" s="14" t="str">
        <f t="shared" ca="1" si="70"/>
        <v>TERCERA EDAD</v>
      </c>
      <c r="F1739" s="14"/>
    </row>
    <row r="1740" spans="1:6" x14ac:dyDescent="0.25">
      <c r="A1740" s="84" t="str">
        <f t="shared" si="71"/>
        <v/>
      </c>
      <c r="C1740" s="12"/>
      <c r="D1740" s="13">
        <f ca="1">(TODAY()-PACIENTE[[#This Row],[FECHA. DE NACIMIENTO]])/365</f>
        <v>125.50684931506849</v>
      </c>
      <c r="E1740" s="14" t="str">
        <f t="shared" ca="1" si="70"/>
        <v>TERCERA EDAD</v>
      </c>
      <c r="F1740" s="14"/>
    </row>
    <row r="1741" spans="1:6" x14ac:dyDescent="0.25">
      <c r="A1741" s="84" t="str">
        <f t="shared" si="71"/>
        <v/>
      </c>
      <c r="C1741" s="12"/>
      <c r="D1741" s="13">
        <f ca="1">(TODAY()-PACIENTE[[#This Row],[FECHA. DE NACIMIENTO]])/365</f>
        <v>125.50684931506849</v>
      </c>
      <c r="E1741" s="14" t="str">
        <f t="shared" ca="1" si="70"/>
        <v>TERCERA EDAD</v>
      </c>
      <c r="F1741" s="14"/>
    </row>
    <row r="1742" spans="1:6" x14ac:dyDescent="0.25">
      <c r="A1742" s="84" t="str">
        <f t="shared" si="71"/>
        <v/>
      </c>
      <c r="C1742" s="12"/>
      <c r="D1742" s="13">
        <f ca="1">(TODAY()-PACIENTE[[#This Row],[FECHA. DE NACIMIENTO]])/365</f>
        <v>125.50684931506849</v>
      </c>
      <c r="E1742" s="14" t="str">
        <f t="shared" ca="1" si="70"/>
        <v>TERCERA EDAD</v>
      </c>
      <c r="F1742" s="14"/>
    </row>
    <row r="1743" spans="1:6" x14ac:dyDescent="0.25">
      <c r="A1743" s="84" t="str">
        <f t="shared" si="71"/>
        <v/>
      </c>
      <c r="C1743" s="12"/>
      <c r="D1743" s="13">
        <f ca="1">(TODAY()-PACIENTE[[#This Row],[FECHA. DE NACIMIENTO]])/365</f>
        <v>125.50684931506849</v>
      </c>
      <c r="E1743" s="14" t="str">
        <f t="shared" ca="1" si="70"/>
        <v>TERCERA EDAD</v>
      </c>
      <c r="F1743" s="14"/>
    </row>
    <row r="1744" spans="1:6" x14ac:dyDescent="0.25">
      <c r="A1744" s="84" t="str">
        <f t="shared" si="71"/>
        <v/>
      </c>
      <c r="C1744" s="12"/>
      <c r="D1744" s="13">
        <f ca="1">(TODAY()-PACIENTE[[#This Row],[FECHA. DE NACIMIENTO]])/365</f>
        <v>125.50684931506849</v>
      </c>
      <c r="E1744" s="14" t="str">
        <f t="shared" ca="1" si="70"/>
        <v>TERCERA EDAD</v>
      </c>
      <c r="F1744" s="14"/>
    </row>
    <row r="1745" spans="1:6" x14ac:dyDescent="0.25">
      <c r="A1745" s="84" t="str">
        <f t="shared" si="71"/>
        <v/>
      </c>
      <c r="C1745" s="12"/>
      <c r="D1745" s="13">
        <f ca="1">(TODAY()-PACIENTE[[#This Row],[FECHA. DE NACIMIENTO]])/365</f>
        <v>125.50684931506849</v>
      </c>
      <c r="E1745" s="14" t="str">
        <f t="shared" ca="1" si="70"/>
        <v>TERCERA EDAD</v>
      </c>
      <c r="F1745" s="14"/>
    </row>
    <row r="1746" spans="1:6" x14ac:dyDescent="0.25">
      <c r="A1746" s="84" t="str">
        <f t="shared" si="71"/>
        <v/>
      </c>
      <c r="C1746" s="12"/>
      <c r="D1746" s="13">
        <f ca="1">(TODAY()-PACIENTE[[#This Row],[FECHA. DE NACIMIENTO]])/365</f>
        <v>125.50684931506849</v>
      </c>
      <c r="E1746" s="14" t="str">
        <f t="shared" ca="1" si="70"/>
        <v>TERCERA EDAD</v>
      </c>
      <c r="F1746" s="14"/>
    </row>
    <row r="1747" spans="1:6" x14ac:dyDescent="0.25">
      <c r="A1747" s="84" t="str">
        <f t="shared" si="71"/>
        <v/>
      </c>
      <c r="C1747" s="12"/>
      <c r="D1747" s="13">
        <f ca="1">(TODAY()-PACIENTE[[#This Row],[FECHA. DE NACIMIENTO]])/365</f>
        <v>125.50684931506849</v>
      </c>
      <c r="E1747" s="14" t="str">
        <f t="shared" ca="1" si="70"/>
        <v>TERCERA EDAD</v>
      </c>
      <c r="F1747" s="14"/>
    </row>
    <row r="1748" spans="1:6" x14ac:dyDescent="0.25">
      <c r="A1748" s="84" t="str">
        <f t="shared" si="71"/>
        <v/>
      </c>
      <c r="C1748" s="12"/>
      <c r="D1748" s="13">
        <f ca="1">(TODAY()-PACIENTE[[#This Row],[FECHA. DE NACIMIENTO]])/365</f>
        <v>125.50684931506849</v>
      </c>
      <c r="E1748" s="14" t="str">
        <f t="shared" ca="1" si="70"/>
        <v>TERCERA EDAD</v>
      </c>
      <c r="F1748" s="14"/>
    </row>
    <row r="1749" spans="1:6" x14ac:dyDescent="0.25">
      <c r="A1749" s="84" t="str">
        <f t="shared" si="71"/>
        <v/>
      </c>
      <c r="C1749" s="12"/>
      <c r="D1749" s="13">
        <f ca="1">(TODAY()-PACIENTE[[#This Row],[FECHA. DE NACIMIENTO]])/365</f>
        <v>125.50684931506849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4" t="str">
        <f t="shared" si="71"/>
        <v/>
      </c>
      <c r="C1750" s="12"/>
      <c r="D1750" s="13">
        <f ca="1">(TODAY()-PACIENTE[[#This Row],[FECHA. DE NACIMIENTO]])/365</f>
        <v>125.50684931506849</v>
      </c>
      <c r="E1750" s="14" t="str">
        <f t="shared" ca="1" si="72"/>
        <v>TERCERA EDAD</v>
      </c>
      <c r="F1750" s="14"/>
    </row>
    <row r="1751" spans="1:6" x14ac:dyDescent="0.25">
      <c r="A1751" s="84" t="str">
        <f t="shared" si="71"/>
        <v/>
      </c>
      <c r="C1751" s="12"/>
      <c r="D1751" s="13">
        <f ca="1">(TODAY()-PACIENTE[[#This Row],[FECHA. DE NACIMIENTO]])/365</f>
        <v>125.50684931506849</v>
      </c>
      <c r="E1751" s="14" t="str">
        <f t="shared" ca="1" si="72"/>
        <v>TERCERA EDAD</v>
      </c>
      <c r="F1751" s="14"/>
    </row>
    <row r="1752" spans="1:6" x14ac:dyDescent="0.25">
      <c r="A1752" s="84" t="str">
        <f t="shared" si="71"/>
        <v/>
      </c>
      <c r="C1752" s="12"/>
      <c r="D1752" s="13">
        <f ca="1">(TODAY()-PACIENTE[[#This Row],[FECHA. DE NACIMIENTO]])/365</f>
        <v>125.50684931506849</v>
      </c>
      <c r="E1752" s="14" t="str">
        <f t="shared" ca="1" si="72"/>
        <v>TERCERA EDAD</v>
      </c>
      <c r="F1752" s="14"/>
    </row>
    <row r="1753" spans="1:6" x14ac:dyDescent="0.25">
      <c r="A1753" s="84" t="str">
        <f t="shared" si="71"/>
        <v/>
      </c>
      <c r="C1753" s="12"/>
      <c r="D1753" s="13">
        <f ca="1">(TODAY()-PACIENTE[[#This Row],[FECHA. DE NACIMIENTO]])/365</f>
        <v>125.50684931506849</v>
      </c>
      <c r="E1753" s="14" t="str">
        <f t="shared" ca="1" si="72"/>
        <v>TERCERA EDAD</v>
      </c>
      <c r="F1753" s="14"/>
    </row>
    <row r="1754" spans="1:6" x14ac:dyDescent="0.25">
      <c r="A1754" s="84" t="str">
        <f t="shared" si="71"/>
        <v/>
      </c>
      <c r="C1754" s="12"/>
      <c r="D1754" s="13">
        <f ca="1">(TODAY()-PACIENTE[[#This Row],[FECHA. DE NACIMIENTO]])/365</f>
        <v>125.50684931506849</v>
      </c>
      <c r="E1754" s="14" t="str">
        <f t="shared" ca="1" si="72"/>
        <v>TERCERA EDAD</v>
      </c>
      <c r="F1754" s="14"/>
    </row>
    <row r="1755" spans="1:6" x14ac:dyDescent="0.25">
      <c r="A1755" s="84" t="str">
        <f t="shared" si="71"/>
        <v/>
      </c>
      <c r="C1755" s="12"/>
      <c r="D1755" s="13">
        <f ca="1">(TODAY()-PACIENTE[[#This Row],[FECHA. DE NACIMIENTO]])/365</f>
        <v>125.50684931506849</v>
      </c>
      <c r="E1755" s="14" t="str">
        <f t="shared" ca="1" si="72"/>
        <v>TERCERA EDAD</v>
      </c>
      <c r="F1755" s="14"/>
    </row>
    <row r="1756" spans="1:6" x14ac:dyDescent="0.25">
      <c r="A1756" s="84" t="str">
        <f t="shared" si="71"/>
        <v/>
      </c>
      <c r="C1756" s="12"/>
      <c r="D1756" s="13">
        <f ca="1">(TODAY()-PACIENTE[[#This Row],[FECHA. DE NACIMIENTO]])/365</f>
        <v>125.50684931506849</v>
      </c>
      <c r="E1756" s="14" t="str">
        <f t="shared" ca="1" si="72"/>
        <v>TERCERA EDAD</v>
      </c>
      <c r="F1756" s="14"/>
    </row>
    <row r="1757" spans="1:6" x14ac:dyDescent="0.25">
      <c r="A1757" s="84" t="str">
        <f t="shared" si="71"/>
        <v/>
      </c>
      <c r="C1757" s="12"/>
      <c r="D1757" s="13">
        <f ca="1">(TODAY()-PACIENTE[[#This Row],[FECHA. DE NACIMIENTO]])/365</f>
        <v>125.50684931506849</v>
      </c>
      <c r="E1757" s="14" t="str">
        <f t="shared" ca="1" si="72"/>
        <v>TERCERA EDAD</v>
      </c>
      <c r="F1757" s="14"/>
    </row>
    <row r="1758" spans="1:6" x14ac:dyDescent="0.25">
      <c r="A1758" s="84" t="str">
        <f t="shared" si="71"/>
        <v/>
      </c>
      <c r="C1758" s="12"/>
      <c r="D1758" s="13">
        <f ca="1">(TODAY()-PACIENTE[[#This Row],[FECHA. DE NACIMIENTO]])/365</f>
        <v>125.50684931506849</v>
      </c>
      <c r="E1758" s="14" t="str">
        <f t="shared" ca="1" si="72"/>
        <v>TERCERA EDAD</v>
      </c>
      <c r="F1758" s="14"/>
    </row>
    <row r="1759" spans="1:6" x14ac:dyDescent="0.25">
      <c r="A1759" s="84" t="str">
        <f t="shared" si="71"/>
        <v/>
      </c>
      <c r="C1759" s="12"/>
      <c r="D1759" s="13">
        <f ca="1">(TODAY()-PACIENTE[[#This Row],[FECHA. DE NACIMIENTO]])/365</f>
        <v>125.50684931506849</v>
      </c>
      <c r="E1759" s="14" t="str">
        <f t="shared" ca="1" si="72"/>
        <v>TERCERA EDAD</v>
      </c>
      <c r="F1759" s="14"/>
    </row>
    <row r="1760" spans="1:6" x14ac:dyDescent="0.25">
      <c r="A1760" s="84" t="str">
        <f t="shared" si="71"/>
        <v/>
      </c>
      <c r="C1760" s="12"/>
      <c r="D1760" s="13">
        <f ca="1">(TODAY()-PACIENTE[[#This Row],[FECHA. DE NACIMIENTO]])/365</f>
        <v>125.50684931506849</v>
      </c>
      <c r="E1760" s="14" t="str">
        <f t="shared" ca="1" si="72"/>
        <v>TERCERA EDAD</v>
      </c>
      <c r="F1760" s="14"/>
    </row>
    <row r="1761" spans="1:6" x14ac:dyDescent="0.25">
      <c r="A1761" s="84" t="str">
        <f t="shared" si="71"/>
        <v/>
      </c>
      <c r="C1761" s="12"/>
      <c r="D1761" s="13">
        <f ca="1">(TODAY()-PACIENTE[[#This Row],[FECHA. DE NACIMIENTO]])/365</f>
        <v>125.50684931506849</v>
      </c>
      <c r="E1761" s="14" t="str">
        <f t="shared" ca="1" si="72"/>
        <v>TERCERA EDAD</v>
      </c>
      <c r="F1761" s="14"/>
    </row>
    <row r="1762" spans="1:6" x14ac:dyDescent="0.25">
      <c r="A1762" s="84" t="str">
        <f t="shared" si="71"/>
        <v/>
      </c>
      <c r="C1762" s="12"/>
      <c r="D1762" s="13">
        <f ca="1">(TODAY()-PACIENTE[[#This Row],[FECHA. DE NACIMIENTO]])/365</f>
        <v>125.50684931506849</v>
      </c>
      <c r="E1762" s="14" t="str">
        <f t="shared" ca="1" si="72"/>
        <v>TERCERA EDAD</v>
      </c>
      <c r="F1762" s="14"/>
    </row>
    <row r="1763" spans="1:6" x14ac:dyDescent="0.25">
      <c r="A1763" s="84" t="str">
        <f t="shared" si="71"/>
        <v/>
      </c>
      <c r="C1763" s="12"/>
      <c r="D1763" s="13">
        <f ca="1">(TODAY()-PACIENTE[[#This Row],[FECHA. DE NACIMIENTO]])/365</f>
        <v>125.50684931506849</v>
      </c>
      <c r="E1763" s="14" t="str">
        <f t="shared" ca="1" si="72"/>
        <v>TERCERA EDAD</v>
      </c>
      <c r="F1763" s="14"/>
    </row>
    <row r="1764" spans="1:6" x14ac:dyDescent="0.25">
      <c r="A1764" s="84" t="str">
        <f t="shared" si="71"/>
        <v/>
      </c>
      <c r="C1764" s="12"/>
      <c r="D1764" s="13">
        <f ca="1">(TODAY()-PACIENTE[[#This Row],[FECHA. DE NACIMIENTO]])/365</f>
        <v>125.50684931506849</v>
      </c>
      <c r="E1764" s="14" t="str">
        <f t="shared" ca="1" si="72"/>
        <v>TERCERA EDAD</v>
      </c>
      <c r="F1764" s="14"/>
    </row>
    <row r="1765" spans="1:6" x14ac:dyDescent="0.25">
      <c r="A1765" s="84" t="str">
        <f t="shared" si="71"/>
        <v/>
      </c>
      <c r="C1765" s="12"/>
      <c r="D1765" s="13">
        <f ca="1">(TODAY()-PACIENTE[[#This Row],[FECHA. DE NACIMIENTO]])/365</f>
        <v>125.50684931506849</v>
      </c>
      <c r="E1765" s="14" t="str">
        <f t="shared" ca="1" si="72"/>
        <v>TERCERA EDAD</v>
      </c>
      <c r="F1765" s="14"/>
    </row>
    <row r="1766" spans="1:6" x14ac:dyDescent="0.25">
      <c r="A1766" s="84" t="str">
        <f t="shared" si="71"/>
        <v/>
      </c>
      <c r="C1766" s="12"/>
      <c r="D1766" s="13">
        <f ca="1">(TODAY()-PACIENTE[[#This Row],[FECHA. DE NACIMIENTO]])/365</f>
        <v>125.50684931506849</v>
      </c>
      <c r="E1766" s="14" t="str">
        <f t="shared" ca="1" si="72"/>
        <v>TERCERA EDAD</v>
      </c>
      <c r="F1766" s="14"/>
    </row>
    <row r="1767" spans="1:6" x14ac:dyDescent="0.25">
      <c r="A1767" s="84" t="str">
        <f t="shared" si="71"/>
        <v/>
      </c>
      <c r="C1767" s="12"/>
      <c r="D1767" s="13">
        <f ca="1">(TODAY()-PACIENTE[[#This Row],[FECHA. DE NACIMIENTO]])/365</f>
        <v>125.50684931506849</v>
      </c>
      <c r="E1767" s="14" t="str">
        <f t="shared" ca="1" si="72"/>
        <v>TERCERA EDAD</v>
      </c>
      <c r="F1767" s="14"/>
    </row>
    <row r="1768" spans="1:6" x14ac:dyDescent="0.25">
      <c r="A1768" s="84" t="str">
        <f t="shared" si="71"/>
        <v/>
      </c>
      <c r="C1768" s="12"/>
      <c r="D1768" s="13">
        <f ca="1">(TODAY()-PACIENTE[[#This Row],[FECHA. DE NACIMIENTO]])/365</f>
        <v>125.50684931506849</v>
      </c>
      <c r="E1768" s="14" t="str">
        <f t="shared" ca="1" si="72"/>
        <v>TERCERA EDAD</v>
      </c>
      <c r="F1768" s="14"/>
    </row>
    <row r="1769" spans="1:6" x14ac:dyDescent="0.25">
      <c r="A1769" s="84" t="str">
        <f t="shared" si="71"/>
        <v/>
      </c>
      <c r="C1769" s="12"/>
      <c r="D1769" s="13">
        <f ca="1">(TODAY()-PACIENTE[[#This Row],[FECHA. DE NACIMIENTO]])/365</f>
        <v>125.50684931506849</v>
      </c>
      <c r="E1769" s="14" t="str">
        <f t="shared" ca="1" si="72"/>
        <v>TERCERA EDAD</v>
      </c>
      <c r="F1769" s="14"/>
    </row>
    <row r="1770" spans="1:6" x14ac:dyDescent="0.25">
      <c r="A1770" s="84" t="str">
        <f t="shared" si="71"/>
        <v/>
      </c>
      <c r="C1770" s="12"/>
      <c r="D1770" s="13">
        <f ca="1">(TODAY()-PACIENTE[[#This Row],[FECHA. DE NACIMIENTO]])/365</f>
        <v>125.50684931506849</v>
      </c>
      <c r="E1770" s="14" t="str">
        <f t="shared" ca="1" si="72"/>
        <v>TERCERA EDAD</v>
      </c>
      <c r="F1770" s="14"/>
    </row>
    <row r="1771" spans="1:6" x14ac:dyDescent="0.25">
      <c r="A1771" s="84" t="str">
        <f t="shared" si="71"/>
        <v/>
      </c>
      <c r="C1771" s="12"/>
      <c r="D1771" s="13">
        <f ca="1">(TODAY()-PACIENTE[[#This Row],[FECHA. DE NACIMIENTO]])/365</f>
        <v>125.50684931506849</v>
      </c>
      <c r="E1771" s="14" t="str">
        <f t="shared" ca="1" si="72"/>
        <v>TERCERA EDAD</v>
      </c>
      <c r="F1771" s="14"/>
    </row>
    <row r="1772" spans="1:6" x14ac:dyDescent="0.25">
      <c r="A1772" s="84" t="str">
        <f t="shared" si="71"/>
        <v/>
      </c>
      <c r="C1772" s="12"/>
      <c r="D1772" s="13">
        <f ca="1">(TODAY()-PACIENTE[[#This Row],[FECHA. DE NACIMIENTO]])/365</f>
        <v>125.50684931506849</v>
      </c>
      <c r="E1772" s="14" t="str">
        <f t="shared" ca="1" si="72"/>
        <v>TERCERA EDAD</v>
      </c>
      <c r="F1772" s="14"/>
    </row>
    <row r="1773" spans="1:6" x14ac:dyDescent="0.25">
      <c r="A1773" s="84" t="str">
        <f t="shared" si="71"/>
        <v/>
      </c>
      <c r="C1773" s="12"/>
      <c r="D1773" s="13">
        <f ca="1">(TODAY()-PACIENTE[[#This Row],[FECHA. DE NACIMIENTO]])/365</f>
        <v>125.50684931506849</v>
      </c>
      <c r="E1773" s="14" t="str">
        <f t="shared" ca="1" si="72"/>
        <v>TERCERA EDAD</v>
      </c>
      <c r="F1773" s="14"/>
    </row>
    <row r="1774" spans="1:6" x14ac:dyDescent="0.25">
      <c r="A1774" s="84" t="str">
        <f t="shared" si="71"/>
        <v/>
      </c>
      <c r="C1774" s="12"/>
      <c r="D1774" s="13">
        <f ca="1">(TODAY()-PACIENTE[[#This Row],[FECHA. DE NACIMIENTO]])/365</f>
        <v>125.50684931506849</v>
      </c>
      <c r="E1774" s="14" t="str">
        <f t="shared" ca="1" si="72"/>
        <v>TERCERA EDAD</v>
      </c>
      <c r="F1774" s="14"/>
    </row>
    <row r="1775" spans="1:6" x14ac:dyDescent="0.25">
      <c r="A1775" s="84" t="str">
        <f t="shared" ref="A1775:A1838" si="73">IF(B1775&lt;&gt;"",$A1774+1,"")</f>
        <v/>
      </c>
      <c r="C1775" s="12"/>
      <c r="D1775" s="13">
        <f ca="1">(TODAY()-PACIENTE[[#This Row],[FECHA. DE NACIMIENTO]])/365</f>
        <v>125.50684931506849</v>
      </c>
      <c r="E1775" s="14" t="str">
        <f t="shared" ca="1" si="72"/>
        <v>TERCERA EDAD</v>
      </c>
      <c r="F1775" s="14"/>
    </row>
    <row r="1776" spans="1:6" x14ac:dyDescent="0.25">
      <c r="A1776" s="84" t="str">
        <f t="shared" si="73"/>
        <v/>
      </c>
      <c r="C1776" s="12"/>
      <c r="D1776" s="13">
        <f ca="1">(TODAY()-PACIENTE[[#This Row],[FECHA. DE NACIMIENTO]])/365</f>
        <v>125.50684931506849</v>
      </c>
      <c r="E1776" s="14" t="str">
        <f t="shared" ca="1" si="72"/>
        <v>TERCERA EDAD</v>
      </c>
      <c r="F1776" s="14"/>
    </row>
    <row r="1777" spans="1:6" x14ac:dyDescent="0.25">
      <c r="A1777" s="84" t="str">
        <f t="shared" si="73"/>
        <v/>
      </c>
      <c r="C1777" s="12"/>
      <c r="D1777" s="13">
        <f ca="1">(TODAY()-PACIENTE[[#This Row],[FECHA. DE NACIMIENTO]])/365</f>
        <v>125.50684931506849</v>
      </c>
      <c r="E1777" s="14" t="str">
        <f t="shared" ca="1" si="72"/>
        <v>TERCERA EDAD</v>
      </c>
      <c r="F1777" s="14"/>
    </row>
    <row r="1778" spans="1:6" x14ac:dyDescent="0.25">
      <c r="A1778" s="84" t="str">
        <f t="shared" si="73"/>
        <v/>
      </c>
      <c r="C1778" s="12"/>
      <c r="D1778" s="13">
        <f ca="1">(TODAY()-PACIENTE[[#This Row],[FECHA. DE NACIMIENTO]])/365</f>
        <v>125.50684931506849</v>
      </c>
      <c r="E1778" s="14" t="str">
        <f t="shared" ca="1" si="72"/>
        <v>TERCERA EDAD</v>
      </c>
      <c r="F1778" s="14"/>
    </row>
    <row r="1779" spans="1:6" x14ac:dyDescent="0.25">
      <c r="A1779" s="84" t="str">
        <f t="shared" si="73"/>
        <v/>
      </c>
      <c r="C1779" s="12"/>
      <c r="D1779" s="13">
        <f ca="1">(TODAY()-PACIENTE[[#This Row],[FECHA. DE NACIMIENTO]])/365</f>
        <v>125.50684931506849</v>
      </c>
      <c r="E1779" s="14" t="str">
        <f t="shared" ca="1" si="72"/>
        <v>TERCERA EDAD</v>
      </c>
      <c r="F1779" s="14"/>
    </row>
    <row r="1780" spans="1:6" x14ac:dyDescent="0.25">
      <c r="A1780" s="84" t="str">
        <f t="shared" si="73"/>
        <v/>
      </c>
      <c r="C1780" s="12"/>
      <c r="D1780" s="13">
        <f ca="1">(TODAY()-PACIENTE[[#This Row],[FECHA. DE NACIMIENTO]])/365</f>
        <v>125.50684931506849</v>
      </c>
      <c r="E1780" s="14" t="str">
        <f t="shared" ca="1" si="72"/>
        <v>TERCERA EDAD</v>
      </c>
      <c r="F1780" s="14"/>
    </row>
    <row r="1781" spans="1:6" x14ac:dyDescent="0.25">
      <c r="A1781" s="84" t="str">
        <f t="shared" si="73"/>
        <v/>
      </c>
      <c r="C1781" s="12"/>
      <c r="D1781" s="13">
        <f ca="1">(TODAY()-PACIENTE[[#This Row],[FECHA. DE NACIMIENTO]])/365</f>
        <v>125.50684931506849</v>
      </c>
      <c r="E1781" s="14" t="str">
        <f t="shared" ca="1" si="72"/>
        <v>TERCERA EDAD</v>
      </c>
      <c r="F1781" s="14"/>
    </row>
    <row r="1782" spans="1:6" x14ac:dyDescent="0.25">
      <c r="A1782" s="84" t="str">
        <f t="shared" si="73"/>
        <v/>
      </c>
      <c r="C1782" s="12"/>
      <c r="D1782" s="13">
        <f ca="1">(TODAY()-PACIENTE[[#This Row],[FECHA. DE NACIMIENTO]])/365</f>
        <v>125.50684931506849</v>
      </c>
      <c r="E1782" s="14" t="str">
        <f t="shared" ca="1" si="72"/>
        <v>TERCERA EDAD</v>
      </c>
      <c r="F1782" s="14"/>
    </row>
    <row r="1783" spans="1:6" x14ac:dyDescent="0.25">
      <c r="A1783" s="84" t="str">
        <f t="shared" si="73"/>
        <v/>
      </c>
      <c r="C1783" s="12"/>
      <c r="D1783" s="13">
        <f ca="1">(TODAY()-PACIENTE[[#This Row],[FECHA. DE NACIMIENTO]])/365</f>
        <v>125.50684931506849</v>
      </c>
      <c r="E1783" s="14" t="str">
        <f t="shared" ca="1" si="72"/>
        <v>TERCERA EDAD</v>
      </c>
      <c r="F1783" s="14"/>
    </row>
    <row r="1784" spans="1:6" x14ac:dyDescent="0.25">
      <c r="A1784" s="84" t="str">
        <f t="shared" si="73"/>
        <v/>
      </c>
      <c r="C1784" s="12"/>
      <c r="D1784" s="13">
        <f ca="1">(TODAY()-PACIENTE[[#This Row],[FECHA. DE NACIMIENTO]])/365</f>
        <v>125.50684931506849</v>
      </c>
      <c r="E1784" s="14" t="str">
        <f t="shared" ca="1" si="72"/>
        <v>TERCERA EDAD</v>
      </c>
      <c r="F1784" s="14"/>
    </row>
    <row r="1785" spans="1:6" x14ac:dyDescent="0.25">
      <c r="A1785" s="84" t="str">
        <f t="shared" si="73"/>
        <v/>
      </c>
      <c r="C1785" s="12"/>
      <c r="D1785" s="13">
        <f ca="1">(TODAY()-PACIENTE[[#This Row],[FECHA. DE NACIMIENTO]])/365</f>
        <v>125.50684931506849</v>
      </c>
      <c r="E1785" s="14" t="str">
        <f t="shared" ca="1" si="72"/>
        <v>TERCERA EDAD</v>
      </c>
      <c r="F1785" s="14"/>
    </row>
    <row r="1786" spans="1:6" x14ac:dyDescent="0.25">
      <c r="A1786" s="84" t="str">
        <f t="shared" si="73"/>
        <v/>
      </c>
      <c r="C1786" s="12"/>
      <c r="D1786" s="13">
        <f ca="1">(TODAY()-PACIENTE[[#This Row],[FECHA. DE NACIMIENTO]])/365</f>
        <v>125.50684931506849</v>
      </c>
      <c r="E1786" s="14" t="str">
        <f t="shared" ca="1" si="72"/>
        <v>TERCERA EDAD</v>
      </c>
      <c r="F1786" s="14"/>
    </row>
    <row r="1787" spans="1:6" x14ac:dyDescent="0.25">
      <c r="A1787" s="84" t="str">
        <f t="shared" si="73"/>
        <v/>
      </c>
      <c r="C1787" s="12"/>
      <c r="D1787" s="13">
        <f ca="1">(TODAY()-PACIENTE[[#This Row],[FECHA. DE NACIMIENTO]])/365</f>
        <v>125.50684931506849</v>
      </c>
      <c r="E1787" s="14" t="str">
        <f t="shared" ca="1" si="72"/>
        <v>TERCERA EDAD</v>
      </c>
      <c r="F1787" s="14"/>
    </row>
    <row r="1788" spans="1:6" x14ac:dyDescent="0.25">
      <c r="A1788" s="84" t="str">
        <f t="shared" si="73"/>
        <v/>
      </c>
      <c r="C1788" s="12"/>
      <c r="D1788" s="13">
        <f ca="1">(TODAY()-PACIENTE[[#This Row],[FECHA. DE NACIMIENTO]])/365</f>
        <v>125.50684931506849</v>
      </c>
      <c r="E1788" s="14" t="str">
        <f t="shared" ca="1" si="72"/>
        <v>TERCERA EDAD</v>
      </c>
      <c r="F1788" s="14"/>
    </row>
    <row r="1789" spans="1:6" x14ac:dyDescent="0.25">
      <c r="A1789" s="84" t="str">
        <f t="shared" si="73"/>
        <v/>
      </c>
      <c r="C1789" s="12"/>
      <c r="D1789" s="13">
        <f ca="1">(TODAY()-PACIENTE[[#This Row],[FECHA. DE NACIMIENTO]])/365</f>
        <v>125.50684931506849</v>
      </c>
      <c r="E1789" s="14" t="str">
        <f t="shared" ca="1" si="72"/>
        <v>TERCERA EDAD</v>
      </c>
      <c r="F1789" s="14"/>
    </row>
    <row r="1790" spans="1:6" x14ac:dyDescent="0.25">
      <c r="A1790" s="84" t="str">
        <f t="shared" si="73"/>
        <v/>
      </c>
      <c r="C1790" s="12"/>
      <c r="D1790" s="13">
        <f ca="1">(TODAY()-PACIENTE[[#This Row],[FECHA. DE NACIMIENTO]])/365</f>
        <v>125.50684931506849</v>
      </c>
      <c r="E1790" s="14" t="str">
        <f t="shared" ca="1" si="72"/>
        <v>TERCERA EDAD</v>
      </c>
      <c r="F1790" s="14"/>
    </row>
    <row r="1791" spans="1:6" x14ac:dyDescent="0.25">
      <c r="A1791" s="84" t="str">
        <f t="shared" si="73"/>
        <v/>
      </c>
      <c r="C1791" s="12"/>
      <c r="D1791" s="13">
        <f ca="1">(TODAY()-PACIENTE[[#This Row],[FECHA. DE NACIMIENTO]])/365</f>
        <v>125.50684931506849</v>
      </c>
      <c r="E1791" s="14" t="str">
        <f t="shared" ca="1" si="72"/>
        <v>TERCERA EDAD</v>
      </c>
      <c r="F1791" s="14"/>
    </row>
    <row r="1792" spans="1:6" x14ac:dyDescent="0.25">
      <c r="A1792" s="84" t="str">
        <f t="shared" si="73"/>
        <v/>
      </c>
      <c r="C1792" s="12"/>
      <c r="D1792" s="13">
        <f ca="1">(TODAY()-PACIENTE[[#This Row],[FECHA. DE NACIMIENTO]])/365</f>
        <v>125.50684931506849</v>
      </c>
      <c r="E1792" s="14" t="str">
        <f t="shared" ca="1" si="72"/>
        <v>TERCERA EDAD</v>
      </c>
      <c r="F1792" s="14"/>
    </row>
    <row r="1793" spans="1:6" x14ac:dyDescent="0.25">
      <c r="A1793" s="84" t="str">
        <f t="shared" si="73"/>
        <v/>
      </c>
      <c r="C1793" s="12"/>
      <c r="D1793" s="13">
        <f ca="1">(TODAY()-PACIENTE[[#This Row],[FECHA. DE NACIMIENTO]])/365</f>
        <v>125.50684931506849</v>
      </c>
      <c r="E1793" s="14" t="str">
        <f t="shared" ca="1" si="72"/>
        <v>TERCERA EDAD</v>
      </c>
      <c r="F1793" s="14"/>
    </row>
    <row r="1794" spans="1:6" x14ac:dyDescent="0.25">
      <c r="A1794" s="84" t="str">
        <f t="shared" si="73"/>
        <v/>
      </c>
      <c r="C1794" s="12"/>
      <c r="D1794" s="13">
        <f ca="1">(TODAY()-PACIENTE[[#This Row],[FECHA. DE NACIMIENTO]])/365</f>
        <v>125.50684931506849</v>
      </c>
      <c r="E1794" s="14" t="str">
        <f t="shared" ca="1" si="72"/>
        <v>TERCERA EDAD</v>
      </c>
      <c r="F1794" s="14"/>
    </row>
    <row r="1795" spans="1:6" x14ac:dyDescent="0.25">
      <c r="A1795" s="84" t="str">
        <f t="shared" si="73"/>
        <v/>
      </c>
      <c r="C1795" s="12"/>
      <c r="D1795" s="13">
        <f ca="1">(TODAY()-PACIENTE[[#This Row],[FECHA. DE NACIMIENTO]])/365</f>
        <v>125.50684931506849</v>
      </c>
      <c r="E1795" s="14" t="str">
        <f t="shared" ca="1" si="72"/>
        <v>TERCERA EDAD</v>
      </c>
      <c r="F1795" s="14"/>
    </row>
    <row r="1796" spans="1:6" x14ac:dyDescent="0.25">
      <c r="A1796" s="84" t="str">
        <f t="shared" si="73"/>
        <v/>
      </c>
      <c r="C1796" s="12"/>
      <c r="D1796" s="13">
        <f ca="1">(TODAY()-PACIENTE[[#This Row],[FECHA. DE NACIMIENTO]])/365</f>
        <v>125.50684931506849</v>
      </c>
      <c r="E1796" s="14" t="str">
        <f t="shared" ca="1" si="72"/>
        <v>TERCERA EDAD</v>
      </c>
      <c r="F1796" s="14"/>
    </row>
    <row r="1797" spans="1:6" x14ac:dyDescent="0.25">
      <c r="A1797" s="84" t="str">
        <f t="shared" si="73"/>
        <v/>
      </c>
      <c r="C1797" s="12"/>
      <c r="D1797" s="13">
        <f ca="1">(TODAY()-PACIENTE[[#This Row],[FECHA. DE NACIMIENTO]])/365</f>
        <v>125.50684931506849</v>
      </c>
      <c r="E1797" s="14" t="str">
        <f t="shared" ca="1" si="72"/>
        <v>TERCERA EDAD</v>
      </c>
      <c r="F1797" s="14"/>
    </row>
    <row r="1798" spans="1:6" x14ac:dyDescent="0.25">
      <c r="A1798" s="84" t="str">
        <f t="shared" si="73"/>
        <v/>
      </c>
      <c r="C1798" s="12"/>
      <c r="D1798" s="13">
        <f ca="1">(TODAY()-PACIENTE[[#This Row],[FECHA. DE NACIMIENTO]])/365</f>
        <v>125.50684931506849</v>
      </c>
      <c r="E1798" s="14" t="str">
        <f t="shared" ca="1" si="72"/>
        <v>TERCERA EDAD</v>
      </c>
      <c r="F1798" s="14"/>
    </row>
    <row r="1799" spans="1:6" x14ac:dyDescent="0.25">
      <c r="A1799" s="84" t="str">
        <f t="shared" si="73"/>
        <v/>
      </c>
      <c r="C1799" s="12"/>
      <c r="D1799" s="13">
        <f ca="1">(TODAY()-PACIENTE[[#This Row],[FECHA. DE NACIMIENTO]])/365</f>
        <v>125.50684931506849</v>
      </c>
      <c r="E1799" s="14" t="str">
        <f t="shared" ca="1" si="72"/>
        <v>TERCERA EDAD</v>
      </c>
      <c r="F1799" s="14"/>
    </row>
    <row r="1800" spans="1:6" x14ac:dyDescent="0.25">
      <c r="A1800" s="84" t="str">
        <f t="shared" si="73"/>
        <v/>
      </c>
      <c r="C1800" s="12"/>
      <c r="D1800" s="13">
        <f ca="1">(TODAY()-PACIENTE[[#This Row],[FECHA. DE NACIMIENTO]])/365</f>
        <v>125.50684931506849</v>
      </c>
      <c r="E1800" s="14" t="str">
        <f t="shared" ca="1" si="72"/>
        <v>TERCERA EDAD</v>
      </c>
      <c r="F1800" s="14"/>
    </row>
    <row r="1801" spans="1:6" x14ac:dyDescent="0.25">
      <c r="A1801" s="84" t="str">
        <f t="shared" si="73"/>
        <v/>
      </c>
      <c r="C1801" s="12"/>
      <c r="D1801" s="13">
        <f ca="1">(TODAY()-PACIENTE[[#This Row],[FECHA. DE NACIMIENTO]])/365</f>
        <v>125.50684931506849</v>
      </c>
      <c r="E1801" s="14" t="str">
        <f t="shared" ca="1" si="72"/>
        <v>TERCERA EDAD</v>
      </c>
      <c r="F1801" s="14"/>
    </row>
    <row r="1802" spans="1:6" x14ac:dyDescent="0.25">
      <c r="A1802" s="84" t="str">
        <f t="shared" si="73"/>
        <v/>
      </c>
      <c r="C1802" s="12"/>
      <c r="D1802" s="13">
        <f ca="1">(TODAY()-PACIENTE[[#This Row],[FECHA. DE NACIMIENTO]])/365</f>
        <v>125.50684931506849</v>
      </c>
      <c r="E1802" s="14" t="str">
        <f t="shared" ca="1" si="72"/>
        <v>TERCERA EDAD</v>
      </c>
      <c r="F1802" s="14"/>
    </row>
    <row r="1803" spans="1:6" x14ac:dyDescent="0.25">
      <c r="A1803" s="84" t="str">
        <f t="shared" si="73"/>
        <v/>
      </c>
      <c r="C1803" s="12"/>
      <c r="D1803" s="13">
        <f ca="1">(TODAY()-PACIENTE[[#This Row],[FECHA. DE NACIMIENTO]])/365</f>
        <v>125.50684931506849</v>
      </c>
      <c r="E1803" s="14" t="str">
        <f t="shared" ca="1" si="72"/>
        <v>TERCERA EDAD</v>
      </c>
      <c r="F1803" s="14"/>
    </row>
    <row r="1804" spans="1:6" x14ac:dyDescent="0.25">
      <c r="A1804" s="84" t="str">
        <f t="shared" si="73"/>
        <v/>
      </c>
      <c r="C1804" s="12"/>
      <c r="D1804" s="13">
        <f ca="1">(TODAY()-PACIENTE[[#This Row],[FECHA. DE NACIMIENTO]])/365</f>
        <v>125.50684931506849</v>
      </c>
      <c r="E1804" s="14" t="str">
        <f t="shared" ca="1" si="72"/>
        <v>TERCERA EDAD</v>
      </c>
      <c r="F1804" s="14"/>
    </row>
    <row r="1805" spans="1:6" x14ac:dyDescent="0.25">
      <c r="A1805" s="84" t="str">
        <f t="shared" si="73"/>
        <v/>
      </c>
      <c r="C1805" s="12"/>
      <c r="D1805" s="13">
        <f ca="1">(TODAY()-PACIENTE[[#This Row],[FECHA. DE NACIMIENTO]])/365</f>
        <v>125.50684931506849</v>
      </c>
      <c r="E1805" s="14" t="str">
        <f t="shared" ca="1" si="72"/>
        <v>TERCERA EDAD</v>
      </c>
      <c r="F1805" s="14"/>
    </row>
    <row r="1806" spans="1:6" x14ac:dyDescent="0.25">
      <c r="A1806" s="84" t="str">
        <f t="shared" si="73"/>
        <v/>
      </c>
      <c r="C1806" s="12"/>
      <c r="D1806" s="13">
        <f ca="1">(TODAY()-PACIENTE[[#This Row],[FECHA. DE NACIMIENTO]])/365</f>
        <v>125.50684931506849</v>
      </c>
      <c r="E1806" s="14" t="str">
        <f t="shared" ca="1" si="72"/>
        <v>TERCERA EDAD</v>
      </c>
      <c r="F1806" s="14"/>
    </row>
    <row r="1807" spans="1:6" x14ac:dyDescent="0.25">
      <c r="A1807" s="84" t="str">
        <f t="shared" si="73"/>
        <v/>
      </c>
      <c r="C1807" s="12"/>
      <c r="D1807" s="13">
        <f ca="1">(TODAY()-PACIENTE[[#This Row],[FECHA. DE NACIMIENTO]])/365</f>
        <v>125.50684931506849</v>
      </c>
      <c r="E1807" s="14" t="str">
        <f t="shared" ca="1" si="72"/>
        <v>TERCERA EDAD</v>
      </c>
      <c r="F1807" s="14"/>
    </row>
    <row r="1808" spans="1:6" x14ac:dyDescent="0.25">
      <c r="A1808" s="84" t="str">
        <f t="shared" si="73"/>
        <v/>
      </c>
      <c r="C1808" s="12"/>
      <c r="D1808" s="13">
        <f ca="1">(TODAY()-PACIENTE[[#This Row],[FECHA. DE NACIMIENTO]])/365</f>
        <v>125.50684931506849</v>
      </c>
      <c r="E1808" s="14" t="str">
        <f t="shared" ca="1" si="72"/>
        <v>TERCERA EDAD</v>
      </c>
      <c r="F1808" s="14"/>
    </row>
    <row r="1809" spans="1:6" x14ac:dyDescent="0.25">
      <c r="A1809" s="84" t="str">
        <f t="shared" si="73"/>
        <v/>
      </c>
      <c r="C1809" s="12"/>
      <c r="D1809" s="13">
        <f ca="1">(TODAY()-PACIENTE[[#This Row],[FECHA. DE NACIMIENTO]])/365</f>
        <v>125.50684931506849</v>
      </c>
      <c r="E1809" s="14" t="str">
        <f t="shared" ca="1" si="72"/>
        <v>TERCERA EDAD</v>
      </c>
      <c r="F1809" s="14"/>
    </row>
    <row r="1810" spans="1:6" x14ac:dyDescent="0.25">
      <c r="A1810" s="84" t="str">
        <f t="shared" si="73"/>
        <v/>
      </c>
      <c r="C1810" s="12"/>
      <c r="D1810" s="13">
        <f ca="1">(TODAY()-PACIENTE[[#This Row],[FECHA. DE NACIMIENTO]])/365</f>
        <v>125.50684931506849</v>
      </c>
      <c r="E1810" s="14" t="str">
        <f t="shared" ca="1" si="72"/>
        <v>TERCERA EDAD</v>
      </c>
      <c r="F1810" s="14"/>
    </row>
    <row r="1811" spans="1:6" x14ac:dyDescent="0.25">
      <c r="A1811" s="84" t="str">
        <f t="shared" si="73"/>
        <v/>
      </c>
      <c r="C1811" s="12"/>
      <c r="D1811" s="13">
        <f ca="1">(TODAY()-PACIENTE[[#This Row],[FECHA. DE NACIMIENTO]])/365</f>
        <v>125.50684931506849</v>
      </c>
      <c r="E1811" s="14" t="str">
        <f t="shared" ca="1" si="72"/>
        <v>TERCERA EDAD</v>
      </c>
      <c r="F1811" s="14"/>
    </row>
    <row r="1812" spans="1:6" x14ac:dyDescent="0.25">
      <c r="A1812" s="84" t="str">
        <f t="shared" si="73"/>
        <v/>
      </c>
      <c r="C1812" s="12"/>
      <c r="D1812" s="13">
        <f ca="1">(TODAY()-PACIENTE[[#This Row],[FECHA. DE NACIMIENTO]])/365</f>
        <v>125.50684931506849</v>
      </c>
      <c r="E1812" s="14" t="str">
        <f t="shared" ca="1" si="72"/>
        <v>TERCERA EDAD</v>
      </c>
      <c r="F1812" s="14"/>
    </row>
    <row r="1813" spans="1:6" x14ac:dyDescent="0.25">
      <c r="A1813" s="84" t="str">
        <f t="shared" si="73"/>
        <v/>
      </c>
      <c r="C1813" s="12"/>
      <c r="D1813" s="13">
        <f ca="1">(TODAY()-PACIENTE[[#This Row],[FECHA. DE NACIMIENTO]])/365</f>
        <v>125.50684931506849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4" t="str">
        <f t="shared" si="73"/>
        <v/>
      </c>
      <c r="C1814" s="12"/>
      <c r="D1814" s="13">
        <f ca="1">(TODAY()-PACIENTE[[#This Row],[FECHA. DE NACIMIENTO]])/365</f>
        <v>125.50684931506849</v>
      </c>
      <c r="E1814" s="14" t="str">
        <f t="shared" ca="1" si="74"/>
        <v>TERCERA EDAD</v>
      </c>
      <c r="F1814" s="14"/>
    </row>
    <row r="1815" spans="1:6" x14ac:dyDescent="0.25">
      <c r="A1815" s="84" t="str">
        <f t="shared" si="73"/>
        <v/>
      </c>
      <c r="C1815" s="12"/>
      <c r="D1815" s="13">
        <f ca="1">(TODAY()-PACIENTE[[#This Row],[FECHA. DE NACIMIENTO]])/365</f>
        <v>125.50684931506849</v>
      </c>
      <c r="E1815" s="14" t="str">
        <f t="shared" ca="1" si="74"/>
        <v>TERCERA EDAD</v>
      </c>
      <c r="F1815" s="14"/>
    </row>
    <row r="1816" spans="1:6" x14ac:dyDescent="0.25">
      <c r="A1816" s="84" t="str">
        <f t="shared" si="73"/>
        <v/>
      </c>
      <c r="C1816" s="12"/>
      <c r="D1816" s="13">
        <f ca="1">(TODAY()-PACIENTE[[#This Row],[FECHA. DE NACIMIENTO]])/365</f>
        <v>125.50684931506849</v>
      </c>
      <c r="E1816" s="14" t="str">
        <f t="shared" ca="1" si="74"/>
        <v>TERCERA EDAD</v>
      </c>
      <c r="F1816" s="14"/>
    </row>
    <row r="1817" spans="1:6" x14ac:dyDescent="0.25">
      <c r="A1817" s="84" t="str">
        <f t="shared" si="73"/>
        <v/>
      </c>
      <c r="C1817" s="12"/>
      <c r="D1817" s="13">
        <f ca="1">(TODAY()-PACIENTE[[#This Row],[FECHA. DE NACIMIENTO]])/365</f>
        <v>125.50684931506849</v>
      </c>
      <c r="E1817" s="14" t="str">
        <f t="shared" ca="1" si="74"/>
        <v>TERCERA EDAD</v>
      </c>
      <c r="F1817" s="14"/>
    </row>
    <row r="1818" spans="1:6" x14ac:dyDescent="0.25">
      <c r="A1818" s="84" t="str">
        <f t="shared" si="73"/>
        <v/>
      </c>
      <c r="C1818" s="12"/>
      <c r="D1818" s="13">
        <f ca="1">(TODAY()-PACIENTE[[#This Row],[FECHA. DE NACIMIENTO]])/365</f>
        <v>125.50684931506849</v>
      </c>
      <c r="E1818" s="14" t="str">
        <f t="shared" ca="1" si="74"/>
        <v>TERCERA EDAD</v>
      </c>
      <c r="F1818" s="14"/>
    </row>
    <row r="1819" spans="1:6" x14ac:dyDescent="0.25">
      <c r="A1819" s="84" t="str">
        <f t="shared" si="73"/>
        <v/>
      </c>
      <c r="C1819" s="12"/>
      <c r="D1819" s="13">
        <f ca="1">(TODAY()-PACIENTE[[#This Row],[FECHA. DE NACIMIENTO]])/365</f>
        <v>125.50684931506849</v>
      </c>
      <c r="E1819" s="14" t="str">
        <f t="shared" ca="1" si="74"/>
        <v>TERCERA EDAD</v>
      </c>
      <c r="F1819" s="14"/>
    </row>
    <row r="1820" spans="1:6" x14ac:dyDescent="0.25">
      <c r="A1820" s="84" t="str">
        <f t="shared" si="73"/>
        <v/>
      </c>
      <c r="C1820" s="12"/>
      <c r="D1820" s="13">
        <f ca="1">(TODAY()-PACIENTE[[#This Row],[FECHA. DE NACIMIENTO]])/365</f>
        <v>125.50684931506849</v>
      </c>
      <c r="E1820" s="14" t="str">
        <f t="shared" ca="1" si="74"/>
        <v>TERCERA EDAD</v>
      </c>
      <c r="F1820" s="14"/>
    </row>
    <row r="1821" spans="1:6" x14ac:dyDescent="0.25">
      <c r="A1821" s="84" t="str">
        <f t="shared" si="73"/>
        <v/>
      </c>
      <c r="C1821" s="12"/>
      <c r="D1821" s="13">
        <f ca="1">(TODAY()-PACIENTE[[#This Row],[FECHA. DE NACIMIENTO]])/365</f>
        <v>125.50684931506849</v>
      </c>
      <c r="E1821" s="14" t="str">
        <f t="shared" ca="1" si="74"/>
        <v>TERCERA EDAD</v>
      </c>
      <c r="F1821" s="14"/>
    </row>
    <row r="1822" spans="1:6" x14ac:dyDescent="0.25">
      <c r="A1822" s="84" t="str">
        <f t="shared" si="73"/>
        <v/>
      </c>
      <c r="C1822" s="12"/>
      <c r="D1822" s="13">
        <f ca="1">(TODAY()-PACIENTE[[#This Row],[FECHA. DE NACIMIENTO]])/365</f>
        <v>125.50684931506849</v>
      </c>
      <c r="E1822" s="14" t="str">
        <f t="shared" ca="1" si="74"/>
        <v>TERCERA EDAD</v>
      </c>
      <c r="F1822" s="14"/>
    </row>
    <row r="1823" spans="1:6" x14ac:dyDescent="0.25">
      <c r="A1823" s="84" t="str">
        <f t="shared" si="73"/>
        <v/>
      </c>
      <c r="C1823" s="12"/>
      <c r="D1823" s="13">
        <f ca="1">(TODAY()-PACIENTE[[#This Row],[FECHA. DE NACIMIENTO]])/365</f>
        <v>125.50684931506849</v>
      </c>
      <c r="E1823" s="14" t="str">
        <f t="shared" ca="1" si="74"/>
        <v>TERCERA EDAD</v>
      </c>
      <c r="F1823" s="14"/>
    </row>
    <row r="1824" spans="1:6" x14ac:dyDescent="0.25">
      <c r="A1824" s="84" t="str">
        <f t="shared" si="73"/>
        <v/>
      </c>
      <c r="C1824" s="12"/>
      <c r="D1824" s="13">
        <f ca="1">(TODAY()-PACIENTE[[#This Row],[FECHA. DE NACIMIENTO]])/365</f>
        <v>125.50684931506849</v>
      </c>
      <c r="E1824" s="14" t="str">
        <f t="shared" ca="1" si="74"/>
        <v>TERCERA EDAD</v>
      </c>
      <c r="F1824" s="14"/>
    </row>
    <row r="1825" spans="1:6" x14ac:dyDescent="0.25">
      <c r="A1825" s="84" t="str">
        <f t="shared" si="73"/>
        <v/>
      </c>
      <c r="C1825" s="12"/>
      <c r="D1825" s="13">
        <f ca="1">(TODAY()-PACIENTE[[#This Row],[FECHA. DE NACIMIENTO]])/365</f>
        <v>125.50684931506849</v>
      </c>
      <c r="E1825" s="14" t="str">
        <f t="shared" ca="1" si="74"/>
        <v>TERCERA EDAD</v>
      </c>
      <c r="F1825" s="14"/>
    </row>
    <row r="1826" spans="1:6" x14ac:dyDescent="0.25">
      <c r="A1826" s="84" t="str">
        <f t="shared" si="73"/>
        <v/>
      </c>
      <c r="C1826" s="12"/>
      <c r="D1826" s="13">
        <f ca="1">(TODAY()-PACIENTE[[#This Row],[FECHA. DE NACIMIENTO]])/365</f>
        <v>125.50684931506849</v>
      </c>
      <c r="E1826" s="14" t="str">
        <f t="shared" ca="1" si="74"/>
        <v>TERCERA EDAD</v>
      </c>
      <c r="F1826" s="14"/>
    </row>
    <row r="1827" spans="1:6" x14ac:dyDescent="0.25">
      <c r="A1827" s="84" t="str">
        <f t="shared" si="73"/>
        <v/>
      </c>
      <c r="C1827" s="12"/>
      <c r="D1827" s="13">
        <f ca="1">(TODAY()-PACIENTE[[#This Row],[FECHA. DE NACIMIENTO]])/365</f>
        <v>125.50684931506849</v>
      </c>
      <c r="E1827" s="14" t="str">
        <f t="shared" ca="1" si="74"/>
        <v>TERCERA EDAD</v>
      </c>
      <c r="F1827" s="14"/>
    </row>
    <row r="1828" spans="1:6" x14ac:dyDescent="0.25">
      <c r="A1828" s="84" t="str">
        <f t="shared" si="73"/>
        <v/>
      </c>
      <c r="C1828" s="12"/>
      <c r="D1828" s="13">
        <f ca="1">(TODAY()-PACIENTE[[#This Row],[FECHA. DE NACIMIENTO]])/365</f>
        <v>125.50684931506849</v>
      </c>
      <c r="E1828" s="14" t="str">
        <f t="shared" ca="1" si="74"/>
        <v>TERCERA EDAD</v>
      </c>
      <c r="F1828" s="14"/>
    </row>
    <row r="1829" spans="1:6" x14ac:dyDescent="0.25">
      <c r="A1829" s="84" t="str">
        <f t="shared" si="73"/>
        <v/>
      </c>
      <c r="C1829" s="12"/>
      <c r="D1829" s="13">
        <f ca="1">(TODAY()-PACIENTE[[#This Row],[FECHA. DE NACIMIENTO]])/365</f>
        <v>125.50684931506849</v>
      </c>
      <c r="E1829" s="14" t="str">
        <f t="shared" ca="1" si="74"/>
        <v>TERCERA EDAD</v>
      </c>
      <c r="F1829" s="14"/>
    </row>
    <row r="1830" spans="1:6" x14ac:dyDescent="0.25">
      <c r="A1830" s="84" t="str">
        <f t="shared" si="73"/>
        <v/>
      </c>
      <c r="C1830" s="12"/>
      <c r="D1830" s="13">
        <f ca="1">(TODAY()-PACIENTE[[#This Row],[FECHA. DE NACIMIENTO]])/365</f>
        <v>125.50684931506849</v>
      </c>
      <c r="E1830" s="14" t="str">
        <f t="shared" ca="1" si="74"/>
        <v>TERCERA EDAD</v>
      </c>
      <c r="F1830" s="14"/>
    </row>
    <row r="1831" spans="1:6" x14ac:dyDescent="0.25">
      <c r="A1831" s="84" t="str">
        <f t="shared" si="73"/>
        <v/>
      </c>
      <c r="C1831" s="12"/>
      <c r="D1831" s="13">
        <f ca="1">(TODAY()-PACIENTE[[#This Row],[FECHA. DE NACIMIENTO]])/365</f>
        <v>125.50684931506849</v>
      </c>
      <c r="E1831" s="14" t="str">
        <f t="shared" ca="1" si="74"/>
        <v>TERCERA EDAD</v>
      </c>
      <c r="F1831" s="14"/>
    </row>
    <row r="1832" spans="1:6" x14ac:dyDescent="0.25">
      <c r="A1832" s="84" t="str">
        <f t="shared" si="73"/>
        <v/>
      </c>
      <c r="C1832" s="12"/>
      <c r="D1832" s="13">
        <f ca="1">(TODAY()-PACIENTE[[#This Row],[FECHA. DE NACIMIENTO]])/365</f>
        <v>125.50684931506849</v>
      </c>
      <c r="E1832" s="14" t="str">
        <f t="shared" ca="1" si="74"/>
        <v>TERCERA EDAD</v>
      </c>
      <c r="F1832" s="14"/>
    </row>
    <row r="1833" spans="1:6" x14ac:dyDescent="0.25">
      <c r="A1833" s="84" t="str">
        <f t="shared" si="73"/>
        <v/>
      </c>
      <c r="C1833" s="12"/>
      <c r="D1833" s="13">
        <f ca="1">(TODAY()-PACIENTE[[#This Row],[FECHA. DE NACIMIENTO]])/365</f>
        <v>125.50684931506849</v>
      </c>
      <c r="E1833" s="14" t="str">
        <f t="shared" ca="1" si="74"/>
        <v>TERCERA EDAD</v>
      </c>
      <c r="F1833" s="14"/>
    </row>
    <row r="1834" spans="1:6" x14ac:dyDescent="0.25">
      <c r="A1834" s="84" t="str">
        <f t="shared" si="73"/>
        <v/>
      </c>
      <c r="C1834" s="12"/>
      <c r="D1834" s="13">
        <f ca="1">(TODAY()-PACIENTE[[#This Row],[FECHA. DE NACIMIENTO]])/365</f>
        <v>125.50684931506849</v>
      </c>
      <c r="E1834" s="14" t="str">
        <f t="shared" ca="1" si="74"/>
        <v>TERCERA EDAD</v>
      </c>
      <c r="F1834" s="14"/>
    </row>
    <row r="1835" spans="1:6" x14ac:dyDescent="0.25">
      <c r="A1835" s="84" t="str">
        <f t="shared" si="73"/>
        <v/>
      </c>
      <c r="C1835" s="12"/>
      <c r="D1835" s="13">
        <f ca="1">(TODAY()-PACIENTE[[#This Row],[FECHA. DE NACIMIENTO]])/365</f>
        <v>125.50684931506849</v>
      </c>
      <c r="E1835" s="14" t="str">
        <f t="shared" ca="1" si="74"/>
        <v>TERCERA EDAD</v>
      </c>
      <c r="F1835" s="14"/>
    </row>
    <row r="1836" spans="1:6" x14ac:dyDescent="0.25">
      <c r="A1836" s="84" t="str">
        <f t="shared" si="73"/>
        <v/>
      </c>
      <c r="C1836" s="12"/>
      <c r="D1836" s="13">
        <f ca="1">(TODAY()-PACIENTE[[#This Row],[FECHA. DE NACIMIENTO]])/365</f>
        <v>125.50684931506849</v>
      </c>
      <c r="E1836" s="14" t="str">
        <f t="shared" ca="1" si="74"/>
        <v>TERCERA EDAD</v>
      </c>
      <c r="F1836" s="14"/>
    </row>
    <row r="1837" spans="1:6" x14ac:dyDescent="0.25">
      <c r="A1837" s="84" t="str">
        <f t="shared" si="73"/>
        <v/>
      </c>
      <c r="C1837" s="12"/>
      <c r="D1837" s="13">
        <f ca="1">(TODAY()-PACIENTE[[#This Row],[FECHA. DE NACIMIENTO]])/365</f>
        <v>125.50684931506849</v>
      </c>
      <c r="E1837" s="14" t="str">
        <f t="shared" ca="1" si="74"/>
        <v>TERCERA EDAD</v>
      </c>
      <c r="F1837" s="14"/>
    </row>
    <row r="1838" spans="1:6" x14ac:dyDescent="0.25">
      <c r="A1838" s="84" t="str">
        <f t="shared" si="73"/>
        <v/>
      </c>
      <c r="C1838" s="12"/>
      <c r="D1838" s="13">
        <f ca="1">(TODAY()-PACIENTE[[#This Row],[FECHA. DE NACIMIENTO]])/365</f>
        <v>125.50684931506849</v>
      </c>
      <c r="E1838" s="14" t="str">
        <f t="shared" ca="1" si="74"/>
        <v>TERCERA EDAD</v>
      </c>
      <c r="F1838" s="14"/>
    </row>
    <row r="1839" spans="1:6" x14ac:dyDescent="0.25">
      <c r="A1839" s="84" t="str">
        <f t="shared" ref="A1839:A1902" si="75">IF(B1839&lt;&gt;"",$A1838+1,"")</f>
        <v/>
      </c>
      <c r="C1839" s="12"/>
      <c r="D1839" s="13">
        <f ca="1">(TODAY()-PACIENTE[[#This Row],[FECHA. DE NACIMIENTO]])/365</f>
        <v>125.50684931506849</v>
      </c>
      <c r="E1839" s="14" t="str">
        <f t="shared" ca="1" si="74"/>
        <v>TERCERA EDAD</v>
      </c>
      <c r="F1839" s="14"/>
    </row>
    <row r="1840" spans="1:6" x14ac:dyDescent="0.25">
      <c r="A1840" s="84" t="str">
        <f t="shared" si="75"/>
        <v/>
      </c>
      <c r="C1840" s="12"/>
      <c r="D1840" s="13">
        <f ca="1">(TODAY()-PACIENTE[[#This Row],[FECHA. DE NACIMIENTO]])/365</f>
        <v>125.50684931506849</v>
      </c>
      <c r="E1840" s="14" t="str">
        <f t="shared" ca="1" si="74"/>
        <v>TERCERA EDAD</v>
      </c>
      <c r="F1840" s="14"/>
    </row>
    <row r="1841" spans="1:6" x14ac:dyDescent="0.25">
      <c r="A1841" s="84" t="str">
        <f t="shared" si="75"/>
        <v/>
      </c>
      <c r="C1841" s="12"/>
      <c r="D1841" s="13">
        <f ca="1">(TODAY()-PACIENTE[[#This Row],[FECHA. DE NACIMIENTO]])/365</f>
        <v>125.50684931506849</v>
      </c>
      <c r="E1841" s="14" t="str">
        <f t="shared" ca="1" si="74"/>
        <v>TERCERA EDAD</v>
      </c>
      <c r="F1841" s="14"/>
    </row>
    <row r="1842" spans="1:6" x14ac:dyDescent="0.25">
      <c r="A1842" s="84" t="str">
        <f t="shared" si="75"/>
        <v/>
      </c>
      <c r="C1842" s="12"/>
      <c r="D1842" s="13">
        <f ca="1">(TODAY()-PACIENTE[[#This Row],[FECHA. DE NACIMIENTO]])/365</f>
        <v>125.50684931506849</v>
      </c>
      <c r="E1842" s="14" t="str">
        <f t="shared" ca="1" si="74"/>
        <v>TERCERA EDAD</v>
      </c>
      <c r="F1842" s="14"/>
    </row>
    <row r="1843" spans="1:6" x14ac:dyDescent="0.25">
      <c r="A1843" s="84" t="str">
        <f t="shared" si="75"/>
        <v/>
      </c>
      <c r="C1843" s="12"/>
      <c r="D1843" s="13">
        <f ca="1">(TODAY()-PACIENTE[[#This Row],[FECHA. DE NACIMIENTO]])/365</f>
        <v>125.50684931506849</v>
      </c>
      <c r="E1843" s="14" t="str">
        <f t="shared" ca="1" si="74"/>
        <v>TERCERA EDAD</v>
      </c>
      <c r="F1843" s="14"/>
    </row>
    <row r="1844" spans="1:6" x14ac:dyDescent="0.25">
      <c r="A1844" s="84" t="str">
        <f t="shared" si="75"/>
        <v/>
      </c>
      <c r="C1844" s="12"/>
      <c r="D1844" s="13">
        <f ca="1">(TODAY()-PACIENTE[[#This Row],[FECHA. DE NACIMIENTO]])/365</f>
        <v>125.50684931506849</v>
      </c>
      <c r="E1844" s="14" t="str">
        <f t="shared" ca="1" si="74"/>
        <v>TERCERA EDAD</v>
      </c>
      <c r="F1844" s="14"/>
    </row>
    <row r="1845" spans="1:6" x14ac:dyDescent="0.25">
      <c r="A1845" s="84" t="str">
        <f t="shared" si="75"/>
        <v/>
      </c>
      <c r="C1845" s="12"/>
      <c r="D1845" s="13">
        <f ca="1">(TODAY()-PACIENTE[[#This Row],[FECHA. DE NACIMIENTO]])/365</f>
        <v>125.50684931506849</v>
      </c>
      <c r="E1845" s="14" t="str">
        <f t="shared" ca="1" si="74"/>
        <v>TERCERA EDAD</v>
      </c>
      <c r="F1845" s="14"/>
    </row>
    <row r="1846" spans="1:6" x14ac:dyDescent="0.25">
      <c r="A1846" s="84" t="str">
        <f t="shared" si="75"/>
        <v/>
      </c>
      <c r="C1846" s="12"/>
      <c r="D1846" s="13">
        <f ca="1">(TODAY()-PACIENTE[[#This Row],[FECHA. DE NACIMIENTO]])/365</f>
        <v>125.50684931506849</v>
      </c>
      <c r="E1846" s="14" t="str">
        <f t="shared" ca="1" si="74"/>
        <v>TERCERA EDAD</v>
      </c>
      <c r="F1846" s="14"/>
    </row>
    <row r="1847" spans="1:6" x14ac:dyDescent="0.25">
      <c r="A1847" s="84" t="str">
        <f t="shared" si="75"/>
        <v/>
      </c>
      <c r="C1847" s="12"/>
      <c r="D1847" s="13">
        <f ca="1">(TODAY()-PACIENTE[[#This Row],[FECHA. DE NACIMIENTO]])/365</f>
        <v>125.50684931506849</v>
      </c>
      <c r="E1847" s="14" t="str">
        <f t="shared" ca="1" si="74"/>
        <v>TERCERA EDAD</v>
      </c>
      <c r="F1847" s="14"/>
    </row>
    <row r="1848" spans="1:6" x14ac:dyDescent="0.25">
      <c r="A1848" s="84" t="str">
        <f t="shared" si="75"/>
        <v/>
      </c>
      <c r="C1848" s="12"/>
      <c r="D1848" s="13">
        <f ca="1">(TODAY()-PACIENTE[[#This Row],[FECHA. DE NACIMIENTO]])/365</f>
        <v>125.50684931506849</v>
      </c>
      <c r="E1848" s="14" t="str">
        <f t="shared" ca="1" si="74"/>
        <v>TERCERA EDAD</v>
      </c>
      <c r="F1848" s="14"/>
    </row>
    <row r="1849" spans="1:6" x14ac:dyDescent="0.25">
      <c r="A1849" s="84" t="str">
        <f t="shared" si="75"/>
        <v/>
      </c>
      <c r="C1849" s="12"/>
      <c r="D1849" s="13">
        <f ca="1">(TODAY()-PACIENTE[[#This Row],[FECHA. DE NACIMIENTO]])/365</f>
        <v>125.50684931506849</v>
      </c>
      <c r="E1849" s="14" t="str">
        <f t="shared" ca="1" si="74"/>
        <v>TERCERA EDAD</v>
      </c>
      <c r="F1849" s="14"/>
    </row>
    <row r="1850" spans="1:6" x14ac:dyDescent="0.25">
      <c r="A1850" s="84" t="str">
        <f t="shared" si="75"/>
        <v/>
      </c>
      <c r="C1850" s="12"/>
      <c r="D1850" s="13">
        <f ca="1">(TODAY()-PACIENTE[[#This Row],[FECHA. DE NACIMIENTO]])/365</f>
        <v>125.50684931506849</v>
      </c>
      <c r="E1850" s="14" t="str">
        <f t="shared" ca="1" si="74"/>
        <v>TERCERA EDAD</v>
      </c>
      <c r="F1850" s="14"/>
    </row>
    <row r="1851" spans="1:6" x14ac:dyDescent="0.25">
      <c r="A1851" s="84" t="str">
        <f t="shared" si="75"/>
        <v/>
      </c>
      <c r="C1851" s="12"/>
      <c r="D1851" s="13">
        <f ca="1">(TODAY()-PACIENTE[[#This Row],[FECHA. DE NACIMIENTO]])/365</f>
        <v>125.50684931506849</v>
      </c>
      <c r="E1851" s="14" t="str">
        <f t="shared" ca="1" si="74"/>
        <v>TERCERA EDAD</v>
      </c>
      <c r="F1851" s="14"/>
    </row>
    <row r="1852" spans="1:6" x14ac:dyDescent="0.25">
      <c r="A1852" s="84" t="str">
        <f t="shared" si="75"/>
        <v/>
      </c>
      <c r="C1852" s="12"/>
      <c r="D1852" s="13">
        <f ca="1">(TODAY()-PACIENTE[[#This Row],[FECHA. DE NACIMIENTO]])/365</f>
        <v>125.50684931506849</v>
      </c>
      <c r="E1852" s="14" t="str">
        <f t="shared" ca="1" si="74"/>
        <v>TERCERA EDAD</v>
      </c>
      <c r="F1852" s="14"/>
    </row>
    <row r="1853" spans="1:6" x14ac:dyDescent="0.25">
      <c r="A1853" s="84" t="str">
        <f t="shared" si="75"/>
        <v/>
      </c>
      <c r="C1853" s="12"/>
      <c r="D1853" s="13">
        <f ca="1">(TODAY()-PACIENTE[[#This Row],[FECHA. DE NACIMIENTO]])/365</f>
        <v>125.50684931506849</v>
      </c>
      <c r="E1853" s="14" t="str">
        <f t="shared" ca="1" si="74"/>
        <v>TERCERA EDAD</v>
      </c>
      <c r="F1853" s="14"/>
    </row>
    <row r="1854" spans="1:6" x14ac:dyDescent="0.25">
      <c r="A1854" s="84" t="str">
        <f t="shared" si="75"/>
        <v/>
      </c>
      <c r="C1854" s="12"/>
      <c r="D1854" s="13">
        <f ca="1">(TODAY()-PACIENTE[[#This Row],[FECHA. DE NACIMIENTO]])/365</f>
        <v>125.50684931506849</v>
      </c>
      <c r="E1854" s="14" t="str">
        <f t="shared" ca="1" si="74"/>
        <v>TERCERA EDAD</v>
      </c>
      <c r="F1854" s="14"/>
    </row>
    <row r="1855" spans="1:6" x14ac:dyDescent="0.25">
      <c r="A1855" s="84" t="str">
        <f t="shared" si="75"/>
        <v/>
      </c>
      <c r="C1855" s="12"/>
      <c r="D1855" s="13">
        <f ca="1">(TODAY()-PACIENTE[[#This Row],[FECHA. DE NACIMIENTO]])/365</f>
        <v>125.50684931506849</v>
      </c>
      <c r="E1855" s="14" t="str">
        <f t="shared" ca="1" si="74"/>
        <v>TERCERA EDAD</v>
      </c>
      <c r="F1855" s="14"/>
    </row>
    <row r="1856" spans="1:6" x14ac:dyDescent="0.25">
      <c r="A1856" s="84" t="str">
        <f t="shared" si="75"/>
        <v/>
      </c>
      <c r="C1856" s="12"/>
      <c r="D1856" s="13">
        <f ca="1">(TODAY()-PACIENTE[[#This Row],[FECHA. DE NACIMIENTO]])/365</f>
        <v>125.50684931506849</v>
      </c>
      <c r="E1856" s="14" t="str">
        <f t="shared" ca="1" si="74"/>
        <v>TERCERA EDAD</v>
      </c>
      <c r="F1856" s="14"/>
    </row>
    <row r="1857" spans="1:6" x14ac:dyDescent="0.25">
      <c r="A1857" s="84" t="str">
        <f t="shared" si="75"/>
        <v/>
      </c>
      <c r="C1857" s="12"/>
      <c r="D1857" s="13">
        <f ca="1">(TODAY()-PACIENTE[[#This Row],[FECHA. DE NACIMIENTO]])/365</f>
        <v>125.50684931506849</v>
      </c>
      <c r="E1857" s="14" t="str">
        <f t="shared" ca="1" si="74"/>
        <v>TERCERA EDAD</v>
      </c>
      <c r="F1857" s="14"/>
    </row>
    <row r="1858" spans="1:6" x14ac:dyDescent="0.25">
      <c r="A1858" s="84" t="str">
        <f t="shared" si="75"/>
        <v/>
      </c>
      <c r="C1858" s="12"/>
      <c r="D1858" s="13">
        <f ca="1">(TODAY()-PACIENTE[[#This Row],[FECHA. DE NACIMIENTO]])/365</f>
        <v>125.50684931506849</v>
      </c>
      <c r="E1858" s="14" t="str">
        <f t="shared" ca="1" si="74"/>
        <v>TERCERA EDAD</v>
      </c>
      <c r="F1858" s="14"/>
    </row>
    <row r="1859" spans="1:6" x14ac:dyDescent="0.25">
      <c r="A1859" s="84" t="str">
        <f t="shared" si="75"/>
        <v/>
      </c>
      <c r="C1859" s="12"/>
      <c r="D1859" s="13">
        <f ca="1">(TODAY()-PACIENTE[[#This Row],[FECHA. DE NACIMIENTO]])/365</f>
        <v>125.50684931506849</v>
      </c>
      <c r="E1859" s="14" t="str">
        <f t="shared" ca="1" si="74"/>
        <v>TERCERA EDAD</v>
      </c>
      <c r="F1859" s="14"/>
    </row>
    <row r="1860" spans="1:6" x14ac:dyDescent="0.25">
      <c r="A1860" s="84" t="str">
        <f t="shared" si="75"/>
        <v/>
      </c>
      <c r="C1860" s="12"/>
      <c r="D1860" s="13">
        <f ca="1">(TODAY()-PACIENTE[[#This Row],[FECHA. DE NACIMIENTO]])/365</f>
        <v>125.50684931506849</v>
      </c>
      <c r="E1860" s="14" t="str">
        <f t="shared" ca="1" si="74"/>
        <v>TERCERA EDAD</v>
      </c>
      <c r="F1860" s="14"/>
    </row>
    <row r="1861" spans="1:6" x14ac:dyDescent="0.25">
      <c r="A1861" s="84" t="str">
        <f t="shared" si="75"/>
        <v/>
      </c>
      <c r="C1861" s="12"/>
      <c r="D1861" s="13">
        <f ca="1">(TODAY()-PACIENTE[[#This Row],[FECHA. DE NACIMIENTO]])/365</f>
        <v>125.50684931506849</v>
      </c>
      <c r="E1861" s="14" t="str">
        <f t="shared" ca="1" si="74"/>
        <v>TERCERA EDAD</v>
      </c>
      <c r="F1861" s="14"/>
    </row>
    <row r="1862" spans="1:6" x14ac:dyDescent="0.25">
      <c r="A1862" s="84" t="str">
        <f t="shared" si="75"/>
        <v/>
      </c>
      <c r="C1862" s="12"/>
      <c r="D1862" s="13">
        <f ca="1">(TODAY()-PACIENTE[[#This Row],[FECHA. DE NACIMIENTO]])/365</f>
        <v>125.50684931506849</v>
      </c>
      <c r="E1862" s="14" t="str">
        <f t="shared" ca="1" si="74"/>
        <v>TERCERA EDAD</v>
      </c>
      <c r="F1862" s="14"/>
    </row>
    <row r="1863" spans="1:6" x14ac:dyDescent="0.25">
      <c r="A1863" s="84" t="str">
        <f t="shared" si="75"/>
        <v/>
      </c>
      <c r="C1863" s="12"/>
      <c r="D1863" s="13">
        <f ca="1">(TODAY()-PACIENTE[[#This Row],[FECHA. DE NACIMIENTO]])/365</f>
        <v>125.50684931506849</v>
      </c>
      <c r="E1863" s="14" t="str">
        <f t="shared" ca="1" si="74"/>
        <v>TERCERA EDAD</v>
      </c>
      <c r="F1863" s="14"/>
    </row>
    <row r="1864" spans="1:6" x14ac:dyDescent="0.25">
      <c r="A1864" s="84" t="str">
        <f t="shared" si="75"/>
        <v/>
      </c>
      <c r="C1864" s="12"/>
      <c r="D1864" s="13">
        <f ca="1">(TODAY()-PACIENTE[[#This Row],[FECHA. DE NACIMIENTO]])/365</f>
        <v>125.50684931506849</v>
      </c>
      <c r="E1864" s="14" t="str">
        <f t="shared" ca="1" si="74"/>
        <v>TERCERA EDAD</v>
      </c>
      <c r="F1864" s="14"/>
    </row>
    <row r="1865" spans="1:6" x14ac:dyDescent="0.25">
      <c r="A1865" s="84" t="str">
        <f t="shared" si="75"/>
        <v/>
      </c>
      <c r="C1865" s="12"/>
      <c r="D1865" s="13">
        <f ca="1">(TODAY()-PACIENTE[[#This Row],[FECHA. DE NACIMIENTO]])/365</f>
        <v>125.50684931506849</v>
      </c>
      <c r="E1865" s="14" t="str">
        <f t="shared" ca="1" si="74"/>
        <v>TERCERA EDAD</v>
      </c>
      <c r="F1865" s="14"/>
    </row>
    <row r="1866" spans="1:6" x14ac:dyDescent="0.25">
      <c r="A1866" s="84" t="str">
        <f t="shared" si="75"/>
        <v/>
      </c>
      <c r="C1866" s="12"/>
      <c r="D1866" s="13">
        <f ca="1">(TODAY()-PACIENTE[[#This Row],[FECHA. DE NACIMIENTO]])/365</f>
        <v>125.50684931506849</v>
      </c>
      <c r="E1866" s="14" t="str">
        <f t="shared" ca="1" si="74"/>
        <v>TERCERA EDAD</v>
      </c>
      <c r="F1866" s="14"/>
    </row>
    <row r="1867" spans="1:6" x14ac:dyDescent="0.25">
      <c r="A1867" s="84" t="str">
        <f t="shared" si="75"/>
        <v/>
      </c>
      <c r="C1867" s="12"/>
      <c r="D1867" s="13">
        <f ca="1">(TODAY()-PACIENTE[[#This Row],[FECHA. DE NACIMIENTO]])/365</f>
        <v>125.50684931506849</v>
      </c>
      <c r="E1867" s="14" t="str">
        <f t="shared" ca="1" si="74"/>
        <v>TERCERA EDAD</v>
      </c>
      <c r="F1867" s="14"/>
    </row>
    <row r="1868" spans="1:6" x14ac:dyDescent="0.25">
      <c r="A1868" s="84" t="str">
        <f t="shared" si="75"/>
        <v/>
      </c>
      <c r="C1868" s="12"/>
      <c r="D1868" s="13">
        <f ca="1">(TODAY()-PACIENTE[[#This Row],[FECHA. DE NACIMIENTO]])/365</f>
        <v>125.50684931506849</v>
      </c>
      <c r="E1868" s="14" t="str">
        <f t="shared" ca="1" si="74"/>
        <v>TERCERA EDAD</v>
      </c>
      <c r="F1868" s="14"/>
    </row>
    <row r="1869" spans="1:6" x14ac:dyDescent="0.25">
      <c r="A1869" s="84" t="str">
        <f t="shared" si="75"/>
        <v/>
      </c>
      <c r="C1869" s="12"/>
      <c r="D1869" s="13">
        <f ca="1">(TODAY()-PACIENTE[[#This Row],[FECHA. DE NACIMIENTO]])/365</f>
        <v>125.50684931506849</v>
      </c>
      <c r="E1869" s="14" t="str">
        <f t="shared" ca="1" si="74"/>
        <v>TERCERA EDAD</v>
      </c>
      <c r="F1869" s="14"/>
    </row>
    <row r="1870" spans="1:6" x14ac:dyDescent="0.25">
      <c r="A1870" s="84" t="str">
        <f t="shared" si="75"/>
        <v/>
      </c>
      <c r="C1870" s="12"/>
      <c r="D1870" s="13">
        <f ca="1">(TODAY()-PACIENTE[[#This Row],[FECHA. DE NACIMIENTO]])/365</f>
        <v>125.50684931506849</v>
      </c>
      <c r="E1870" s="14" t="str">
        <f t="shared" ca="1" si="74"/>
        <v>TERCERA EDAD</v>
      </c>
      <c r="F1870" s="14"/>
    </row>
    <row r="1871" spans="1:6" x14ac:dyDescent="0.25">
      <c r="A1871" s="84" t="str">
        <f t="shared" si="75"/>
        <v/>
      </c>
      <c r="C1871" s="12"/>
      <c r="D1871" s="13">
        <f ca="1">(TODAY()-PACIENTE[[#This Row],[FECHA. DE NACIMIENTO]])/365</f>
        <v>125.50684931506849</v>
      </c>
      <c r="E1871" s="14" t="str">
        <f t="shared" ca="1" si="74"/>
        <v>TERCERA EDAD</v>
      </c>
      <c r="F1871" s="14"/>
    </row>
    <row r="1872" spans="1:6" x14ac:dyDescent="0.25">
      <c r="A1872" s="84" t="str">
        <f t="shared" si="75"/>
        <v/>
      </c>
      <c r="C1872" s="12"/>
      <c r="D1872" s="13">
        <f ca="1">(TODAY()-PACIENTE[[#This Row],[FECHA. DE NACIMIENTO]])/365</f>
        <v>125.50684931506849</v>
      </c>
      <c r="E1872" s="14" t="str">
        <f t="shared" ca="1" si="74"/>
        <v>TERCERA EDAD</v>
      </c>
      <c r="F1872" s="14"/>
    </row>
    <row r="1873" spans="1:6" x14ac:dyDescent="0.25">
      <c r="A1873" s="84" t="str">
        <f t="shared" si="75"/>
        <v/>
      </c>
      <c r="C1873" s="12"/>
      <c r="D1873" s="13">
        <f ca="1">(TODAY()-PACIENTE[[#This Row],[FECHA. DE NACIMIENTO]])/365</f>
        <v>125.50684931506849</v>
      </c>
      <c r="E1873" s="14" t="str">
        <f t="shared" ca="1" si="74"/>
        <v>TERCERA EDAD</v>
      </c>
      <c r="F1873" s="14"/>
    </row>
    <row r="1874" spans="1:6" x14ac:dyDescent="0.25">
      <c r="A1874" s="84" t="str">
        <f t="shared" si="75"/>
        <v/>
      </c>
      <c r="C1874" s="12"/>
      <c r="D1874" s="13">
        <f ca="1">(TODAY()-PACIENTE[[#This Row],[FECHA. DE NACIMIENTO]])/365</f>
        <v>125.50684931506849</v>
      </c>
      <c r="E1874" s="14" t="str">
        <f t="shared" ca="1" si="74"/>
        <v>TERCERA EDAD</v>
      </c>
      <c r="F1874" s="14"/>
    </row>
    <row r="1875" spans="1:6" x14ac:dyDescent="0.25">
      <c r="A1875" s="84" t="str">
        <f t="shared" si="75"/>
        <v/>
      </c>
      <c r="C1875" s="12"/>
      <c r="D1875" s="13">
        <f ca="1">(TODAY()-PACIENTE[[#This Row],[FECHA. DE NACIMIENTO]])/365</f>
        <v>125.50684931506849</v>
      </c>
      <c r="E1875" s="14" t="str">
        <f t="shared" ca="1" si="74"/>
        <v>TERCERA EDAD</v>
      </c>
      <c r="F1875" s="14"/>
    </row>
    <row r="1876" spans="1:6" x14ac:dyDescent="0.25">
      <c r="A1876" s="84" t="str">
        <f t="shared" si="75"/>
        <v/>
      </c>
      <c r="C1876" s="12"/>
      <c r="D1876" s="13">
        <f ca="1">(TODAY()-PACIENTE[[#This Row],[FECHA. DE NACIMIENTO]])/365</f>
        <v>125.50684931506849</v>
      </c>
      <c r="E1876" s="14" t="str">
        <f t="shared" ca="1" si="74"/>
        <v>TERCERA EDAD</v>
      </c>
      <c r="F1876" s="14"/>
    </row>
    <row r="1877" spans="1:6" x14ac:dyDescent="0.25">
      <c r="A1877" s="84" t="str">
        <f t="shared" si="75"/>
        <v/>
      </c>
      <c r="C1877" s="12"/>
      <c r="D1877" s="13">
        <f ca="1">(TODAY()-PACIENTE[[#This Row],[FECHA. DE NACIMIENTO]])/365</f>
        <v>125.50684931506849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4" t="str">
        <f t="shared" si="75"/>
        <v/>
      </c>
      <c r="C1878" s="12"/>
      <c r="D1878" s="13">
        <f ca="1">(TODAY()-PACIENTE[[#This Row],[FECHA. DE NACIMIENTO]])/365</f>
        <v>125.50684931506849</v>
      </c>
      <c r="E1878" s="14" t="str">
        <f t="shared" ca="1" si="76"/>
        <v>TERCERA EDAD</v>
      </c>
      <c r="F1878" s="14"/>
    </row>
    <row r="1879" spans="1:6" x14ac:dyDescent="0.25">
      <c r="A1879" s="84" t="str">
        <f t="shared" si="75"/>
        <v/>
      </c>
      <c r="C1879" s="12"/>
      <c r="D1879" s="13">
        <f ca="1">(TODAY()-PACIENTE[[#This Row],[FECHA. DE NACIMIENTO]])/365</f>
        <v>125.50684931506849</v>
      </c>
      <c r="E1879" s="14" t="str">
        <f t="shared" ca="1" si="76"/>
        <v>TERCERA EDAD</v>
      </c>
      <c r="F1879" s="14"/>
    </row>
    <row r="1880" spans="1:6" x14ac:dyDescent="0.25">
      <c r="A1880" s="84" t="str">
        <f t="shared" si="75"/>
        <v/>
      </c>
      <c r="C1880" s="12"/>
      <c r="D1880" s="13">
        <f ca="1">(TODAY()-PACIENTE[[#This Row],[FECHA. DE NACIMIENTO]])/365</f>
        <v>125.50684931506849</v>
      </c>
      <c r="E1880" s="14" t="str">
        <f t="shared" ca="1" si="76"/>
        <v>TERCERA EDAD</v>
      </c>
      <c r="F1880" s="14"/>
    </row>
    <row r="1881" spans="1:6" x14ac:dyDescent="0.25">
      <c r="A1881" s="84" t="str">
        <f t="shared" si="75"/>
        <v/>
      </c>
      <c r="C1881" s="12"/>
      <c r="D1881" s="13">
        <f ca="1">(TODAY()-PACIENTE[[#This Row],[FECHA. DE NACIMIENTO]])/365</f>
        <v>125.50684931506849</v>
      </c>
      <c r="E1881" s="14" t="str">
        <f t="shared" ca="1" si="76"/>
        <v>TERCERA EDAD</v>
      </c>
      <c r="F1881" s="14"/>
    </row>
    <row r="1882" spans="1:6" x14ac:dyDescent="0.25">
      <c r="A1882" s="84" t="str">
        <f t="shared" si="75"/>
        <v/>
      </c>
      <c r="C1882" s="12"/>
      <c r="D1882" s="13">
        <f ca="1">(TODAY()-PACIENTE[[#This Row],[FECHA. DE NACIMIENTO]])/365</f>
        <v>125.50684931506849</v>
      </c>
      <c r="E1882" s="14" t="str">
        <f t="shared" ca="1" si="76"/>
        <v>TERCERA EDAD</v>
      </c>
      <c r="F1882" s="14"/>
    </row>
    <row r="1883" spans="1:6" x14ac:dyDescent="0.25">
      <c r="A1883" s="84" t="str">
        <f t="shared" si="75"/>
        <v/>
      </c>
      <c r="C1883" s="12"/>
      <c r="D1883" s="13">
        <f ca="1">(TODAY()-PACIENTE[[#This Row],[FECHA. DE NACIMIENTO]])/365</f>
        <v>125.50684931506849</v>
      </c>
      <c r="E1883" s="14" t="str">
        <f t="shared" ca="1" si="76"/>
        <v>TERCERA EDAD</v>
      </c>
      <c r="F1883" s="14"/>
    </row>
    <row r="1884" spans="1:6" x14ac:dyDescent="0.25">
      <c r="A1884" s="84" t="str">
        <f t="shared" si="75"/>
        <v/>
      </c>
      <c r="C1884" s="12"/>
      <c r="D1884" s="13">
        <f ca="1">(TODAY()-PACIENTE[[#This Row],[FECHA. DE NACIMIENTO]])/365</f>
        <v>125.50684931506849</v>
      </c>
      <c r="E1884" s="14" t="str">
        <f t="shared" ca="1" si="76"/>
        <v>TERCERA EDAD</v>
      </c>
      <c r="F1884" s="14"/>
    </row>
    <row r="1885" spans="1:6" x14ac:dyDescent="0.25">
      <c r="A1885" s="84" t="str">
        <f t="shared" si="75"/>
        <v/>
      </c>
      <c r="C1885" s="12"/>
      <c r="D1885" s="13">
        <f ca="1">(TODAY()-PACIENTE[[#This Row],[FECHA. DE NACIMIENTO]])/365</f>
        <v>125.50684931506849</v>
      </c>
      <c r="E1885" s="14" t="str">
        <f t="shared" ca="1" si="76"/>
        <v>TERCERA EDAD</v>
      </c>
      <c r="F1885" s="14"/>
    </row>
    <row r="1886" spans="1:6" x14ac:dyDescent="0.25">
      <c r="A1886" s="84" t="str">
        <f t="shared" si="75"/>
        <v/>
      </c>
      <c r="C1886" s="12"/>
      <c r="D1886" s="13">
        <f ca="1">(TODAY()-PACIENTE[[#This Row],[FECHA. DE NACIMIENTO]])/365</f>
        <v>125.50684931506849</v>
      </c>
      <c r="E1886" s="14" t="str">
        <f t="shared" ca="1" si="76"/>
        <v>TERCERA EDAD</v>
      </c>
      <c r="F1886" s="14"/>
    </row>
    <row r="1887" spans="1:6" x14ac:dyDescent="0.25">
      <c r="A1887" s="84" t="str">
        <f t="shared" si="75"/>
        <v/>
      </c>
      <c r="C1887" s="12"/>
      <c r="D1887" s="13">
        <f ca="1">(TODAY()-PACIENTE[[#This Row],[FECHA. DE NACIMIENTO]])/365</f>
        <v>125.50684931506849</v>
      </c>
      <c r="E1887" s="14" t="str">
        <f t="shared" ca="1" si="76"/>
        <v>TERCERA EDAD</v>
      </c>
      <c r="F1887" s="14"/>
    </row>
    <row r="1888" spans="1:6" x14ac:dyDescent="0.25">
      <c r="A1888" s="84" t="str">
        <f t="shared" si="75"/>
        <v/>
      </c>
      <c r="C1888" s="12"/>
      <c r="D1888" s="13">
        <f ca="1">(TODAY()-PACIENTE[[#This Row],[FECHA. DE NACIMIENTO]])/365</f>
        <v>125.50684931506849</v>
      </c>
      <c r="E1888" s="14" t="str">
        <f t="shared" ca="1" si="76"/>
        <v>TERCERA EDAD</v>
      </c>
      <c r="F1888" s="14"/>
    </row>
    <row r="1889" spans="1:6" x14ac:dyDescent="0.25">
      <c r="A1889" s="84" t="str">
        <f t="shared" si="75"/>
        <v/>
      </c>
      <c r="C1889" s="12"/>
      <c r="D1889" s="13">
        <f ca="1">(TODAY()-PACIENTE[[#This Row],[FECHA. DE NACIMIENTO]])/365</f>
        <v>125.50684931506849</v>
      </c>
      <c r="E1889" s="14" t="str">
        <f t="shared" ca="1" si="76"/>
        <v>TERCERA EDAD</v>
      </c>
      <c r="F1889" s="14"/>
    </row>
    <row r="1890" spans="1:6" x14ac:dyDescent="0.25">
      <c r="A1890" s="84" t="str">
        <f t="shared" si="75"/>
        <v/>
      </c>
      <c r="C1890" s="12"/>
      <c r="D1890" s="13">
        <f ca="1">(TODAY()-PACIENTE[[#This Row],[FECHA. DE NACIMIENTO]])/365</f>
        <v>125.50684931506849</v>
      </c>
      <c r="E1890" s="14" t="str">
        <f t="shared" ca="1" si="76"/>
        <v>TERCERA EDAD</v>
      </c>
      <c r="F1890" s="14"/>
    </row>
    <row r="1891" spans="1:6" x14ac:dyDescent="0.25">
      <c r="A1891" s="84" t="str">
        <f t="shared" si="75"/>
        <v/>
      </c>
      <c r="C1891" s="12"/>
      <c r="D1891" s="13">
        <f ca="1">(TODAY()-PACIENTE[[#This Row],[FECHA. DE NACIMIENTO]])/365</f>
        <v>125.50684931506849</v>
      </c>
      <c r="E1891" s="14" t="str">
        <f t="shared" ca="1" si="76"/>
        <v>TERCERA EDAD</v>
      </c>
      <c r="F1891" s="14"/>
    </row>
    <row r="1892" spans="1:6" x14ac:dyDescent="0.25">
      <c r="A1892" s="84" t="str">
        <f t="shared" si="75"/>
        <v/>
      </c>
      <c r="C1892" s="12"/>
      <c r="D1892" s="13">
        <f ca="1">(TODAY()-PACIENTE[[#This Row],[FECHA. DE NACIMIENTO]])/365</f>
        <v>125.50684931506849</v>
      </c>
      <c r="E1892" s="14" t="str">
        <f t="shared" ca="1" si="76"/>
        <v>TERCERA EDAD</v>
      </c>
      <c r="F1892" s="14"/>
    </row>
    <row r="1893" spans="1:6" x14ac:dyDescent="0.25">
      <c r="A1893" s="84" t="str">
        <f t="shared" si="75"/>
        <v/>
      </c>
      <c r="C1893" s="12"/>
      <c r="D1893" s="13">
        <f ca="1">(TODAY()-PACIENTE[[#This Row],[FECHA. DE NACIMIENTO]])/365</f>
        <v>125.50684931506849</v>
      </c>
      <c r="E1893" s="14" t="str">
        <f t="shared" ca="1" si="76"/>
        <v>TERCERA EDAD</v>
      </c>
      <c r="F1893" s="14"/>
    </row>
    <row r="1894" spans="1:6" x14ac:dyDescent="0.25">
      <c r="A1894" s="84" t="str">
        <f t="shared" si="75"/>
        <v/>
      </c>
      <c r="C1894" s="12"/>
      <c r="D1894" s="13">
        <f ca="1">(TODAY()-PACIENTE[[#This Row],[FECHA. DE NACIMIENTO]])/365</f>
        <v>125.50684931506849</v>
      </c>
      <c r="E1894" s="14" t="str">
        <f t="shared" ca="1" si="76"/>
        <v>TERCERA EDAD</v>
      </c>
      <c r="F1894" s="14"/>
    </row>
    <row r="1895" spans="1:6" x14ac:dyDescent="0.25">
      <c r="A1895" s="84" t="str">
        <f t="shared" si="75"/>
        <v/>
      </c>
      <c r="C1895" s="12"/>
      <c r="D1895" s="13">
        <f ca="1">(TODAY()-PACIENTE[[#This Row],[FECHA. DE NACIMIENTO]])/365</f>
        <v>125.50684931506849</v>
      </c>
      <c r="E1895" s="14" t="str">
        <f t="shared" ca="1" si="76"/>
        <v>TERCERA EDAD</v>
      </c>
      <c r="F1895" s="14"/>
    </row>
    <row r="1896" spans="1:6" x14ac:dyDescent="0.25">
      <c r="A1896" s="84" t="str">
        <f t="shared" si="75"/>
        <v/>
      </c>
      <c r="C1896" s="12"/>
      <c r="D1896" s="13">
        <f ca="1">(TODAY()-PACIENTE[[#This Row],[FECHA. DE NACIMIENTO]])/365</f>
        <v>125.50684931506849</v>
      </c>
      <c r="E1896" s="14" t="str">
        <f t="shared" ca="1" si="76"/>
        <v>TERCERA EDAD</v>
      </c>
      <c r="F1896" s="14"/>
    </row>
    <row r="1897" spans="1:6" x14ac:dyDescent="0.25">
      <c r="A1897" s="84" t="str">
        <f t="shared" si="75"/>
        <v/>
      </c>
      <c r="C1897" s="12"/>
      <c r="D1897" s="13">
        <f ca="1">(TODAY()-PACIENTE[[#This Row],[FECHA. DE NACIMIENTO]])/365</f>
        <v>125.50684931506849</v>
      </c>
      <c r="E1897" s="14" t="str">
        <f t="shared" ca="1" si="76"/>
        <v>TERCERA EDAD</v>
      </c>
      <c r="F1897" s="14"/>
    </row>
    <row r="1898" spans="1:6" x14ac:dyDescent="0.25">
      <c r="A1898" s="84" t="str">
        <f t="shared" si="75"/>
        <v/>
      </c>
      <c r="C1898" s="12"/>
      <c r="D1898" s="13">
        <f ca="1">(TODAY()-PACIENTE[[#This Row],[FECHA. DE NACIMIENTO]])/365</f>
        <v>125.50684931506849</v>
      </c>
      <c r="E1898" s="14" t="str">
        <f t="shared" ca="1" si="76"/>
        <v>TERCERA EDAD</v>
      </c>
      <c r="F1898" s="14"/>
    </row>
    <row r="1899" spans="1:6" x14ac:dyDescent="0.25">
      <c r="A1899" s="84" t="str">
        <f t="shared" si="75"/>
        <v/>
      </c>
      <c r="C1899" s="12"/>
      <c r="D1899" s="13">
        <f ca="1">(TODAY()-PACIENTE[[#This Row],[FECHA. DE NACIMIENTO]])/365</f>
        <v>125.50684931506849</v>
      </c>
      <c r="E1899" s="14" t="str">
        <f t="shared" ca="1" si="76"/>
        <v>TERCERA EDAD</v>
      </c>
      <c r="F1899" s="14"/>
    </row>
    <row r="1900" spans="1:6" x14ac:dyDescent="0.25">
      <c r="A1900" s="84" t="str">
        <f t="shared" si="75"/>
        <v/>
      </c>
      <c r="C1900" s="12"/>
      <c r="D1900" s="13">
        <f ca="1">(TODAY()-PACIENTE[[#This Row],[FECHA. DE NACIMIENTO]])/365</f>
        <v>125.50684931506849</v>
      </c>
      <c r="E1900" s="14" t="str">
        <f t="shared" ca="1" si="76"/>
        <v>TERCERA EDAD</v>
      </c>
      <c r="F1900" s="14"/>
    </row>
    <row r="1901" spans="1:6" x14ac:dyDescent="0.25">
      <c r="A1901" s="84" t="str">
        <f t="shared" si="75"/>
        <v/>
      </c>
      <c r="C1901" s="12"/>
      <c r="D1901" s="13">
        <f ca="1">(TODAY()-PACIENTE[[#This Row],[FECHA. DE NACIMIENTO]])/365</f>
        <v>125.50684931506849</v>
      </c>
      <c r="E1901" s="14" t="str">
        <f t="shared" ca="1" si="76"/>
        <v>TERCERA EDAD</v>
      </c>
      <c r="F1901" s="14"/>
    </row>
    <row r="1902" spans="1:6" x14ac:dyDescent="0.25">
      <c r="A1902" s="84" t="str">
        <f t="shared" si="75"/>
        <v/>
      </c>
      <c r="C1902" s="12"/>
      <c r="D1902" s="13">
        <f ca="1">(TODAY()-PACIENTE[[#This Row],[FECHA. DE NACIMIENTO]])/365</f>
        <v>125.50684931506849</v>
      </c>
      <c r="E1902" s="14" t="str">
        <f t="shared" ca="1" si="76"/>
        <v>TERCERA EDAD</v>
      </c>
      <c r="F1902" s="14"/>
    </row>
    <row r="1903" spans="1:6" x14ac:dyDescent="0.25">
      <c r="A1903" s="84" t="str">
        <f t="shared" ref="A1903:A1966" si="77">IF(B1903&lt;&gt;"",$A1902+1,"")</f>
        <v/>
      </c>
      <c r="C1903" s="12"/>
      <c r="D1903" s="13">
        <f ca="1">(TODAY()-PACIENTE[[#This Row],[FECHA. DE NACIMIENTO]])/365</f>
        <v>125.50684931506849</v>
      </c>
      <c r="E1903" s="14" t="str">
        <f t="shared" ca="1" si="76"/>
        <v>TERCERA EDAD</v>
      </c>
      <c r="F1903" s="14"/>
    </row>
    <row r="1904" spans="1:6" x14ac:dyDescent="0.25">
      <c r="A1904" s="84" t="str">
        <f t="shared" si="77"/>
        <v/>
      </c>
      <c r="C1904" s="12"/>
      <c r="D1904" s="13">
        <f ca="1">(TODAY()-PACIENTE[[#This Row],[FECHA. DE NACIMIENTO]])/365</f>
        <v>125.50684931506849</v>
      </c>
      <c r="E1904" s="14" t="str">
        <f t="shared" ca="1" si="76"/>
        <v>TERCERA EDAD</v>
      </c>
      <c r="F1904" s="14"/>
    </row>
    <row r="1905" spans="1:6" x14ac:dyDescent="0.25">
      <c r="A1905" s="84" t="str">
        <f t="shared" si="77"/>
        <v/>
      </c>
      <c r="C1905" s="12"/>
      <c r="D1905" s="13">
        <f ca="1">(TODAY()-PACIENTE[[#This Row],[FECHA. DE NACIMIENTO]])/365</f>
        <v>125.50684931506849</v>
      </c>
      <c r="E1905" s="14" t="str">
        <f t="shared" ca="1" si="76"/>
        <v>TERCERA EDAD</v>
      </c>
      <c r="F1905" s="14"/>
    </row>
    <row r="1906" spans="1:6" x14ac:dyDescent="0.25">
      <c r="A1906" s="84" t="str">
        <f t="shared" si="77"/>
        <v/>
      </c>
      <c r="C1906" s="12"/>
      <c r="D1906" s="13">
        <f ca="1">(TODAY()-PACIENTE[[#This Row],[FECHA. DE NACIMIENTO]])/365</f>
        <v>125.50684931506849</v>
      </c>
      <c r="E1906" s="14" t="str">
        <f t="shared" ca="1" si="76"/>
        <v>TERCERA EDAD</v>
      </c>
      <c r="F1906" s="14"/>
    </row>
    <row r="1907" spans="1:6" x14ac:dyDescent="0.25">
      <c r="A1907" s="84" t="str">
        <f t="shared" si="77"/>
        <v/>
      </c>
      <c r="C1907" s="12"/>
      <c r="D1907" s="13">
        <f ca="1">(TODAY()-PACIENTE[[#This Row],[FECHA. DE NACIMIENTO]])/365</f>
        <v>125.50684931506849</v>
      </c>
      <c r="E1907" s="14" t="str">
        <f t="shared" ca="1" si="76"/>
        <v>TERCERA EDAD</v>
      </c>
      <c r="F1907" s="14"/>
    </row>
    <row r="1908" spans="1:6" x14ac:dyDescent="0.25">
      <c r="A1908" s="84" t="str">
        <f t="shared" si="77"/>
        <v/>
      </c>
      <c r="C1908" s="12"/>
      <c r="D1908" s="13">
        <f ca="1">(TODAY()-PACIENTE[[#This Row],[FECHA. DE NACIMIENTO]])/365</f>
        <v>125.50684931506849</v>
      </c>
      <c r="E1908" s="14" t="str">
        <f t="shared" ca="1" si="76"/>
        <v>TERCERA EDAD</v>
      </c>
      <c r="F1908" s="14"/>
    </row>
    <row r="1909" spans="1:6" x14ac:dyDescent="0.25">
      <c r="A1909" s="84" t="str">
        <f t="shared" si="77"/>
        <v/>
      </c>
      <c r="C1909" s="12"/>
      <c r="D1909" s="13">
        <f ca="1">(TODAY()-PACIENTE[[#This Row],[FECHA. DE NACIMIENTO]])/365</f>
        <v>125.50684931506849</v>
      </c>
      <c r="E1909" s="14" t="str">
        <f t="shared" ca="1" si="76"/>
        <v>TERCERA EDAD</v>
      </c>
      <c r="F1909" s="14"/>
    </row>
    <row r="1910" spans="1:6" x14ac:dyDescent="0.25">
      <c r="A1910" s="84" t="str">
        <f t="shared" si="77"/>
        <v/>
      </c>
      <c r="C1910" s="12"/>
      <c r="D1910" s="13">
        <f ca="1">(TODAY()-PACIENTE[[#This Row],[FECHA. DE NACIMIENTO]])/365</f>
        <v>125.50684931506849</v>
      </c>
      <c r="E1910" s="14" t="str">
        <f t="shared" ca="1" si="76"/>
        <v>TERCERA EDAD</v>
      </c>
      <c r="F1910" s="14"/>
    </row>
    <row r="1911" spans="1:6" x14ac:dyDescent="0.25">
      <c r="A1911" s="84" t="str">
        <f t="shared" si="77"/>
        <v/>
      </c>
      <c r="C1911" s="12"/>
      <c r="D1911" s="13">
        <f ca="1">(TODAY()-PACIENTE[[#This Row],[FECHA. DE NACIMIENTO]])/365</f>
        <v>125.50684931506849</v>
      </c>
      <c r="E1911" s="14" t="str">
        <f t="shared" ca="1" si="76"/>
        <v>TERCERA EDAD</v>
      </c>
      <c r="F1911" s="14"/>
    </row>
    <row r="1912" spans="1:6" x14ac:dyDescent="0.25">
      <c r="A1912" s="84" t="str">
        <f t="shared" si="77"/>
        <v/>
      </c>
      <c r="C1912" s="12"/>
      <c r="D1912" s="13">
        <f ca="1">(TODAY()-PACIENTE[[#This Row],[FECHA. DE NACIMIENTO]])/365</f>
        <v>125.50684931506849</v>
      </c>
      <c r="E1912" s="14" t="str">
        <f t="shared" ca="1" si="76"/>
        <v>TERCERA EDAD</v>
      </c>
      <c r="F1912" s="14"/>
    </row>
    <row r="1913" spans="1:6" x14ac:dyDescent="0.25">
      <c r="A1913" s="84" t="str">
        <f t="shared" si="77"/>
        <v/>
      </c>
      <c r="C1913" s="12"/>
      <c r="D1913" s="13">
        <f ca="1">(TODAY()-PACIENTE[[#This Row],[FECHA. DE NACIMIENTO]])/365</f>
        <v>125.50684931506849</v>
      </c>
      <c r="E1913" s="14" t="str">
        <f t="shared" ca="1" si="76"/>
        <v>TERCERA EDAD</v>
      </c>
      <c r="F1913" s="14"/>
    </row>
    <row r="1914" spans="1:6" x14ac:dyDescent="0.25">
      <c r="A1914" s="84" t="str">
        <f t="shared" si="77"/>
        <v/>
      </c>
      <c r="C1914" s="12"/>
      <c r="D1914" s="13">
        <f ca="1">(TODAY()-PACIENTE[[#This Row],[FECHA. DE NACIMIENTO]])/365</f>
        <v>125.50684931506849</v>
      </c>
      <c r="E1914" s="14" t="str">
        <f t="shared" ca="1" si="76"/>
        <v>TERCERA EDAD</v>
      </c>
      <c r="F1914" s="14"/>
    </row>
    <row r="1915" spans="1:6" x14ac:dyDescent="0.25">
      <c r="A1915" s="84" t="str">
        <f t="shared" si="77"/>
        <v/>
      </c>
      <c r="C1915" s="12"/>
      <c r="D1915" s="13">
        <f ca="1">(TODAY()-PACIENTE[[#This Row],[FECHA. DE NACIMIENTO]])/365</f>
        <v>125.50684931506849</v>
      </c>
      <c r="E1915" s="14" t="str">
        <f t="shared" ca="1" si="76"/>
        <v>TERCERA EDAD</v>
      </c>
      <c r="F1915" s="14"/>
    </row>
    <row r="1916" spans="1:6" x14ac:dyDescent="0.25">
      <c r="A1916" s="84" t="str">
        <f t="shared" si="77"/>
        <v/>
      </c>
      <c r="C1916" s="12"/>
      <c r="D1916" s="13">
        <f ca="1">(TODAY()-PACIENTE[[#This Row],[FECHA. DE NACIMIENTO]])/365</f>
        <v>125.50684931506849</v>
      </c>
      <c r="E1916" s="14" t="str">
        <f t="shared" ca="1" si="76"/>
        <v>TERCERA EDAD</v>
      </c>
      <c r="F1916" s="14"/>
    </row>
    <row r="1917" spans="1:6" x14ac:dyDescent="0.25">
      <c r="A1917" s="84" t="str">
        <f t="shared" si="77"/>
        <v/>
      </c>
      <c r="C1917" s="12"/>
      <c r="D1917" s="13">
        <f ca="1">(TODAY()-PACIENTE[[#This Row],[FECHA. DE NACIMIENTO]])/365</f>
        <v>125.50684931506849</v>
      </c>
      <c r="E1917" s="14" t="str">
        <f t="shared" ca="1" si="76"/>
        <v>TERCERA EDAD</v>
      </c>
      <c r="F1917" s="14"/>
    </row>
    <row r="1918" spans="1:6" x14ac:dyDescent="0.25">
      <c r="A1918" s="84" t="str">
        <f t="shared" si="77"/>
        <v/>
      </c>
      <c r="C1918" s="12"/>
      <c r="D1918" s="13">
        <f ca="1">(TODAY()-PACIENTE[[#This Row],[FECHA. DE NACIMIENTO]])/365</f>
        <v>125.50684931506849</v>
      </c>
      <c r="E1918" s="14" t="str">
        <f t="shared" ca="1" si="76"/>
        <v>TERCERA EDAD</v>
      </c>
      <c r="F1918" s="14"/>
    </row>
    <row r="1919" spans="1:6" x14ac:dyDescent="0.25">
      <c r="A1919" s="84" t="str">
        <f t="shared" si="77"/>
        <v/>
      </c>
      <c r="C1919" s="12"/>
      <c r="D1919" s="13">
        <f ca="1">(TODAY()-PACIENTE[[#This Row],[FECHA. DE NACIMIENTO]])/365</f>
        <v>125.50684931506849</v>
      </c>
      <c r="E1919" s="14" t="str">
        <f t="shared" ca="1" si="76"/>
        <v>TERCERA EDAD</v>
      </c>
      <c r="F1919" s="14"/>
    </row>
    <row r="1920" spans="1:6" x14ac:dyDescent="0.25">
      <c r="A1920" s="84" t="str">
        <f t="shared" si="77"/>
        <v/>
      </c>
      <c r="C1920" s="12"/>
      <c r="D1920" s="13">
        <f ca="1">(TODAY()-PACIENTE[[#This Row],[FECHA. DE NACIMIENTO]])/365</f>
        <v>125.50684931506849</v>
      </c>
      <c r="E1920" s="14" t="str">
        <f t="shared" ca="1" si="76"/>
        <v>TERCERA EDAD</v>
      </c>
      <c r="F1920" s="14"/>
    </row>
    <row r="1921" spans="1:6" x14ac:dyDescent="0.25">
      <c r="A1921" s="84" t="str">
        <f t="shared" si="77"/>
        <v/>
      </c>
      <c r="C1921" s="12"/>
      <c r="D1921" s="13">
        <f ca="1">(TODAY()-PACIENTE[[#This Row],[FECHA. DE NACIMIENTO]])/365</f>
        <v>125.50684931506849</v>
      </c>
      <c r="E1921" s="14" t="str">
        <f t="shared" ca="1" si="76"/>
        <v>TERCERA EDAD</v>
      </c>
      <c r="F1921" s="14"/>
    </row>
    <row r="1922" spans="1:6" x14ac:dyDescent="0.25">
      <c r="A1922" s="84" t="str">
        <f t="shared" si="77"/>
        <v/>
      </c>
      <c r="C1922" s="12"/>
      <c r="D1922" s="13">
        <f ca="1">(TODAY()-PACIENTE[[#This Row],[FECHA. DE NACIMIENTO]])/365</f>
        <v>125.50684931506849</v>
      </c>
      <c r="E1922" s="14" t="str">
        <f t="shared" ca="1" si="76"/>
        <v>TERCERA EDAD</v>
      </c>
      <c r="F1922" s="14"/>
    </row>
    <row r="1923" spans="1:6" x14ac:dyDescent="0.25">
      <c r="A1923" s="84" t="str">
        <f t="shared" si="77"/>
        <v/>
      </c>
      <c r="C1923" s="12"/>
      <c r="D1923" s="13">
        <f ca="1">(TODAY()-PACIENTE[[#This Row],[FECHA. DE NACIMIENTO]])/365</f>
        <v>125.50684931506849</v>
      </c>
      <c r="E1923" s="14" t="str">
        <f t="shared" ca="1" si="76"/>
        <v>TERCERA EDAD</v>
      </c>
      <c r="F1923" s="14"/>
    </row>
    <row r="1924" spans="1:6" x14ac:dyDescent="0.25">
      <c r="A1924" s="84" t="str">
        <f t="shared" si="77"/>
        <v/>
      </c>
      <c r="C1924" s="12"/>
      <c r="D1924" s="13">
        <f ca="1">(TODAY()-PACIENTE[[#This Row],[FECHA. DE NACIMIENTO]])/365</f>
        <v>125.50684931506849</v>
      </c>
      <c r="E1924" s="14" t="str">
        <f t="shared" ca="1" si="76"/>
        <v>TERCERA EDAD</v>
      </c>
      <c r="F1924" s="14"/>
    </row>
    <row r="1925" spans="1:6" x14ac:dyDescent="0.25">
      <c r="A1925" s="84" t="str">
        <f t="shared" si="77"/>
        <v/>
      </c>
      <c r="C1925" s="12"/>
      <c r="D1925" s="13">
        <f ca="1">(TODAY()-PACIENTE[[#This Row],[FECHA. DE NACIMIENTO]])/365</f>
        <v>125.50684931506849</v>
      </c>
      <c r="E1925" s="14" t="str">
        <f t="shared" ca="1" si="76"/>
        <v>TERCERA EDAD</v>
      </c>
      <c r="F1925" s="14"/>
    </row>
    <row r="1926" spans="1:6" x14ac:dyDescent="0.25">
      <c r="A1926" s="84" t="str">
        <f t="shared" si="77"/>
        <v/>
      </c>
      <c r="C1926" s="12"/>
      <c r="D1926" s="13">
        <f ca="1">(TODAY()-PACIENTE[[#This Row],[FECHA. DE NACIMIENTO]])/365</f>
        <v>125.50684931506849</v>
      </c>
      <c r="E1926" s="14" t="str">
        <f t="shared" ca="1" si="76"/>
        <v>TERCERA EDAD</v>
      </c>
      <c r="F1926" s="14"/>
    </row>
    <row r="1927" spans="1:6" x14ac:dyDescent="0.25">
      <c r="A1927" s="84" t="str">
        <f t="shared" si="77"/>
        <v/>
      </c>
      <c r="C1927" s="12"/>
      <c r="D1927" s="13">
        <f ca="1">(TODAY()-PACIENTE[[#This Row],[FECHA. DE NACIMIENTO]])/365</f>
        <v>125.50684931506849</v>
      </c>
      <c r="E1927" s="14" t="str">
        <f t="shared" ca="1" si="76"/>
        <v>TERCERA EDAD</v>
      </c>
      <c r="F1927" s="14"/>
    </row>
    <row r="1928" spans="1:6" x14ac:dyDescent="0.25">
      <c r="A1928" s="84" t="str">
        <f t="shared" si="77"/>
        <v/>
      </c>
      <c r="C1928" s="12"/>
      <c r="D1928" s="13">
        <f ca="1">(TODAY()-PACIENTE[[#This Row],[FECHA. DE NACIMIENTO]])/365</f>
        <v>125.50684931506849</v>
      </c>
      <c r="E1928" s="14" t="str">
        <f t="shared" ca="1" si="76"/>
        <v>TERCERA EDAD</v>
      </c>
      <c r="F1928" s="14"/>
    </row>
    <row r="1929" spans="1:6" x14ac:dyDescent="0.25">
      <c r="A1929" s="84" t="str">
        <f t="shared" si="77"/>
        <v/>
      </c>
      <c r="C1929" s="12"/>
      <c r="D1929" s="13">
        <f ca="1">(TODAY()-PACIENTE[[#This Row],[FECHA. DE NACIMIENTO]])/365</f>
        <v>125.50684931506849</v>
      </c>
      <c r="E1929" s="14" t="str">
        <f t="shared" ca="1" si="76"/>
        <v>TERCERA EDAD</v>
      </c>
      <c r="F1929" s="14"/>
    </row>
    <row r="1930" spans="1:6" x14ac:dyDescent="0.25">
      <c r="A1930" s="84" t="str">
        <f t="shared" si="77"/>
        <v/>
      </c>
      <c r="C1930" s="12"/>
      <c r="D1930" s="13">
        <f ca="1">(TODAY()-PACIENTE[[#This Row],[FECHA. DE NACIMIENTO]])/365</f>
        <v>125.50684931506849</v>
      </c>
      <c r="E1930" s="14" t="str">
        <f t="shared" ca="1" si="76"/>
        <v>TERCERA EDAD</v>
      </c>
      <c r="F1930" s="14"/>
    </row>
    <row r="1931" spans="1:6" x14ac:dyDescent="0.25">
      <c r="A1931" s="84" t="str">
        <f t="shared" si="77"/>
        <v/>
      </c>
      <c r="C1931" s="12"/>
      <c r="D1931" s="13">
        <f ca="1">(TODAY()-PACIENTE[[#This Row],[FECHA. DE NACIMIENTO]])/365</f>
        <v>125.50684931506849</v>
      </c>
      <c r="E1931" s="14" t="str">
        <f t="shared" ca="1" si="76"/>
        <v>TERCERA EDAD</v>
      </c>
      <c r="F1931" s="14"/>
    </row>
    <row r="1932" spans="1:6" x14ac:dyDescent="0.25">
      <c r="A1932" s="84" t="str">
        <f t="shared" si="77"/>
        <v/>
      </c>
      <c r="C1932" s="12"/>
      <c r="D1932" s="13">
        <f ca="1">(TODAY()-PACIENTE[[#This Row],[FECHA. DE NACIMIENTO]])/365</f>
        <v>125.50684931506849</v>
      </c>
      <c r="E1932" s="14" t="str">
        <f t="shared" ca="1" si="76"/>
        <v>TERCERA EDAD</v>
      </c>
      <c r="F1932" s="14"/>
    </row>
    <row r="1933" spans="1:6" x14ac:dyDescent="0.25">
      <c r="A1933" s="84" t="str">
        <f t="shared" si="77"/>
        <v/>
      </c>
      <c r="C1933" s="12"/>
      <c r="D1933" s="13">
        <f ca="1">(TODAY()-PACIENTE[[#This Row],[FECHA. DE NACIMIENTO]])/365</f>
        <v>125.50684931506849</v>
      </c>
      <c r="E1933" s="14" t="str">
        <f t="shared" ca="1" si="76"/>
        <v>TERCERA EDAD</v>
      </c>
      <c r="F1933" s="14"/>
    </row>
    <row r="1934" spans="1:6" x14ac:dyDescent="0.25">
      <c r="A1934" s="84" t="str">
        <f t="shared" si="77"/>
        <v/>
      </c>
      <c r="C1934" s="12"/>
      <c r="D1934" s="13">
        <f ca="1">(TODAY()-PACIENTE[[#This Row],[FECHA. DE NACIMIENTO]])/365</f>
        <v>125.50684931506849</v>
      </c>
      <c r="E1934" s="14" t="str">
        <f t="shared" ca="1" si="76"/>
        <v>TERCERA EDAD</v>
      </c>
      <c r="F1934" s="14"/>
    </row>
    <row r="1935" spans="1:6" x14ac:dyDescent="0.25">
      <c r="A1935" s="84" t="str">
        <f t="shared" si="77"/>
        <v/>
      </c>
      <c r="C1935" s="12"/>
      <c r="D1935" s="13">
        <f ca="1">(TODAY()-PACIENTE[[#This Row],[FECHA. DE NACIMIENTO]])/365</f>
        <v>125.50684931506849</v>
      </c>
      <c r="E1935" s="14" t="str">
        <f t="shared" ca="1" si="76"/>
        <v>TERCERA EDAD</v>
      </c>
      <c r="F1935" s="14"/>
    </row>
    <row r="1936" spans="1:6" x14ac:dyDescent="0.25">
      <c r="A1936" s="84" t="str">
        <f t="shared" si="77"/>
        <v/>
      </c>
      <c r="C1936" s="12"/>
      <c r="D1936" s="13">
        <f ca="1">(TODAY()-PACIENTE[[#This Row],[FECHA. DE NACIMIENTO]])/365</f>
        <v>125.50684931506849</v>
      </c>
      <c r="E1936" s="14" t="str">
        <f t="shared" ca="1" si="76"/>
        <v>TERCERA EDAD</v>
      </c>
      <c r="F1936" s="14"/>
    </row>
    <row r="1937" spans="1:6" x14ac:dyDescent="0.25">
      <c r="A1937" s="84" t="str">
        <f t="shared" si="77"/>
        <v/>
      </c>
      <c r="C1937" s="12"/>
      <c r="D1937" s="13">
        <f ca="1">(TODAY()-PACIENTE[[#This Row],[FECHA. DE NACIMIENTO]])/365</f>
        <v>125.50684931506849</v>
      </c>
      <c r="E1937" s="14" t="str">
        <f t="shared" ca="1" si="76"/>
        <v>TERCERA EDAD</v>
      </c>
      <c r="F1937" s="14"/>
    </row>
    <row r="1938" spans="1:6" x14ac:dyDescent="0.25">
      <c r="A1938" s="84" t="str">
        <f t="shared" si="77"/>
        <v/>
      </c>
      <c r="C1938" s="12"/>
      <c r="D1938" s="13">
        <f ca="1">(TODAY()-PACIENTE[[#This Row],[FECHA. DE NACIMIENTO]])/365</f>
        <v>125.50684931506849</v>
      </c>
      <c r="E1938" s="14" t="str">
        <f t="shared" ca="1" si="76"/>
        <v>TERCERA EDAD</v>
      </c>
      <c r="F1938" s="14"/>
    </row>
    <row r="1939" spans="1:6" x14ac:dyDescent="0.25">
      <c r="A1939" s="84" t="str">
        <f t="shared" si="77"/>
        <v/>
      </c>
      <c r="C1939" s="12"/>
      <c r="D1939" s="13">
        <f ca="1">(TODAY()-PACIENTE[[#This Row],[FECHA. DE NACIMIENTO]])/365</f>
        <v>125.50684931506849</v>
      </c>
      <c r="E1939" s="14" t="str">
        <f t="shared" ca="1" si="76"/>
        <v>TERCERA EDAD</v>
      </c>
      <c r="F1939" s="14"/>
    </row>
    <row r="1940" spans="1:6" x14ac:dyDescent="0.25">
      <c r="A1940" s="84" t="str">
        <f t="shared" si="77"/>
        <v/>
      </c>
      <c r="C1940" s="12"/>
      <c r="D1940" s="13">
        <f ca="1">(TODAY()-PACIENTE[[#This Row],[FECHA. DE NACIMIENTO]])/365</f>
        <v>125.50684931506849</v>
      </c>
      <c r="E1940" s="14" t="str">
        <f t="shared" ca="1" si="76"/>
        <v>TERCERA EDAD</v>
      </c>
      <c r="F1940" s="14"/>
    </row>
    <row r="1941" spans="1:6" x14ac:dyDescent="0.25">
      <c r="A1941" s="84" t="str">
        <f t="shared" si="77"/>
        <v/>
      </c>
      <c r="C1941" s="12"/>
      <c r="D1941" s="13">
        <f ca="1">(TODAY()-PACIENTE[[#This Row],[FECHA. DE NACIMIENTO]])/365</f>
        <v>125.50684931506849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4" t="str">
        <f t="shared" si="77"/>
        <v/>
      </c>
      <c r="C1942" s="12"/>
      <c r="D1942" s="13">
        <f ca="1">(TODAY()-PACIENTE[[#This Row],[FECHA. DE NACIMIENTO]])/365</f>
        <v>125.50684931506849</v>
      </c>
      <c r="E1942" s="14" t="str">
        <f t="shared" ca="1" si="78"/>
        <v>TERCERA EDAD</v>
      </c>
      <c r="F1942" s="14"/>
    </row>
    <row r="1943" spans="1:6" x14ac:dyDescent="0.25">
      <c r="A1943" s="84" t="str">
        <f t="shared" si="77"/>
        <v/>
      </c>
      <c r="C1943" s="12"/>
      <c r="D1943" s="13">
        <f ca="1">(TODAY()-PACIENTE[[#This Row],[FECHA. DE NACIMIENTO]])/365</f>
        <v>125.50684931506849</v>
      </c>
      <c r="E1943" s="14" t="str">
        <f t="shared" ca="1" si="78"/>
        <v>TERCERA EDAD</v>
      </c>
      <c r="F1943" s="14"/>
    </row>
    <row r="1944" spans="1:6" x14ac:dyDescent="0.25">
      <c r="A1944" s="84" t="str">
        <f t="shared" si="77"/>
        <v/>
      </c>
      <c r="C1944" s="12"/>
      <c r="D1944" s="13">
        <f ca="1">(TODAY()-PACIENTE[[#This Row],[FECHA. DE NACIMIENTO]])/365</f>
        <v>125.50684931506849</v>
      </c>
      <c r="E1944" s="14" t="str">
        <f t="shared" ca="1" si="78"/>
        <v>TERCERA EDAD</v>
      </c>
      <c r="F1944" s="14"/>
    </row>
    <row r="1945" spans="1:6" x14ac:dyDescent="0.25">
      <c r="A1945" s="84" t="str">
        <f t="shared" si="77"/>
        <v/>
      </c>
      <c r="C1945" s="12"/>
      <c r="D1945" s="13">
        <f ca="1">(TODAY()-PACIENTE[[#This Row],[FECHA. DE NACIMIENTO]])/365</f>
        <v>125.50684931506849</v>
      </c>
      <c r="E1945" s="14" t="str">
        <f t="shared" ca="1" si="78"/>
        <v>TERCERA EDAD</v>
      </c>
      <c r="F1945" s="14"/>
    </row>
    <row r="1946" spans="1:6" x14ac:dyDescent="0.25">
      <c r="A1946" s="84" t="str">
        <f t="shared" si="77"/>
        <v/>
      </c>
      <c r="C1946" s="12"/>
      <c r="D1946" s="13">
        <f ca="1">(TODAY()-PACIENTE[[#This Row],[FECHA. DE NACIMIENTO]])/365</f>
        <v>125.50684931506849</v>
      </c>
      <c r="E1946" s="14" t="str">
        <f t="shared" ca="1" si="78"/>
        <v>TERCERA EDAD</v>
      </c>
      <c r="F1946" s="14"/>
    </row>
    <row r="1947" spans="1:6" x14ac:dyDescent="0.25">
      <c r="A1947" s="84" t="str">
        <f t="shared" si="77"/>
        <v/>
      </c>
      <c r="C1947" s="12"/>
      <c r="D1947" s="13">
        <f ca="1">(TODAY()-PACIENTE[[#This Row],[FECHA. DE NACIMIENTO]])/365</f>
        <v>125.50684931506849</v>
      </c>
      <c r="E1947" s="14" t="str">
        <f t="shared" ca="1" si="78"/>
        <v>TERCERA EDAD</v>
      </c>
      <c r="F1947" s="14"/>
    </row>
    <row r="1948" spans="1:6" x14ac:dyDescent="0.25">
      <c r="A1948" s="84" t="str">
        <f t="shared" si="77"/>
        <v/>
      </c>
      <c r="C1948" s="12"/>
      <c r="D1948" s="13">
        <f ca="1">(TODAY()-PACIENTE[[#This Row],[FECHA. DE NACIMIENTO]])/365</f>
        <v>125.50684931506849</v>
      </c>
      <c r="E1948" s="14" t="str">
        <f t="shared" ca="1" si="78"/>
        <v>TERCERA EDAD</v>
      </c>
      <c r="F1948" s="14"/>
    </row>
    <row r="1949" spans="1:6" x14ac:dyDescent="0.25">
      <c r="A1949" s="84" t="str">
        <f t="shared" si="77"/>
        <v/>
      </c>
      <c r="C1949" s="12"/>
      <c r="D1949" s="13">
        <f ca="1">(TODAY()-PACIENTE[[#This Row],[FECHA. DE NACIMIENTO]])/365</f>
        <v>125.50684931506849</v>
      </c>
      <c r="E1949" s="14" t="str">
        <f t="shared" ca="1" si="78"/>
        <v>TERCERA EDAD</v>
      </c>
      <c r="F1949" s="14"/>
    </row>
    <row r="1950" spans="1:6" x14ac:dyDescent="0.25">
      <c r="A1950" s="84" t="str">
        <f t="shared" si="77"/>
        <v/>
      </c>
      <c r="C1950" s="12"/>
      <c r="D1950" s="13">
        <f ca="1">(TODAY()-PACIENTE[[#This Row],[FECHA. DE NACIMIENTO]])/365</f>
        <v>125.50684931506849</v>
      </c>
      <c r="E1950" s="14" t="str">
        <f t="shared" ca="1" si="78"/>
        <v>TERCERA EDAD</v>
      </c>
      <c r="F1950" s="14"/>
    </row>
    <row r="1951" spans="1:6" x14ac:dyDescent="0.25">
      <c r="A1951" s="84" t="str">
        <f t="shared" si="77"/>
        <v/>
      </c>
      <c r="C1951" s="12"/>
      <c r="D1951" s="13">
        <f ca="1">(TODAY()-PACIENTE[[#This Row],[FECHA. DE NACIMIENTO]])/365</f>
        <v>125.50684931506849</v>
      </c>
      <c r="E1951" s="14" t="str">
        <f t="shared" ca="1" si="78"/>
        <v>TERCERA EDAD</v>
      </c>
      <c r="F1951" s="14"/>
    </row>
    <row r="1952" spans="1:6" x14ac:dyDescent="0.25">
      <c r="A1952" s="84" t="str">
        <f t="shared" si="77"/>
        <v/>
      </c>
      <c r="C1952" s="12"/>
      <c r="D1952" s="13">
        <f ca="1">(TODAY()-PACIENTE[[#This Row],[FECHA. DE NACIMIENTO]])/365</f>
        <v>125.50684931506849</v>
      </c>
      <c r="E1952" s="14" t="str">
        <f t="shared" ca="1" si="78"/>
        <v>TERCERA EDAD</v>
      </c>
      <c r="F1952" s="14"/>
    </row>
    <row r="1953" spans="1:6" x14ac:dyDescent="0.25">
      <c r="A1953" s="84" t="str">
        <f t="shared" si="77"/>
        <v/>
      </c>
      <c r="C1953" s="12"/>
      <c r="D1953" s="13">
        <f ca="1">(TODAY()-PACIENTE[[#This Row],[FECHA. DE NACIMIENTO]])/365</f>
        <v>125.50684931506849</v>
      </c>
      <c r="E1953" s="14" t="str">
        <f t="shared" ca="1" si="78"/>
        <v>TERCERA EDAD</v>
      </c>
      <c r="F1953" s="14"/>
    </row>
    <row r="1954" spans="1:6" x14ac:dyDescent="0.25">
      <c r="A1954" s="84" t="str">
        <f t="shared" si="77"/>
        <v/>
      </c>
      <c r="C1954" s="12"/>
      <c r="D1954" s="13">
        <f ca="1">(TODAY()-PACIENTE[[#This Row],[FECHA. DE NACIMIENTO]])/365</f>
        <v>125.50684931506849</v>
      </c>
      <c r="E1954" s="14" t="str">
        <f t="shared" ca="1" si="78"/>
        <v>TERCERA EDAD</v>
      </c>
      <c r="F1954" s="14"/>
    </row>
    <row r="1955" spans="1:6" x14ac:dyDescent="0.25">
      <c r="A1955" s="84" t="str">
        <f t="shared" si="77"/>
        <v/>
      </c>
      <c r="C1955" s="12"/>
      <c r="D1955" s="13">
        <f ca="1">(TODAY()-PACIENTE[[#This Row],[FECHA. DE NACIMIENTO]])/365</f>
        <v>125.50684931506849</v>
      </c>
      <c r="E1955" s="14" t="str">
        <f t="shared" ca="1" si="78"/>
        <v>TERCERA EDAD</v>
      </c>
      <c r="F1955" s="14"/>
    </row>
    <row r="1956" spans="1:6" x14ac:dyDescent="0.25">
      <c r="A1956" s="84" t="str">
        <f t="shared" si="77"/>
        <v/>
      </c>
      <c r="C1956" s="12"/>
      <c r="D1956" s="13">
        <f ca="1">(TODAY()-PACIENTE[[#This Row],[FECHA. DE NACIMIENTO]])/365</f>
        <v>125.50684931506849</v>
      </c>
      <c r="E1956" s="14" t="str">
        <f t="shared" ca="1" si="78"/>
        <v>TERCERA EDAD</v>
      </c>
      <c r="F1956" s="14"/>
    </row>
    <row r="1957" spans="1:6" x14ac:dyDescent="0.25">
      <c r="A1957" s="84" t="str">
        <f t="shared" si="77"/>
        <v/>
      </c>
      <c r="C1957" s="12"/>
      <c r="D1957" s="13">
        <f ca="1">(TODAY()-PACIENTE[[#This Row],[FECHA. DE NACIMIENTO]])/365</f>
        <v>125.50684931506849</v>
      </c>
      <c r="E1957" s="14" t="str">
        <f t="shared" ca="1" si="78"/>
        <v>TERCERA EDAD</v>
      </c>
      <c r="F1957" s="14"/>
    </row>
    <row r="1958" spans="1:6" x14ac:dyDescent="0.25">
      <c r="A1958" s="84" t="str">
        <f t="shared" si="77"/>
        <v/>
      </c>
      <c r="C1958" s="12"/>
      <c r="D1958" s="13">
        <f ca="1">(TODAY()-PACIENTE[[#This Row],[FECHA. DE NACIMIENTO]])/365</f>
        <v>125.50684931506849</v>
      </c>
      <c r="E1958" s="14" t="str">
        <f t="shared" ca="1" si="78"/>
        <v>TERCERA EDAD</v>
      </c>
      <c r="F1958" s="14"/>
    </row>
    <row r="1959" spans="1:6" x14ac:dyDescent="0.25">
      <c r="A1959" s="84" t="str">
        <f t="shared" si="77"/>
        <v/>
      </c>
      <c r="C1959" s="12"/>
      <c r="D1959" s="13">
        <f ca="1">(TODAY()-PACIENTE[[#This Row],[FECHA. DE NACIMIENTO]])/365</f>
        <v>125.50684931506849</v>
      </c>
      <c r="E1959" s="14" t="str">
        <f t="shared" ca="1" si="78"/>
        <v>TERCERA EDAD</v>
      </c>
      <c r="F1959" s="14"/>
    </row>
    <row r="1960" spans="1:6" x14ac:dyDescent="0.25">
      <c r="A1960" s="84" t="str">
        <f t="shared" si="77"/>
        <v/>
      </c>
      <c r="C1960" s="12"/>
      <c r="D1960" s="13">
        <f ca="1">(TODAY()-PACIENTE[[#This Row],[FECHA. DE NACIMIENTO]])/365</f>
        <v>125.50684931506849</v>
      </c>
      <c r="E1960" s="14" t="str">
        <f t="shared" ca="1" si="78"/>
        <v>TERCERA EDAD</v>
      </c>
      <c r="F1960" s="14"/>
    </row>
    <row r="1961" spans="1:6" x14ac:dyDescent="0.25">
      <c r="A1961" s="84" t="str">
        <f t="shared" si="77"/>
        <v/>
      </c>
      <c r="C1961" s="12"/>
      <c r="D1961" s="13">
        <f ca="1">(TODAY()-PACIENTE[[#This Row],[FECHA. DE NACIMIENTO]])/365</f>
        <v>125.50684931506849</v>
      </c>
      <c r="E1961" s="14" t="str">
        <f t="shared" ca="1" si="78"/>
        <v>TERCERA EDAD</v>
      </c>
      <c r="F1961" s="14"/>
    </row>
    <row r="1962" spans="1:6" x14ac:dyDescent="0.25">
      <c r="A1962" s="84" t="str">
        <f t="shared" si="77"/>
        <v/>
      </c>
      <c r="C1962" s="12"/>
      <c r="D1962" s="13">
        <f ca="1">(TODAY()-PACIENTE[[#This Row],[FECHA. DE NACIMIENTO]])/365</f>
        <v>125.50684931506849</v>
      </c>
      <c r="E1962" s="14" t="str">
        <f t="shared" ca="1" si="78"/>
        <v>TERCERA EDAD</v>
      </c>
      <c r="F1962" s="14"/>
    </row>
    <row r="1963" spans="1:6" x14ac:dyDescent="0.25">
      <c r="A1963" s="84" t="str">
        <f t="shared" si="77"/>
        <v/>
      </c>
      <c r="C1963" s="12"/>
      <c r="D1963" s="13">
        <f ca="1">(TODAY()-PACIENTE[[#This Row],[FECHA. DE NACIMIENTO]])/365</f>
        <v>125.50684931506849</v>
      </c>
      <c r="E1963" s="14" t="str">
        <f t="shared" ca="1" si="78"/>
        <v>TERCERA EDAD</v>
      </c>
      <c r="F1963" s="14"/>
    </row>
    <row r="1964" spans="1:6" x14ac:dyDescent="0.25">
      <c r="A1964" s="84" t="str">
        <f t="shared" si="77"/>
        <v/>
      </c>
      <c r="C1964" s="12"/>
      <c r="D1964" s="13">
        <f ca="1">(TODAY()-PACIENTE[[#This Row],[FECHA. DE NACIMIENTO]])/365</f>
        <v>125.50684931506849</v>
      </c>
      <c r="E1964" s="14" t="str">
        <f t="shared" ca="1" si="78"/>
        <v>TERCERA EDAD</v>
      </c>
      <c r="F1964" s="14"/>
    </row>
    <row r="1965" spans="1:6" x14ac:dyDescent="0.25">
      <c r="A1965" s="84" t="str">
        <f t="shared" si="77"/>
        <v/>
      </c>
      <c r="C1965" s="12"/>
      <c r="D1965" s="13">
        <f ca="1">(TODAY()-PACIENTE[[#This Row],[FECHA. DE NACIMIENTO]])/365</f>
        <v>125.50684931506849</v>
      </c>
      <c r="E1965" s="14" t="str">
        <f t="shared" ca="1" si="78"/>
        <v>TERCERA EDAD</v>
      </c>
      <c r="F1965" s="14"/>
    </row>
    <row r="1966" spans="1:6" x14ac:dyDescent="0.25">
      <c r="A1966" s="84" t="str">
        <f t="shared" si="77"/>
        <v/>
      </c>
      <c r="C1966" s="12"/>
      <c r="D1966" s="13">
        <f ca="1">(TODAY()-PACIENTE[[#This Row],[FECHA. DE NACIMIENTO]])/365</f>
        <v>125.50684931506849</v>
      </c>
      <c r="E1966" s="14" t="str">
        <f t="shared" ca="1" si="78"/>
        <v>TERCERA EDAD</v>
      </c>
      <c r="F1966" s="14"/>
    </row>
    <row r="1967" spans="1:6" x14ac:dyDescent="0.25">
      <c r="A1967" s="84" t="str">
        <f t="shared" ref="A1967:A2013" si="79">IF(B1967&lt;&gt;"",$A1966+1,"")</f>
        <v/>
      </c>
      <c r="C1967" s="12"/>
      <c r="D1967" s="13">
        <f ca="1">(TODAY()-PACIENTE[[#This Row],[FECHA. DE NACIMIENTO]])/365</f>
        <v>125.50684931506849</v>
      </c>
      <c r="E1967" s="14" t="str">
        <f t="shared" ca="1" si="78"/>
        <v>TERCERA EDAD</v>
      </c>
      <c r="F1967" s="14"/>
    </row>
    <row r="1968" spans="1:6" x14ac:dyDescent="0.25">
      <c r="A1968" s="84" t="str">
        <f t="shared" si="79"/>
        <v/>
      </c>
      <c r="C1968" s="12"/>
      <c r="D1968" s="13">
        <f ca="1">(TODAY()-PACIENTE[[#This Row],[FECHA. DE NACIMIENTO]])/365</f>
        <v>125.50684931506849</v>
      </c>
      <c r="E1968" s="14" t="str">
        <f t="shared" ca="1" si="78"/>
        <v>TERCERA EDAD</v>
      </c>
      <c r="F1968" s="14"/>
    </row>
    <row r="1969" spans="1:6" x14ac:dyDescent="0.25">
      <c r="A1969" s="84" t="str">
        <f t="shared" si="79"/>
        <v/>
      </c>
      <c r="C1969" s="12"/>
      <c r="D1969" s="13">
        <f ca="1">(TODAY()-PACIENTE[[#This Row],[FECHA. DE NACIMIENTO]])/365</f>
        <v>125.50684931506849</v>
      </c>
      <c r="E1969" s="14" t="str">
        <f t="shared" ca="1" si="78"/>
        <v>TERCERA EDAD</v>
      </c>
      <c r="F1969" s="14"/>
    </row>
    <row r="1970" spans="1:6" x14ac:dyDescent="0.25">
      <c r="A1970" s="84" t="str">
        <f t="shared" si="79"/>
        <v/>
      </c>
      <c r="C1970" s="12"/>
      <c r="D1970" s="13">
        <f ca="1">(TODAY()-PACIENTE[[#This Row],[FECHA. DE NACIMIENTO]])/365</f>
        <v>125.50684931506849</v>
      </c>
      <c r="E1970" s="14" t="str">
        <f t="shared" ca="1" si="78"/>
        <v>TERCERA EDAD</v>
      </c>
      <c r="F1970" s="14"/>
    </row>
    <row r="1971" spans="1:6" x14ac:dyDescent="0.25">
      <c r="A1971" s="84" t="str">
        <f t="shared" si="79"/>
        <v/>
      </c>
      <c r="C1971" s="12"/>
      <c r="D1971" s="13">
        <f ca="1">(TODAY()-PACIENTE[[#This Row],[FECHA. DE NACIMIENTO]])/365</f>
        <v>125.50684931506849</v>
      </c>
      <c r="E1971" s="14" t="str">
        <f t="shared" ca="1" si="78"/>
        <v>TERCERA EDAD</v>
      </c>
      <c r="F1971" s="14"/>
    </row>
    <row r="1972" spans="1:6" x14ac:dyDescent="0.25">
      <c r="A1972" s="84" t="str">
        <f t="shared" si="79"/>
        <v/>
      </c>
      <c r="C1972" s="12"/>
      <c r="D1972" s="13">
        <f ca="1">(TODAY()-PACIENTE[[#This Row],[FECHA. DE NACIMIENTO]])/365</f>
        <v>125.50684931506849</v>
      </c>
      <c r="E1972" s="14" t="str">
        <f t="shared" ca="1" si="78"/>
        <v>TERCERA EDAD</v>
      </c>
      <c r="F1972" s="14"/>
    </row>
    <row r="1973" spans="1:6" x14ac:dyDescent="0.25">
      <c r="A1973" s="84" t="str">
        <f t="shared" si="79"/>
        <v/>
      </c>
      <c r="C1973" s="12"/>
      <c r="D1973" s="13">
        <f ca="1">(TODAY()-PACIENTE[[#This Row],[FECHA. DE NACIMIENTO]])/365</f>
        <v>125.50684931506849</v>
      </c>
      <c r="E1973" s="14" t="str">
        <f t="shared" ca="1" si="78"/>
        <v>TERCERA EDAD</v>
      </c>
      <c r="F1973" s="14"/>
    </row>
    <row r="1974" spans="1:6" x14ac:dyDescent="0.25">
      <c r="A1974" s="84" t="str">
        <f t="shared" si="79"/>
        <v/>
      </c>
      <c r="C1974" s="12"/>
      <c r="D1974" s="13">
        <f ca="1">(TODAY()-PACIENTE[[#This Row],[FECHA. DE NACIMIENTO]])/365</f>
        <v>125.50684931506849</v>
      </c>
      <c r="E1974" s="14" t="str">
        <f t="shared" ca="1" si="78"/>
        <v>TERCERA EDAD</v>
      </c>
      <c r="F1974" s="14"/>
    </row>
    <row r="1975" spans="1:6" x14ac:dyDescent="0.25">
      <c r="A1975" s="84" t="str">
        <f t="shared" si="79"/>
        <v/>
      </c>
      <c r="C1975" s="12"/>
      <c r="D1975" s="13">
        <f ca="1">(TODAY()-PACIENTE[[#This Row],[FECHA. DE NACIMIENTO]])/365</f>
        <v>125.50684931506849</v>
      </c>
      <c r="E1975" s="14" t="str">
        <f t="shared" ca="1" si="78"/>
        <v>TERCERA EDAD</v>
      </c>
      <c r="F1975" s="14"/>
    </row>
    <row r="1976" spans="1:6" x14ac:dyDescent="0.25">
      <c r="A1976" s="84" t="str">
        <f t="shared" si="79"/>
        <v/>
      </c>
      <c r="C1976" s="12"/>
      <c r="D1976" s="13">
        <f ca="1">(TODAY()-PACIENTE[[#This Row],[FECHA. DE NACIMIENTO]])/365</f>
        <v>125.50684931506849</v>
      </c>
      <c r="E1976" s="14" t="str">
        <f t="shared" ca="1" si="78"/>
        <v>TERCERA EDAD</v>
      </c>
      <c r="F1976" s="14"/>
    </row>
    <row r="1977" spans="1:6" x14ac:dyDescent="0.25">
      <c r="A1977" s="84" t="str">
        <f t="shared" si="79"/>
        <v/>
      </c>
      <c r="C1977" s="12"/>
      <c r="D1977" s="13">
        <f ca="1">(TODAY()-PACIENTE[[#This Row],[FECHA. DE NACIMIENTO]])/365</f>
        <v>125.50684931506849</v>
      </c>
      <c r="E1977" s="14" t="str">
        <f t="shared" ca="1" si="78"/>
        <v>TERCERA EDAD</v>
      </c>
      <c r="F1977" s="14"/>
    </row>
    <row r="1978" spans="1:6" x14ac:dyDescent="0.25">
      <c r="A1978" s="84" t="str">
        <f t="shared" si="79"/>
        <v/>
      </c>
      <c r="C1978" s="12"/>
      <c r="D1978" s="13">
        <f ca="1">(TODAY()-PACIENTE[[#This Row],[FECHA. DE NACIMIENTO]])/365</f>
        <v>125.50684931506849</v>
      </c>
      <c r="E1978" s="14" t="str">
        <f t="shared" ca="1" si="78"/>
        <v>TERCERA EDAD</v>
      </c>
      <c r="F1978" s="14"/>
    </row>
    <row r="1979" spans="1:6" x14ac:dyDescent="0.25">
      <c r="A1979" s="84" t="str">
        <f t="shared" si="79"/>
        <v/>
      </c>
      <c r="C1979" s="12"/>
      <c r="D1979" s="13">
        <f ca="1">(TODAY()-PACIENTE[[#This Row],[FECHA. DE NACIMIENTO]])/365</f>
        <v>125.50684931506849</v>
      </c>
      <c r="E1979" s="14" t="str">
        <f t="shared" ca="1" si="78"/>
        <v>TERCERA EDAD</v>
      </c>
      <c r="F1979" s="14"/>
    </row>
    <row r="1980" spans="1:6" x14ac:dyDescent="0.25">
      <c r="A1980" s="84" t="str">
        <f t="shared" si="79"/>
        <v/>
      </c>
      <c r="C1980" s="12"/>
      <c r="D1980" s="13">
        <f ca="1">(TODAY()-PACIENTE[[#This Row],[FECHA. DE NACIMIENTO]])/365</f>
        <v>125.50684931506849</v>
      </c>
      <c r="E1980" s="14" t="str">
        <f t="shared" ca="1" si="78"/>
        <v>TERCERA EDAD</v>
      </c>
      <c r="F1980" s="14"/>
    </row>
    <row r="1981" spans="1:6" x14ac:dyDescent="0.25">
      <c r="A1981" s="84" t="str">
        <f t="shared" si="79"/>
        <v/>
      </c>
      <c r="C1981" s="12"/>
      <c r="D1981" s="13">
        <f ca="1">(TODAY()-PACIENTE[[#This Row],[FECHA. DE NACIMIENTO]])/365</f>
        <v>125.50684931506849</v>
      </c>
      <c r="E1981" s="14" t="str">
        <f t="shared" ca="1" si="78"/>
        <v>TERCERA EDAD</v>
      </c>
      <c r="F1981" s="14"/>
    </row>
    <row r="1982" spans="1:6" x14ac:dyDescent="0.25">
      <c r="A1982" s="84" t="str">
        <f t="shared" si="79"/>
        <v/>
      </c>
      <c r="C1982" s="12"/>
      <c r="D1982" s="13">
        <f ca="1">(TODAY()-PACIENTE[[#This Row],[FECHA. DE NACIMIENTO]])/365</f>
        <v>125.50684931506849</v>
      </c>
      <c r="E1982" s="14" t="str">
        <f t="shared" ca="1" si="78"/>
        <v>TERCERA EDAD</v>
      </c>
      <c r="F1982" s="14"/>
    </row>
    <row r="1983" spans="1:6" x14ac:dyDescent="0.25">
      <c r="A1983" s="84" t="str">
        <f t="shared" si="79"/>
        <v/>
      </c>
      <c r="C1983" s="12"/>
      <c r="D1983" s="13">
        <f ca="1">(TODAY()-PACIENTE[[#This Row],[FECHA. DE NACIMIENTO]])/365</f>
        <v>125.50684931506849</v>
      </c>
      <c r="E1983" s="14" t="str">
        <f t="shared" ca="1" si="78"/>
        <v>TERCERA EDAD</v>
      </c>
      <c r="F1983" s="14"/>
    </row>
    <row r="1984" spans="1:6" x14ac:dyDescent="0.25">
      <c r="A1984" s="84" t="str">
        <f t="shared" si="79"/>
        <v/>
      </c>
      <c r="C1984" s="12"/>
      <c r="D1984" s="13">
        <f ca="1">(TODAY()-PACIENTE[[#This Row],[FECHA. DE NACIMIENTO]])/365</f>
        <v>125.50684931506849</v>
      </c>
      <c r="E1984" s="14" t="str">
        <f t="shared" ca="1" si="78"/>
        <v>TERCERA EDAD</v>
      </c>
      <c r="F1984" s="14"/>
    </row>
    <row r="1985" spans="1:6" x14ac:dyDescent="0.25">
      <c r="A1985" s="84" t="str">
        <f t="shared" si="79"/>
        <v/>
      </c>
      <c r="C1985" s="12"/>
      <c r="D1985" s="13">
        <f ca="1">(TODAY()-PACIENTE[[#This Row],[FECHA. DE NACIMIENTO]])/365</f>
        <v>125.50684931506849</v>
      </c>
      <c r="E1985" s="14" t="str">
        <f t="shared" ca="1" si="78"/>
        <v>TERCERA EDAD</v>
      </c>
      <c r="F1985" s="14"/>
    </row>
    <row r="1986" spans="1:6" x14ac:dyDescent="0.25">
      <c r="A1986" s="84" t="str">
        <f t="shared" si="79"/>
        <v/>
      </c>
      <c r="C1986" s="12"/>
      <c r="D1986" s="13">
        <f ca="1">(TODAY()-PACIENTE[[#This Row],[FECHA. DE NACIMIENTO]])/365</f>
        <v>125.50684931506849</v>
      </c>
      <c r="E1986" s="14" t="str">
        <f t="shared" ca="1" si="78"/>
        <v>TERCERA EDAD</v>
      </c>
      <c r="F1986" s="14"/>
    </row>
    <row r="1987" spans="1:6" x14ac:dyDescent="0.25">
      <c r="A1987" s="84" t="str">
        <f t="shared" si="79"/>
        <v/>
      </c>
      <c r="C1987" s="12"/>
      <c r="D1987" s="13">
        <f ca="1">(TODAY()-PACIENTE[[#This Row],[FECHA. DE NACIMIENTO]])/365</f>
        <v>125.50684931506849</v>
      </c>
      <c r="E1987" s="14" t="str">
        <f t="shared" ca="1" si="78"/>
        <v>TERCERA EDAD</v>
      </c>
      <c r="F1987" s="14"/>
    </row>
    <row r="1988" spans="1:6" x14ac:dyDescent="0.25">
      <c r="A1988" s="84" t="str">
        <f t="shared" si="79"/>
        <v/>
      </c>
      <c r="C1988" s="12"/>
      <c r="D1988" s="13">
        <f ca="1">(TODAY()-PACIENTE[[#This Row],[FECHA. DE NACIMIENTO]])/365</f>
        <v>125.50684931506849</v>
      </c>
      <c r="E1988" s="14" t="str">
        <f t="shared" ca="1" si="78"/>
        <v>TERCERA EDAD</v>
      </c>
      <c r="F1988" s="14"/>
    </row>
    <row r="1989" spans="1:6" x14ac:dyDescent="0.25">
      <c r="A1989" s="84" t="str">
        <f t="shared" si="79"/>
        <v/>
      </c>
      <c r="C1989" s="12"/>
      <c r="D1989" s="13">
        <f ca="1">(TODAY()-PACIENTE[[#This Row],[FECHA. DE NACIMIENTO]])/365</f>
        <v>125.50684931506849</v>
      </c>
      <c r="E1989" s="14" t="str">
        <f t="shared" ca="1" si="78"/>
        <v>TERCERA EDAD</v>
      </c>
      <c r="F1989" s="14"/>
    </row>
    <row r="1990" spans="1:6" x14ac:dyDescent="0.25">
      <c r="A1990" s="84" t="str">
        <f t="shared" si="79"/>
        <v/>
      </c>
      <c r="C1990" s="12"/>
      <c r="D1990" s="13">
        <f ca="1">(TODAY()-PACIENTE[[#This Row],[FECHA. DE NACIMIENTO]])/365</f>
        <v>125.50684931506849</v>
      </c>
      <c r="E1990" s="14" t="str">
        <f t="shared" ca="1" si="78"/>
        <v>TERCERA EDAD</v>
      </c>
      <c r="F1990" s="14"/>
    </row>
    <row r="1991" spans="1:6" x14ac:dyDescent="0.25">
      <c r="A1991" s="84" t="str">
        <f t="shared" si="79"/>
        <v/>
      </c>
      <c r="C1991" s="12"/>
      <c r="D1991" s="13">
        <f ca="1">(TODAY()-PACIENTE[[#This Row],[FECHA. DE NACIMIENTO]])/365</f>
        <v>125.50684931506849</v>
      </c>
      <c r="E1991" s="14" t="str">
        <f t="shared" ca="1" si="78"/>
        <v>TERCERA EDAD</v>
      </c>
      <c r="F1991" s="14"/>
    </row>
    <row r="1992" spans="1:6" x14ac:dyDescent="0.25">
      <c r="A1992" s="84" t="str">
        <f t="shared" si="79"/>
        <v/>
      </c>
      <c r="C1992" s="12"/>
      <c r="D1992" s="13">
        <f ca="1">(TODAY()-PACIENTE[[#This Row],[FECHA. DE NACIMIENTO]])/365</f>
        <v>125.50684931506849</v>
      </c>
      <c r="E1992" s="14" t="str">
        <f t="shared" ca="1" si="78"/>
        <v>TERCERA EDAD</v>
      </c>
      <c r="F1992" s="14"/>
    </row>
    <row r="1993" spans="1:6" x14ac:dyDescent="0.25">
      <c r="A1993" s="84" t="str">
        <f t="shared" si="79"/>
        <v/>
      </c>
      <c r="C1993" s="12"/>
      <c r="D1993" s="13">
        <f ca="1">(TODAY()-PACIENTE[[#This Row],[FECHA. DE NACIMIENTO]])/365</f>
        <v>125.50684931506849</v>
      </c>
      <c r="E1993" s="14" t="str">
        <f t="shared" ca="1" si="78"/>
        <v>TERCERA EDAD</v>
      </c>
      <c r="F1993" s="14"/>
    </row>
    <row r="1994" spans="1:6" x14ac:dyDescent="0.25">
      <c r="A1994" s="84" t="str">
        <f t="shared" si="79"/>
        <v/>
      </c>
      <c r="C1994" s="12"/>
      <c r="D1994" s="13">
        <f ca="1">(TODAY()-PACIENTE[[#This Row],[FECHA. DE NACIMIENTO]])/365</f>
        <v>125.50684931506849</v>
      </c>
      <c r="E1994" s="14" t="str">
        <f t="shared" ca="1" si="78"/>
        <v>TERCERA EDAD</v>
      </c>
      <c r="F1994" s="14"/>
    </row>
    <row r="1995" spans="1:6" x14ac:dyDescent="0.25">
      <c r="A1995" s="84" t="str">
        <f t="shared" si="79"/>
        <v/>
      </c>
      <c r="C1995" s="12"/>
      <c r="D1995" s="13">
        <f ca="1">(TODAY()-PACIENTE[[#This Row],[FECHA. DE NACIMIENTO]])/365</f>
        <v>125.50684931506849</v>
      </c>
      <c r="E1995" s="14" t="str">
        <f t="shared" ca="1" si="78"/>
        <v>TERCERA EDAD</v>
      </c>
      <c r="F1995" s="14"/>
    </row>
    <row r="1996" spans="1:6" x14ac:dyDescent="0.25">
      <c r="A1996" s="84" t="str">
        <f t="shared" si="79"/>
        <v/>
      </c>
      <c r="C1996" s="12"/>
      <c r="D1996" s="13">
        <f ca="1">(TODAY()-PACIENTE[[#This Row],[FECHA. DE NACIMIENTO]])/365</f>
        <v>125.50684931506849</v>
      </c>
      <c r="E1996" s="14" t="str">
        <f t="shared" ca="1" si="78"/>
        <v>TERCERA EDAD</v>
      </c>
      <c r="F1996" s="14"/>
    </row>
    <row r="1997" spans="1:6" x14ac:dyDescent="0.25">
      <c r="A1997" s="84" t="str">
        <f t="shared" si="79"/>
        <v/>
      </c>
      <c r="C1997" s="12"/>
      <c r="D1997" s="13">
        <f ca="1">(TODAY()-PACIENTE[[#This Row],[FECHA. DE NACIMIENTO]])/365</f>
        <v>125.50684931506849</v>
      </c>
      <c r="E1997" s="14" t="str">
        <f t="shared" ca="1" si="78"/>
        <v>TERCERA EDAD</v>
      </c>
      <c r="F1997" s="14"/>
    </row>
    <row r="1998" spans="1:6" x14ac:dyDescent="0.25">
      <c r="A1998" s="84" t="str">
        <f t="shared" si="79"/>
        <v/>
      </c>
      <c r="C1998" s="12"/>
      <c r="D1998" s="13">
        <f ca="1">(TODAY()-PACIENTE[[#This Row],[FECHA. DE NACIMIENTO]])/365</f>
        <v>125.50684931506849</v>
      </c>
      <c r="E1998" s="14" t="str">
        <f t="shared" ca="1" si="78"/>
        <v>TERCERA EDAD</v>
      </c>
      <c r="F1998" s="14"/>
    </row>
    <row r="1999" spans="1:6" x14ac:dyDescent="0.25">
      <c r="A1999" s="84" t="str">
        <f t="shared" si="79"/>
        <v/>
      </c>
      <c r="C1999" s="12"/>
      <c r="D1999" s="13">
        <f ca="1">(TODAY()-PACIENTE[[#This Row],[FECHA. DE NACIMIENTO]])/365</f>
        <v>125.50684931506849</v>
      </c>
      <c r="E1999" s="14" t="str">
        <f t="shared" ca="1" si="78"/>
        <v>TERCERA EDAD</v>
      </c>
      <c r="F1999" s="14"/>
    </row>
    <row r="2000" spans="1:6" x14ac:dyDescent="0.25">
      <c r="A2000" s="84" t="str">
        <f t="shared" si="79"/>
        <v/>
      </c>
      <c r="C2000" s="12"/>
      <c r="D2000" s="13">
        <f ca="1">(TODAY()-PACIENTE[[#This Row],[FECHA. DE NACIMIENTO]])/365</f>
        <v>125.50684931506849</v>
      </c>
      <c r="E2000" s="14" t="str">
        <f t="shared" ca="1" si="78"/>
        <v>TERCERA EDAD</v>
      </c>
      <c r="F2000" s="14"/>
    </row>
    <row r="2001" spans="1:6" x14ac:dyDescent="0.25">
      <c r="A2001" s="84" t="str">
        <f t="shared" si="79"/>
        <v/>
      </c>
      <c r="C2001" s="12"/>
      <c r="D2001" s="13">
        <f ca="1">(TODAY()-PACIENTE[[#This Row],[FECHA. DE NACIMIENTO]])/365</f>
        <v>125.50684931506849</v>
      </c>
      <c r="E2001" s="14" t="str">
        <f t="shared" ca="1" si="78"/>
        <v>TERCERA EDAD</v>
      </c>
      <c r="F2001" s="14"/>
    </row>
    <row r="2002" spans="1:6" x14ac:dyDescent="0.25">
      <c r="A2002" s="84" t="str">
        <f t="shared" si="79"/>
        <v/>
      </c>
      <c r="C2002" s="12"/>
      <c r="D2002" s="13">
        <f ca="1">(TODAY()-PACIENTE[[#This Row],[FECHA. DE NACIMIENTO]])/365</f>
        <v>125.50684931506849</v>
      </c>
      <c r="E2002" s="14" t="str">
        <f t="shared" ca="1" si="78"/>
        <v>TERCERA EDAD</v>
      </c>
      <c r="F2002" s="14"/>
    </row>
    <row r="2003" spans="1:6" x14ac:dyDescent="0.25">
      <c r="A2003" s="84" t="str">
        <f t="shared" si="79"/>
        <v/>
      </c>
      <c r="C2003" s="12"/>
      <c r="D2003" s="13">
        <f ca="1">(TODAY()-PACIENTE[[#This Row],[FECHA. DE NACIMIENTO]])/365</f>
        <v>125.50684931506849</v>
      </c>
      <c r="E2003" s="14" t="str">
        <f t="shared" ca="1" si="78"/>
        <v>TERCERA EDAD</v>
      </c>
      <c r="F2003" s="14"/>
    </row>
    <row r="2004" spans="1:6" x14ac:dyDescent="0.25">
      <c r="A2004" s="84" t="str">
        <f t="shared" si="79"/>
        <v/>
      </c>
      <c r="C2004" s="12"/>
      <c r="D2004" s="13">
        <f ca="1">(TODAY()-PACIENTE[[#This Row],[FECHA. DE NACIMIENTO]])/365</f>
        <v>125.50684931506849</v>
      </c>
      <c r="E2004" s="14" t="str">
        <f t="shared" ca="1" si="78"/>
        <v>TERCERA EDAD</v>
      </c>
      <c r="F2004" s="14"/>
    </row>
    <row r="2005" spans="1:6" x14ac:dyDescent="0.25">
      <c r="A2005" s="84" t="str">
        <f t="shared" si="79"/>
        <v/>
      </c>
      <c r="C2005" s="12"/>
      <c r="D2005" s="13">
        <f ca="1">(TODAY()-PACIENTE[[#This Row],[FECHA. DE NACIMIENTO]])/365</f>
        <v>125.50684931506849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4" t="str">
        <f t="shared" si="79"/>
        <v/>
      </c>
      <c r="C2006" s="12"/>
      <c r="D2006" s="13">
        <f ca="1">(TODAY()-PACIENTE[[#This Row],[FECHA. DE NACIMIENTO]])/365</f>
        <v>125.50684931506849</v>
      </c>
      <c r="E2006" s="14" t="str">
        <f t="shared" ca="1" si="80"/>
        <v>TERCERA EDAD</v>
      </c>
      <c r="F2006" s="14"/>
    </row>
    <row r="2007" spans="1:6" x14ac:dyDescent="0.25">
      <c r="A2007" s="84" t="str">
        <f t="shared" si="79"/>
        <v/>
      </c>
      <c r="C2007" s="12"/>
      <c r="D2007" s="13">
        <f ca="1">(TODAY()-PACIENTE[[#This Row],[FECHA. DE NACIMIENTO]])/365</f>
        <v>125.50684931506849</v>
      </c>
      <c r="E2007" s="14" t="str">
        <f t="shared" ca="1" si="80"/>
        <v>TERCERA EDAD</v>
      </c>
      <c r="F2007" s="14"/>
    </row>
    <row r="2008" spans="1:6" x14ac:dyDescent="0.25">
      <c r="A2008" s="84" t="str">
        <f t="shared" si="79"/>
        <v/>
      </c>
      <c r="C2008" s="12"/>
      <c r="D2008" s="13">
        <f ca="1">(TODAY()-PACIENTE[[#This Row],[FECHA. DE NACIMIENTO]])/365</f>
        <v>125.50684931506849</v>
      </c>
      <c r="E2008" s="14" t="str">
        <f t="shared" ca="1" si="80"/>
        <v>TERCERA EDAD</v>
      </c>
      <c r="F2008" s="14"/>
    </row>
    <row r="2009" spans="1:6" x14ac:dyDescent="0.25">
      <c r="A2009" s="84" t="str">
        <f t="shared" si="79"/>
        <v/>
      </c>
      <c r="C2009" s="12"/>
      <c r="D2009" s="13">
        <f ca="1">(TODAY()-PACIENTE[[#This Row],[FECHA. DE NACIMIENTO]])/365</f>
        <v>125.50684931506849</v>
      </c>
      <c r="E2009" s="14" t="str">
        <f t="shared" ca="1" si="80"/>
        <v>TERCERA EDAD</v>
      </c>
      <c r="F2009" s="14"/>
    </row>
    <row r="2010" spans="1:6" x14ac:dyDescent="0.25">
      <c r="A2010" s="84" t="str">
        <f t="shared" si="79"/>
        <v/>
      </c>
      <c r="C2010" s="12"/>
      <c r="D2010" s="13">
        <f ca="1">(TODAY()-PACIENTE[[#This Row],[FECHA. DE NACIMIENTO]])/365</f>
        <v>125.50684931506849</v>
      </c>
      <c r="E2010" s="14" t="str">
        <f t="shared" ca="1" si="80"/>
        <v>TERCERA EDAD</v>
      </c>
      <c r="F2010" s="14"/>
    </row>
    <row r="2011" spans="1:6" x14ac:dyDescent="0.25">
      <c r="A2011" s="84" t="str">
        <f t="shared" si="79"/>
        <v/>
      </c>
      <c r="C2011" s="12"/>
      <c r="D2011" s="13">
        <f ca="1">(TODAY()-PACIENTE[[#This Row],[FECHA. DE NACIMIENTO]])/365</f>
        <v>125.50684931506849</v>
      </c>
      <c r="E2011" s="14" t="str">
        <f t="shared" ca="1" si="80"/>
        <v>TERCERA EDAD</v>
      </c>
      <c r="F2011" s="14"/>
    </row>
    <row r="2012" spans="1:6" x14ac:dyDescent="0.25">
      <c r="A2012" s="84" t="str">
        <f t="shared" si="79"/>
        <v/>
      </c>
      <c r="C2012" s="12"/>
      <c r="D2012" s="13">
        <f ca="1">(TODAY()-PACIENTE[[#This Row],[FECHA. DE NACIMIENTO]])/365</f>
        <v>125.50684931506849</v>
      </c>
      <c r="E2012" s="14" t="str">
        <f t="shared" ca="1" si="80"/>
        <v>TERCERA EDAD</v>
      </c>
      <c r="F2012" s="14"/>
    </row>
    <row r="2013" spans="1:6" x14ac:dyDescent="0.25">
      <c r="A2013" s="84" t="str">
        <f t="shared" si="79"/>
        <v/>
      </c>
      <c r="C2013" s="12"/>
      <c r="D2013" s="13">
        <f ca="1">(TODAY()-PACIENTE[[#This Row],[FECHA. DE NACIMIENTO]])/365</f>
        <v>125.50684931506849</v>
      </c>
      <c r="E2013" s="14" t="str">
        <f t="shared" ca="1" si="80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125.50684931506849</v>
      </c>
      <c r="E2014" s="14" t="str">
        <f t="shared" ca="1" si="80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125.50684931506849</v>
      </c>
      <c r="E2015" s="14" t="str">
        <f t="shared" ca="1" si="80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125.50684931506849</v>
      </c>
      <c r="E2016" s="14" t="str">
        <f t="shared" ca="1" si="80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125.50684931506849</v>
      </c>
      <c r="E2017" s="14" t="str">
        <f t="shared" ca="1" si="80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125.50684931506849</v>
      </c>
      <c r="E2018" s="14" t="str">
        <f t="shared" ca="1" si="80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125.50684931506849</v>
      </c>
      <c r="E2019" s="14" t="str">
        <f t="shared" ca="1" si="80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125.50684931506849</v>
      </c>
      <c r="E2020" s="14" t="str">
        <f t="shared" ca="1" si="80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125.50684931506849</v>
      </c>
      <c r="E2021" s="14" t="str">
        <f t="shared" ca="1" si="80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125.50684931506849</v>
      </c>
      <c r="E2022" s="14" t="str">
        <f t="shared" ca="1" si="80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125.50684931506849</v>
      </c>
      <c r="E2023" s="14" t="str">
        <f t="shared" ca="1" si="80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125.50684931506849</v>
      </c>
      <c r="E2024" s="14" t="str">
        <f t="shared" ca="1" si="80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125.50684931506849</v>
      </c>
      <c r="E2025" s="14" t="str">
        <f t="shared" ca="1" si="80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125.50684931506849</v>
      </c>
      <c r="E2026" s="14" t="str">
        <f t="shared" ca="1" si="80"/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125.50684931506849</v>
      </c>
      <c r="E2027" s="14" t="str">
        <f t="shared" ca="1" si="80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125.50684931506849</v>
      </c>
      <c r="E2028" s="14" t="str">
        <f t="shared" ca="1" si="80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125.50684931506849</v>
      </c>
      <c r="E2029" s="14" t="str">
        <f t="shared" ca="1" si="80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125.50684931506849</v>
      </c>
      <c r="E2030" s="14" t="str">
        <f t="shared" ca="1" si="80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125.50684931506849</v>
      </c>
      <c r="E2031" s="14" t="str">
        <f t="shared" ca="1" si="80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125.50684931506849</v>
      </c>
      <c r="E2032" s="14" t="str">
        <f t="shared" ca="1" si="80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125.50684931506849</v>
      </c>
      <c r="E2033" s="14" t="str">
        <f t="shared" ca="1" si="80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125.50684931506849</v>
      </c>
      <c r="E2034" s="14" t="str">
        <f t="shared" ca="1" si="80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125.50684931506849</v>
      </c>
      <c r="E2035" s="14" t="str">
        <f t="shared" ca="1" si="80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125.50684931506849</v>
      </c>
      <c r="E2036" s="14" t="str">
        <f t="shared" ca="1" si="80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125.50684931506849</v>
      </c>
      <c r="E2037" s="14" t="str">
        <f t="shared" ca="1" si="80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125.50684931506849</v>
      </c>
      <c r="E2038" s="14" t="str">
        <f t="shared" ca="1" si="80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125.50684931506849</v>
      </c>
      <c r="E2039" s="14" t="str">
        <f t="shared" ca="1" si="80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125.50684931506849</v>
      </c>
      <c r="E2040" s="14" t="str">
        <f t="shared" ca="1" si="80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125.50684931506849</v>
      </c>
      <c r="E2041" s="14" t="str">
        <f t="shared" ca="1" si="80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125.50684931506849</v>
      </c>
      <c r="E2042" s="14" t="str">
        <f t="shared" ca="1" si="80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125.50684931506849</v>
      </c>
      <c r="E2043" s="14" t="str">
        <f t="shared" ca="1" si="80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125.50684931506849</v>
      </c>
      <c r="E2044" s="14" t="str">
        <f t="shared" ca="1" si="80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125.50684931506849</v>
      </c>
      <c r="E2045" s="14" t="str">
        <f t="shared" ca="1" si="80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125.50684931506849</v>
      </c>
      <c r="E2046" s="14" t="str">
        <f t="shared" ca="1" si="80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125.50684931506849</v>
      </c>
      <c r="E2047" s="14" t="str">
        <f t="shared" ca="1" si="80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125.50684931506849</v>
      </c>
      <c r="E2048" s="14" t="str">
        <f t="shared" ca="1" si="80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125.50684931506849</v>
      </c>
      <c r="E2049" s="14" t="str">
        <f t="shared" ca="1" si="80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125.50684931506849</v>
      </c>
      <c r="E2050" s="14" t="str">
        <f t="shared" ca="1" si="80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125.50684931506849</v>
      </c>
      <c r="E2051" s="14" t="str">
        <f t="shared" ca="1" si="80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125.50684931506849</v>
      </c>
      <c r="E2052" s="14" t="str">
        <f t="shared" ca="1" si="80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125.50684931506849</v>
      </c>
      <c r="E2053" s="14" t="str">
        <f t="shared" ca="1" si="80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125.50684931506849</v>
      </c>
      <c r="E2054" s="14" t="str">
        <f t="shared" ca="1" si="80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125.50684931506849</v>
      </c>
      <c r="E2055" s="14" t="str">
        <f t="shared" ca="1" si="80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125.50684931506849</v>
      </c>
      <c r="E2056" s="14" t="str">
        <f t="shared" ca="1" si="80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125.50684931506849</v>
      </c>
      <c r="E2057" s="14" t="str">
        <f t="shared" ca="1" si="80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125.50684931506849</v>
      </c>
      <c r="E2058" s="14" t="str">
        <f t="shared" ca="1" si="80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125.50684931506849</v>
      </c>
      <c r="E2059" s="14" t="str">
        <f t="shared" ca="1" si="80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125.50684931506849</v>
      </c>
      <c r="E2060" s="14" t="str">
        <f t="shared" ca="1" si="80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125.50684931506849</v>
      </c>
      <c r="E2061" s="14" t="str">
        <f t="shared" ca="1" si="80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125.50684931506849</v>
      </c>
      <c r="E2062" s="14" t="str">
        <f t="shared" ca="1" si="80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125.50684931506849</v>
      </c>
      <c r="E2063" s="14" t="str">
        <f t="shared" ca="1" si="80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125.50684931506849</v>
      </c>
      <c r="E2064" s="14" t="str">
        <f t="shared" ca="1" si="80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125.50684931506849</v>
      </c>
      <c r="E2065" s="14" t="str">
        <f t="shared" ca="1" si="80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125.50684931506849</v>
      </c>
      <c r="E2066" s="14" t="str">
        <f t="shared" ca="1" si="80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125.50684931506849</v>
      </c>
      <c r="E2067" s="14" t="str">
        <f t="shared" ca="1" si="80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125.50684931506849</v>
      </c>
      <c r="E2068" s="14" t="str">
        <f t="shared" ca="1" si="80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125.50684931506849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125.50684931506849</v>
      </c>
      <c r="E2070" s="14" t="str">
        <f t="shared" ca="1" si="81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125.50684931506849</v>
      </c>
      <c r="E2071" s="14" t="str">
        <f t="shared" ca="1" si="81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125.50684931506849</v>
      </c>
      <c r="E2072" s="14" t="str">
        <f t="shared" ca="1" si="81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125.50684931506849</v>
      </c>
      <c r="E2073" s="14" t="str">
        <f t="shared" ca="1" si="81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125.50684931506849</v>
      </c>
      <c r="E2074" s="14" t="str">
        <f t="shared" ca="1" si="81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125.50684931506849</v>
      </c>
      <c r="E2075" s="14" t="str">
        <f t="shared" ca="1" si="81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125.50684931506849</v>
      </c>
      <c r="E2076" s="14" t="str">
        <f t="shared" ca="1" si="81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125.50684931506849</v>
      </c>
      <c r="E2077" s="14" t="str">
        <f t="shared" ca="1" si="81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125.50684931506849</v>
      </c>
      <c r="E2078" s="14" t="str">
        <f t="shared" ca="1" si="81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125.50684931506849</v>
      </c>
      <c r="E2079" s="14" t="str">
        <f t="shared" ca="1" si="81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125.50684931506849</v>
      </c>
      <c r="E2080" s="14" t="str">
        <f t="shared" ca="1" si="81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125.50684931506849</v>
      </c>
      <c r="E2081" s="14" t="str">
        <f t="shared" ca="1" si="81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125.50684931506849</v>
      </c>
      <c r="E2082" s="14" t="str">
        <f t="shared" ca="1" si="81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125.50684931506849</v>
      </c>
      <c r="E2083" s="14" t="str">
        <f t="shared" ca="1" si="81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125.50684931506849</v>
      </c>
      <c r="E2084" s="14" t="str">
        <f t="shared" ca="1" si="81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125.50684931506849</v>
      </c>
      <c r="E2085" s="14" t="str">
        <f t="shared" ca="1" si="81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125.50684931506849</v>
      </c>
      <c r="E2086" s="14" t="str">
        <f t="shared" ca="1" si="81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125.50684931506849</v>
      </c>
      <c r="E2087" s="14" t="str">
        <f t="shared" ca="1" si="81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125.50684931506849</v>
      </c>
      <c r="E2088" s="14" t="str">
        <f t="shared" ca="1" si="81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125.50684931506849</v>
      </c>
      <c r="E2089" s="14" t="str">
        <f t="shared" ca="1" si="81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125.50684931506849</v>
      </c>
      <c r="E2090" s="14" t="str">
        <f t="shared" ca="1" si="81"/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125.50684931506849</v>
      </c>
      <c r="E2091" s="14" t="str">
        <f t="shared" ca="1" si="81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125.50684931506849</v>
      </c>
      <c r="E2092" s="14" t="str">
        <f t="shared" ca="1" si="81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125.50684931506849</v>
      </c>
      <c r="E2093" s="14" t="str">
        <f t="shared" ca="1" si="81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125.50684931506849</v>
      </c>
      <c r="E2094" s="14" t="str">
        <f t="shared" ca="1" si="81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125.50684931506849</v>
      </c>
      <c r="E2095" s="14" t="str">
        <f t="shared" ca="1" si="81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125.50684931506849</v>
      </c>
      <c r="E2096" s="14" t="str">
        <f t="shared" ca="1" si="81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125.50684931506849</v>
      </c>
      <c r="E2097" s="14" t="str">
        <f t="shared" ca="1" si="81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125.50684931506849</v>
      </c>
      <c r="E2098" s="14" t="str">
        <f t="shared" ca="1" si="81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125.50684931506849</v>
      </c>
      <c r="E2099" s="14" t="str">
        <f t="shared" ca="1" si="81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125.50684931506849</v>
      </c>
      <c r="E2100" s="14" t="str">
        <f t="shared" ca="1" si="81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125.50684931506849</v>
      </c>
      <c r="E2101" s="14" t="str">
        <f t="shared" ca="1" si="81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125.50684931506849</v>
      </c>
      <c r="E2102" s="14" t="str">
        <f t="shared" ca="1" si="81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125.50684931506849</v>
      </c>
      <c r="E2103" s="14" t="str">
        <f t="shared" ca="1" si="81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125.50684931506849</v>
      </c>
      <c r="E2104" s="14" t="str">
        <f t="shared" ca="1" si="81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125.50684931506849</v>
      </c>
      <c r="E2105" s="14" t="str">
        <f t="shared" ca="1" si="81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125.50684931506849</v>
      </c>
      <c r="E2106" s="14" t="str">
        <f t="shared" ca="1" si="81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125.50684931506849</v>
      </c>
      <c r="E2107" s="14" t="str">
        <f t="shared" ca="1" si="81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125.50684931506849</v>
      </c>
      <c r="E2108" s="14" t="str">
        <f t="shared" ca="1" si="81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125.50684931506849</v>
      </c>
      <c r="E2109" s="14" t="str">
        <f t="shared" ca="1" si="81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125.50684931506849</v>
      </c>
      <c r="E2110" s="14" t="str">
        <f t="shared" ca="1" si="81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125.50684931506849</v>
      </c>
      <c r="E2111" s="14" t="str">
        <f t="shared" ca="1" si="81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125.50684931506849</v>
      </c>
      <c r="E2112" s="14" t="str">
        <f t="shared" ca="1" si="81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125.50684931506849</v>
      </c>
      <c r="E2113" s="14" t="str">
        <f t="shared" ca="1" si="81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125.50684931506849</v>
      </c>
      <c r="E2114" s="14" t="str">
        <f t="shared" ca="1" si="81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125.50684931506849</v>
      </c>
      <c r="E2115" s="14" t="str">
        <f t="shared" ca="1" si="81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125.50684931506849</v>
      </c>
      <c r="E2116" s="14" t="str">
        <f t="shared" ca="1" si="81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125.50684931506849</v>
      </c>
      <c r="E2117" s="14" t="str">
        <f t="shared" ca="1" si="81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125.50684931506849</v>
      </c>
      <c r="E2118" s="14" t="str">
        <f t="shared" ca="1" si="81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125.50684931506849</v>
      </c>
      <c r="E2119" s="14" t="str">
        <f t="shared" ca="1" si="81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125.50684931506849</v>
      </c>
      <c r="E2120" s="14" t="str">
        <f t="shared" ca="1" si="81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125.50684931506849</v>
      </c>
      <c r="E2121" s="14" t="str">
        <f t="shared" ca="1" si="81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125.50684931506849</v>
      </c>
      <c r="E2122" s="14" t="str">
        <f t="shared" ca="1" si="81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125.50684931506849</v>
      </c>
      <c r="E2123" s="14" t="str">
        <f t="shared" ca="1" si="81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125.50684931506849</v>
      </c>
      <c r="E2124" s="14" t="str">
        <f t="shared" ca="1" si="81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125.50684931506849</v>
      </c>
      <c r="E2125" s="14" t="str">
        <f t="shared" ca="1" si="81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125.50684931506849</v>
      </c>
      <c r="E2126" s="14" t="str">
        <f t="shared" ca="1" si="81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125.50684931506849</v>
      </c>
      <c r="E2127" s="14" t="str">
        <f t="shared" ca="1" si="81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125.50684931506849</v>
      </c>
      <c r="E2128" s="14" t="str">
        <f t="shared" ca="1" si="81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125.50684931506849</v>
      </c>
      <c r="E2129" s="14" t="str">
        <f t="shared" ca="1" si="81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125.50684931506849</v>
      </c>
      <c r="E2130" s="14" t="str">
        <f t="shared" ca="1" si="81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125.50684931506849</v>
      </c>
      <c r="E2131" s="14" t="str">
        <f t="shared" ca="1" si="81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125.50684931506849</v>
      </c>
      <c r="E2132" s="14" t="str">
        <f t="shared" ca="1" si="81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125.50684931506849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125.50684931506849</v>
      </c>
      <c r="E2134" s="14" t="str">
        <f t="shared" ca="1" si="82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125.50684931506849</v>
      </c>
      <c r="E2135" s="14" t="str">
        <f t="shared" ca="1" si="82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125.50684931506849</v>
      </c>
      <c r="E2136" s="14" t="str">
        <f t="shared" ca="1" si="82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125.50684931506849</v>
      </c>
      <c r="E2137" s="14" t="str">
        <f t="shared" ca="1" si="82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125.50684931506849</v>
      </c>
      <c r="E2138" s="14" t="str">
        <f t="shared" ca="1" si="82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125.50684931506849</v>
      </c>
      <c r="E2139" s="14" t="str">
        <f t="shared" ca="1" si="82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125.50684931506849</v>
      </c>
      <c r="E2140" s="14" t="str">
        <f t="shared" ca="1" si="82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125.50684931506849</v>
      </c>
      <c r="E2141" s="14" t="str">
        <f t="shared" ca="1" si="82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125.50684931506849</v>
      </c>
      <c r="E2142" s="14" t="str">
        <f t="shared" ca="1" si="82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125.50684931506849</v>
      </c>
      <c r="E2143" s="14" t="str">
        <f t="shared" ca="1" si="82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125.50684931506849</v>
      </c>
      <c r="E2144" s="14" t="str">
        <f t="shared" ca="1" si="82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125.50684931506849</v>
      </c>
      <c r="E2145" s="14" t="str">
        <f t="shared" ca="1" si="82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125.50684931506849</v>
      </c>
      <c r="E2146" s="14" t="str">
        <f t="shared" ca="1" si="82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125.50684931506849</v>
      </c>
      <c r="E2147" s="14" t="str">
        <f t="shared" ca="1" si="82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125.50684931506849</v>
      </c>
      <c r="E2148" s="14" t="str">
        <f t="shared" ca="1" si="82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125.50684931506849</v>
      </c>
      <c r="E2149" s="14" t="str">
        <f t="shared" ca="1" si="82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125.50684931506849</v>
      </c>
      <c r="E2150" s="14" t="str">
        <f t="shared" ca="1" si="82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125.50684931506849</v>
      </c>
      <c r="E2151" s="14" t="str">
        <f t="shared" ca="1" si="82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125.50684931506849</v>
      </c>
      <c r="E2152" s="14" t="str">
        <f t="shared" ca="1" si="82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125.50684931506849</v>
      </c>
      <c r="E2153" s="14" t="str">
        <f t="shared" ca="1" si="82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125.50684931506849</v>
      </c>
      <c r="E2154" s="14" t="str">
        <f t="shared" ca="1" si="82"/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125.50684931506849</v>
      </c>
      <c r="E2155" s="14" t="str">
        <f t="shared" ca="1" si="82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125.50684931506849</v>
      </c>
      <c r="E2156" s="14" t="str">
        <f t="shared" ca="1" si="82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125.50684931506849</v>
      </c>
      <c r="E2157" s="14" t="str">
        <f t="shared" ca="1" si="82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125.50684931506849</v>
      </c>
      <c r="E2158" s="14" t="str">
        <f t="shared" ca="1" si="82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125.50684931506849</v>
      </c>
      <c r="E2159" s="14" t="str">
        <f t="shared" ca="1" si="82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125.50684931506849</v>
      </c>
      <c r="E2160" s="14" t="str">
        <f t="shared" ca="1" si="82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125.50684931506849</v>
      </c>
      <c r="E2161" s="14" t="str">
        <f t="shared" ca="1" si="82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125.50684931506849</v>
      </c>
      <c r="E2162" s="14" t="str">
        <f t="shared" ca="1" si="82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125.50684931506849</v>
      </c>
      <c r="E2163" s="14" t="str">
        <f t="shared" ca="1" si="82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125.50684931506849</v>
      </c>
      <c r="E2164" s="14" t="str">
        <f t="shared" ca="1" si="82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125.50684931506849</v>
      </c>
      <c r="E2165" s="14" t="str">
        <f t="shared" ca="1" si="82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125.50684931506849</v>
      </c>
      <c r="E2166" s="14" t="str">
        <f t="shared" ca="1" si="82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125.50684931506849</v>
      </c>
      <c r="E2167" s="14" t="str">
        <f t="shared" ca="1" si="82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125.50684931506849</v>
      </c>
      <c r="E2168" s="14" t="str">
        <f t="shared" ca="1" si="82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125.50684931506849</v>
      </c>
      <c r="E2169" s="14" t="str">
        <f t="shared" ca="1" si="82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125.50684931506849</v>
      </c>
      <c r="E2170" s="14" t="str">
        <f t="shared" ca="1" si="82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125.50684931506849</v>
      </c>
      <c r="E2171" s="14" t="str">
        <f t="shared" ca="1" si="82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125.50684931506849</v>
      </c>
      <c r="E2172" s="14" t="str">
        <f t="shared" ca="1" si="82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125.50684931506849</v>
      </c>
      <c r="E2173" s="14" t="str">
        <f t="shared" ca="1" si="82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125.50684931506849</v>
      </c>
      <c r="E2174" s="14" t="str">
        <f t="shared" ca="1" si="82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125.50684931506849</v>
      </c>
      <c r="E2175" s="14" t="str">
        <f t="shared" ca="1" si="82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125.50684931506849</v>
      </c>
      <c r="E2176" s="14" t="str">
        <f t="shared" ca="1" si="82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125.50684931506849</v>
      </c>
      <c r="E2177" s="14" t="str">
        <f t="shared" ca="1" si="82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125.50684931506849</v>
      </c>
      <c r="E2178" s="14" t="str">
        <f t="shared" ca="1" si="82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125.50684931506849</v>
      </c>
      <c r="E2179" s="14" t="str">
        <f t="shared" ca="1" si="82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125.50684931506849</v>
      </c>
      <c r="E2180" s="14" t="str">
        <f t="shared" ca="1" si="82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125.50684931506849</v>
      </c>
      <c r="E2181" s="14" t="str">
        <f t="shared" ca="1" si="82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125.50684931506849</v>
      </c>
      <c r="E2182" s="14" t="str">
        <f t="shared" ca="1" si="82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125.50684931506849</v>
      </c>
      <c r="E2183" s="14" t="str">
        <f t="shared" ca="1" si="82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125.50684931506849</v>
      </c>
      <c r="E2184" s="14" t="str">
        <f t="shared" ca="1" si="82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125.50684931506849</v>
      </c>
      <c r="E2185" s="14" t="str">
        <f t="shared" ca="1" si="82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125.50684931506849</v>
      </c>
      <c r="E2186" s="14" t="str">
        <f t="shared" ca="1" si="82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125.50684931506849</v>
      </c>
      <c r="E2187" s="14" t="str">
        <f t="shared" ca="1" si="82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125.50684931506849</v>
      </c>
      <c r="E2188" s="14" t="str">
        <f t="shared" ca="1" si="82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125.50684931506849</v>
      </c>
      <c r="E2189" s="14" t="str">
        <f t="shared" ca="1" si="82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125.50684931506849</v>
      </c>
      <c r="E2190" s="14" t="str">
        <f t="shared" ca="1" si="82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125.50684931506849</v>
      </c>
      <c r="E2191" s="14" t="str">
        <f t="shared" ca="1" si="82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125.50684931506849</v>
      </c>
      <c r="E2192" s="14" t="str">
        <f t="shared" ca="1" si="82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125.50684931506849</v>
      </c>
      <c r="E2193" s="14" t="str">
        <f t="shared" ca="1" si="82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125.50684931506849</v>
      </c>
      <c r="E2194" s="14" t="str">
        <f t="shared" ca="1" si="82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125.50684931506849</v>
      </c>
      <c r="E2195" s="14" t="str">
        <f t="shared" ca="1" si="82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125.50684931506849</v>
      </c>
      <c r="E2196" s="14" t="str">
        <f t="shared" ca="1" si="82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125.50684931506849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125.50684931506849</v>
      </c>
      <c r="E2198" s="14" t="str">
        <f t="shared" ca="1" si="83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125.50684931506849</v>
      </c>
      <c r="E2199" s="14" t="str">
        <f t="shared" ca="1" si="83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125.50684931506849</v>
      </c>
      <c r="E2200" s="14" t="str">
        <f t="shared" ca="1" si="83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125.50684931506849</v>
      </c>
      <c r="E2201" s="14" t="str">
        <f t="shared" ca="1" si="83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125.50684931506849</v>
      </c>
      <c r="E2202" s="14" t="str">
        <f t="shared" ca="1" si="83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125.50684931506849</v>
      </c>
      <c r="E2203" s="14" t="str">
        <f t="shared" ca="1" si="83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125.50684931506849</v>
      </c>
      <c r="E2204" s="14" t="str">
        <f t="shared" ca="1" si="83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125.50684931506849</v>
      </c>
      <c r="E2205" s="14" t="str">
        <f t="shared" ca="1" si="83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125.50684931506849</v>
      </c>
      <c r="E2206" s="14" t="str">
        <f t="shared" ca="1" si="83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125.50684931506849</v>
      </c>
      <c r="E2207" s="14" t="str">
        <f t="shared" ca="1" si="83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125.50684931506849</v>
      </c>
      <c r="E2208" s="14" t="str">
        <f t="shared" ca="1" si="83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125.50684931506849</v>
      </c>
      <c r="E2209" s="14" t="str">
        <f t="shared" ca="1" si="83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125.50684931506849</v>
      </c>
      <c r="E2210" s="14" t="str">
        <f t="shared" ca="1" si="83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125.50684931506849</v>
      </c>
      <c r="E2211" s="14" t="str">
        <f t="shared" ca="1" si="83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125.50684931506849</v>
      </c>
      <c r="E2212" s="14" t="str">
        <f t="shared" ca="1" si="83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125.50684931506849</v>
      </c>
      <c r="E2213" s="14" t="str">
        <f t="shared" ca="1" si="83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125.50684931506849</v>
      </c>
      <c r="E2214" s="14" t="str">
        <f t="shared" ca="1" si="83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125.50684931506849</v>
      </c>
      <c r="E2215" s="14" t="str">
        <f t="shared" ca="1" si="83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125.50684931506849</v>
      </c>
      <c r="E2216" s="14" t="str">
        <f t="shared" ca="1" si="83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125.50684931506849</v>
      </c>
      <c r="E2217" s="14" t="str">
        <f t="shared" ca="1" si="83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125.50684931506849</v>
      </c>
      <c r="E2218" s="14" t="str">
        <f t="shared" ca="1" si="83"/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125.50684931506849</v>
      </c>
      <c r="E2219" s="14" t="str">
        <f t="shared" ca="1" si="83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125.50684931506849</v>
      </c>
      <c r="E2220" s="14" t="str">
        <f t="shared" ca="1" si="83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125.50684931506849</v>
      </c>
      <c r="E2221" s="14" t="str">
        <f t="shared" ca="1" si="83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125.50684931506849</v>
      </c>
      <c r="E2222" s="14" t="str">
        <f t="shared" ca="1" si="83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125.50684931506849</v>
      </c>
      <c r="E2223" s="14" t="str">
        <f t="shared" ca="1" si="83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125.50684931506849</v>
      </c>
      <c r="E2224" s="14" t="str">
        <f t="shared" ca="1" si="83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125.50684931506849</v>
      </c>
      <c r="E2225" s="14" t="str">
        <f t="shared" ca="1" si="83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125.50684931506849</v>
      </c>
      <c r="E2226" s="14" t="str">
        <f t="shared" ca="1" si="83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125.50684931506849</v>
      </c>
      <c r="E2227" s="14" t="str">
        <f t="shared" ca="1" si="83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125.50684931506849</v>
      </c>
      <c r="E2228" s="14" t="str">
        <f t="shared" ca="1" si="83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125.50684931506849</v>
      </c>
      <c r="E2229" s="14" t="str">
        <f t="shared" ca="1" si="83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125.50684931506849</v>
      </c>
      <c r="E2230" s="14" t="str">
        <f t="shared" ca="1" si="83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125.50684931506849</v>
      </c>
      <c r="E2231" s="14" t="str">
        <f t="shared" ca="1" si="83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125.50684931506849</v>
      </c>
      <c r="E2232" s="14" t="str">
        <f t="shared" ca="1" si="83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125.50684931506849</v>
      </c>
      <c r="E2233" s="14" t="str">
        <f t="shared" ca="1" si="83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125.50684931506849</v>
      </c>
      <c r="E2234" s="14" t="str">
        <f t="shared" ca="1" si="83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125.50684931506849</v>
      </c>
      <c r="E2235" s="14" t="str">
        <f t="shared" ca="1" si="83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125.50684931506849</v>
      </c>
      <c r="E2236" s="14" t="str">
        <f t="shared" ca="1" si="83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125.50684931506849</v>
      </c>
      <c r="E2237" s="14" t="str">
        <f t="shared" ca="1" si="83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125.50684931506849</v>
      </c>
      <c r="E2238" s="14" t="str">
        <f t="shared" ca="1" si="83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125.50684931506849</v>
      </c>
      <c r="E2239" s="14" t="str">
        <f t="shared" ca="1" si="83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125.50684931506849</v>
      </c>
      <c r="E2240" s="14" t="str">
        <f t="shared" ca="1" si="83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125.50684931506849</v>
      </c>
      <c r="E2241" s="14" t="str">
        <f t="shared" ca="1" si="83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125.50684931506849</v>
      </c>
      <c r="E2242" s="14" t="str">
        <f t="shared" ca="1" si="83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125.50684931506849</v>
      </c>
      <c r="E2243" s="14" t="str">
        <f t="shared" ca="1" si="83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125.50684931506849</v>
      </c>
      <c r="E2244" s="14" t="str">
        <f t="shared" ca="1" si="83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125.50684931506849</v>
      </c>
      <c r="E2245" s="14" t="str">
        <f t="shared" ca="1" si="83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125.50684931506849</v>
      </c>
      <c r="E2246" s="14" t="str">
        <f t="shared" ca="1" si="83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125.50684931506849</v>
      </c>
      <c r="E2247" s="14" t="str">
        <f t="shared" ca="1" si="83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125.50684931506849</v>
      </c>
      <c r="E2248" s="14" t="str">
        <f t="shared" ca="1" si="83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125.50684931506849</v>
      </c>
      <c r="E2249" s="14" t="str">
        <f t="shared" ca="1" si="83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125.50684931506849</v>
      </c>
      <c r="E2250" s="14" t="str">
        <f t="shared" ca="1" si="83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125.50684931506849</v>
      </c>
      <c r="E2251" s="14" t="str">
        <f t="shared" ca="1" si="83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125.50684931506849</v>
      </c>
      <c r="E2252" s="14" t="str">
        <f t="shared" ca="1" si="83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125.50684931506849</v>
      </c>
      <c r="E2253" s="14" t="str">
        <f t="shared" ca="1" si="83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125.50684931506849</v>
      </c>
      <c r="E2254" s="14" t="str">
        <f t="shared" ca="1" si="83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125.50684931506849</v>
      </c>
      <c r="E2255" s="14" t="str">
        <f t="shared" ca="1" si="83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125.50684931506849</v>
      </c>
      <c r="E2256" s="14" t="str">
        <f t="shared" ca="1" si="83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125.50684931506849</v>
      </c>
      <c r="E2257" s="14" t="str">
        <f t="shared" ca="1" si="83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125.50684931506849</v>
      </c>
      <c r="E2258" s="14" t="str">
        <f t="shared" ca="1" si="83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125.50684931506849</v>
      </c>
      <c r="E2259" s="14" t="str">
        <f t="shared" ca="1" si="83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125.50684931506849</v>
      </c>
      <c r="E2260" s="14" t="str">
        <f t="shared" ca="1" si="83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125.50684931506849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125.50684931506849</v>
      </c>
      <c r="E2262" s="14" t="str">
        <f t="shared" ca="1" si="84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125.50684931506849</v>
      </c>
      <c r="E2263" s="14" t="str">
        <f t="shared" ca="1" si="84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125.50684931506849</v>
      </c>
      <c r="E2264" s="14" t="str">
        <f t="shared" ca="1" si="84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125.50684931506849</v>
      </c>
      <c r="E2265" s="14" t="str">
        <f t="shared" ca="1" si="84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125.50684931506849</v>
      </c>
      <c r="E2266" s="14" t="str">
        <f t="shared" ca="1" si="84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125.50684931506849</v>
      </c>
      <c r="E2267" s="14" t="str">
        <f t="shared" ca="1" si="84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125.50684931506849</v>
      </c>
      <c r="E2268" s="14" t="str">
        <f t="shared" ca="1" si="84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125.50684931506849</v>
      </c>
      <c r="E2269" s="14" t="str">
        <f t="shared" ca="1" si="84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125.50684931506849</v>
      </c>
      <c r="E2270" s="14" t="str">
        <f t="shared" ca="1" si="84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125.50684931506849</v>
      </c>
      <c r="E2271" s="14" t="str">
        <f t="shared" ca="1" si="84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125.50684931506849</v>
      </c>
      <c r="E2272" s="14" t="str">
        <f t="shared" ca="1" si="84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125.50684931506849</v>
      </c>
      <c r="E2273" s="14" t="str">
        <f t="shared" ca="1" si="84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125.50684931506849</v>
      </c>
      <c r="E2274" s="14" t="str">
        <f t="shared" ca="1" si="84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125.50684931506849</v>
      </c>
      <c r="E2275" s="14" t="str">
        <f t="shared" ca="1" si="84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125.50684931506849</v>
      </c>
      <c r="E2276" s="14" t="str">
        <f t="shared" ca="1" si="84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125.50684931506849</v>
      </c>
      <c r="E2277" s="14" t="str">
        <f t="shared" ca="1" si="84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125.50684931506849</v>
      </c>
      <c r="E2278" s="14" t="str">
        <f t="shared" ca="1" si="84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125.50684931506849</v>
      </c>
      <c r="E2279" s="14" t="str">
        <f t="shared" ca="1" si="84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125.50684931506849</v>
      </c>
      <c r="E2280" s="14" t="str">
        <f t="shared" ca="1" si="84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125.50684931506849</v>
      </c>
      <c r="E2281" s="14" t="str">
        <f t="shared" ca="1" si="84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125.50684931506849</v>
      </c>
      <c r="E2282" s="14" t="str">
        <f t="shared" ca="1" si="84"/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125.50684931506849</v>
      </c>
      <c r="E2283" s="14" t="str">
        <f t="shared" ca="1" si="84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125.50684931506849</v>
      </c>
      <c r="E2284" s="14" t="str">
        <f t="shared" ca="1" si="84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125.50684931506849</v>
      </c>
      <c r="E2285" s="14" t="str">
        <f t="shared" ca="1" si="84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125.50684931506849</v>
      </c>
      <c r="E2286" s="14" t="str">
        <f t="shared" ca="1" si="84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125.50684931506849</v>
      </c>
      <c r="E2287" s="14" t="str">
        <f t="shared" ca="1" si="84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125.50684931506849</v>
      </c>
      <c r="E2288" s="14" t="str">
        <f t="shared" ca="1" si="84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125.50684931506849</v>
      </c>
      <c r="E2289" s="14" t="str">
        <f t="shared" ca="1" si="84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125.50684931506849</v>
      </c>
      <c r="E2290" s="14" t="str">
        <f t="shared" ca="1" si="84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125.50684931506849</v>
      </c>
      <c r="E2291" s="14" t="str">
        <f t="shared" ca="1" si="84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125.50684931506849</v>
      </c>
      <c r="E2292" s="14" t="str">
        <f t="shared" ca="1" si="84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125.50684931506849</v>
      </c>
      <c r="E2293" s="14" t="str">
        <f t="shared" ca="1" si="84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125.50684931506849</v>
      </c>
      <c r="E2294" s="14" t="str">
        <f t="shared" ca="1" si="84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125.50684931506849</v>
      </c>
      <c r="E2295" s="14" t="str">
        <f t="shared" ca="1" si="84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125.50684931506849</v>
      </c>
      <c r="E2296" s="14" t="str">
        <f t="shared" ca="1" si="84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125.50684931506849</v>
      </c>
      <c r="E2297" s="14" t="str">
        <f t="shared" ca="1" si="84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125.50684931506849</v>
      </c>
      <c r="E2298" s="14" t="str">
        <f t="shared" ca="1" si="84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125.50684931506849</v>
      </c>
      <c r="E2299" s="14" t="str">
        <f t="shared" ca="1" si="84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125.50684931506849</v>
      </c>
      <c r="E2300" s="14" t="str">
        <f t="shared" ca="1" si="84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125.50684931506849</v>
      </c>
      <c r="E2301" s="14" t="str">
        <f t="shared" ca="1" si="84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125.50684931506849</v>
      </c>
      <c r="E2302" s="14" t="str">
        <f t="shared" ca="1" si="84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125.50684931506849</v>
      </c>
      <c r="E2303" s="14" t="str">
        <f t="shared" ca="1" si="84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125.50684931506849</v>
      </c>
      <c r="E2304" s="14" t="str">
        <f t="shared" ca="1" si="84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125.50684931506849</v>
      </c>
      <c r="E2305" s="14" t="str">
        <f t="shared" ca="1" si="84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125.50684931506849</v>
      </c>
      <c r="E2306" s="14" t="str">
        <f t="shared" ca="1" si="84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125.50684931506849</v>
      </c>
      <c r="E2307" s="14" t="str">
        <f t="shared" ca="1" si="84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125.50684931506849</v>
      </c>
      <c r="E2308" s="14" t="str">
        <f t="shared" ca="1" si="84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125.50684931506849</v>
      </c>
      <c r="E2309" s="14" t="str">
        <f t="shared" ca="1" si="84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125.50684931506849</v>
      </c>
      <c r="E2310" s="14" t="str">
        <f t="shared" ca="1" si="84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125.50684931506849</v>
      </c>
      <c r="E2311" s="14" t="str">
        <f t="shared" ca="1" si="84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125.50684931506849</v>
      </c>
      <c r="E2312" s="14" t="str">
        <f t="shared" ca="1" si="84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125.50684931506849</v>
      </c>
      <c r="E2313" s="14" t="str">
        <f t="shared" ca="1" si="84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125.50684931506849</v>
      </c>
      <c r="E2314" s="14" t="str">
        <f t="shared" ca="1" si="84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125.50684931506849</v>
      </c>
      <c r="E2315" s="14" t="str">
        <f t="shared" ca="1" si="84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125.50684931506849</v>
      </c>
      <c r="E2316" s="14" t="str">
        <f t="shared" ca="1" si="84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125.50684931506849</v>
      </c>
      <c r="E2317" s="14" t="str">
        <f t="shared" ca="1" si="84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125.50684931506849</v>
      </c>
      <c r="E2318" s="14" t="str">
        <f t="shared" ca="1" si="84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125.50684931506849</v>
      </c>
      <c r="E2319" s="14" t="str">
        <f t="shared" ca="1" si="84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125.50684931506849</v>
      </c>
      <c r="E2320" s="14" t="str">
        <f t="shared" ca="1" si="84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125.50684931506849</v>
      </c>
      <c r="E2321" s="14" t="str">
        <f t="shared" ca="1" si="84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125.50684931506849</v>
      </c>
      <c r="E2322" s="14" t="str">
        <f t="shared" ca="1" si="84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125.50684931506849</v>
      </c>
      <c r="E2323" s="14" t="str">
        <f t="shared" ca="1" si="84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125.50684931506849</v>
      </c>
      <c r="E2324" s="14" t="str">
        <f t="shared" ca="1" si="84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125.50684931506849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125.50684931506849</v>
      </c>
      <c r="E2326" s="14" t="str">
        <f t="shared" ca="1" si="85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125.50684931506849</v>
      </c>
      <c r="E2327" s="14" t="str">
        <f t="shared" ca="1" si="85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125.50684931506849</v>
      </c>
      <c r="E2328" s="14" t="str">
        <f t="shared" ca="1" si="85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125.50684931506849</v>
      </c>
      <c r="E2329" s="14" t="str">
        <f t="shared" ca="1" si="85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125.50684931506849</v>
      </c>
      <c r="E2330" s="14" t="str">
        <f t="shared" ca="1" si="85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125.50684931506849</v>
      </c>
      <c r="E2331" s="14" t="str">
        <f t="shared" ca="1" si="85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125.50684931506849</v>
      </c>
      <c r="E2332" s="14" t="str">
        <f t="shared" ca="1" si="85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125.50684931506849</v>
      </c>
      <c r="E2333" s="14" t="str">
        <f t="shared" ca="1" si="85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125.50684931506849</v>
      </c>
      <c r="E2334" s="14" t="str">
        <f t="shared" ca="1" si="85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125.50684931506849</v>
      </c>
      <c r="E2335" s="14" t="str">
        <f t="shared" ca="1" si="85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125.50684931506849</v>
      </c>
      <c r="E2336" s="14" t="str">
        <f t="shared" ca="1" si="85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125.50684931506849</v>
      </c>
      <c r="E2337" s="14" t="str">
        <f t="shared" ca="1" si="85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125.50684931506849</v>
      </c>
      <c r="E2338" s="14" t="str">
        <f t="shared" ca="1" si="85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125.50684931506849</v>
      </c>
      <c r="E2339" s="14" t="str">
        <f t="shared" ca="1" si="85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125.50684931506849</v>
      </c>
      <c r="E2340" s="14" t="str">
        <f t="shared" ca="1" si="85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125.50684931506849</v>
      </c>
      <c r="E2341" s="14" t="str">
        <f t="shared" ca="1" si="85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125.50684931506849</v>
      </c>
      <c r="E2342" s="14" t="str">
        <f t="shared" ca="1" si="85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125.50684931506849</v>
      </c>
      <c r="E2343" s="14" t="str">
        <f t="shared" ca="1" si="85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125.50684931506849</v>
      </c>
      <c r="E2344" s="14" t="str">
        <f t="shared" ca="1" si="85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125.50684931506849</v>
      </c>
      <c r="E2345" s="14" t="str">
        <f t="shared" ca="1" si="85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125.50684931506849</v>
      </c>
      <c r="E2346" s="14" t="str">
        <f t="shared" ca="1" si="85"/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125.50684931506849</v>
      </c>
      <c r="E2347" s="14" t="str">
        <f t="shared" ca="1" si="85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125.50684931506849</v>
      </c>
      <c r="E2348" s="14" t="str">
        <f t="shared" ca="1" si="85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125.50684931506849</v>
      </c>
      <c r="E2349" s="14" t="str">
        <f t="shared" ca="1" si="85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125.50684931506849</v>
      </c>
      <c r="E2350" s="14" t="str">
        <f t="shared" ca="1" si="85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125.50684931506849</v>
      </c>
      <c r="E2351" s="14" t="str">
        <f t="shared" ca="1" si="85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125.50684931506849</v>
      </c>
      <c r="E2352" s="14" t="str">
        <f t="shared" ca="1" si="85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125.50684931506849</v>
      </c>
      <c r="E2353" s="14" t="str">
        <f t="shared" ca="1" si="85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125.50684931506849</v>
      </c>
      <c r="E2354" s="14" t="str">
        <f t="shared" ca="1" si="85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125.50684931506849</v>
      </c>
      <c r="E2355" s="14" t="str">
        <f t="shared" ca="1" si="85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125.50684931506849</v>
      </c>
      <c r="E2356" s="14" t="str">
        <f t="shared" ca="1" si="85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125.50684931506849</v>
      </c>
      <c r="E2357" s="14" t="str">
        <f t="shared" ca="1" si="85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125.50684931506849</v>
      </c>
      <c r="E2358" s="14" t="str">
        <f t="shared" ca="1" si="85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125.50684931506849</v>
      </c>
      <c r="E2359" s="14" t="str">
        <f t="shared" ca="1" si="85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125.50684931506849</v>
      </c>
      <c r="E2360" s="14" t="str">
        <f t="shared" ca="1" si="85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125.50684931506849</v>
      </c>
      <c r="E2361" s="14" t="str">
        <f t="shared" ca="1" si="85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125.50684931506849</v>
      </c>
      <c r="E2362" s="14" t="str">
        <f t="shared" ca="1" si="85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125.50684931506849</v>
      </c>
      <c r="E2363" s="14" t="str">
        <f t="shared" ca="1" si="85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125.50684931506849</v>
      </c>
      <c r="E2364" s="14" t="str">
        <f t="shared" ca="1" si="85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125.50684931506849</v>
      </c>
      <c r="E2365" s="14" t="str">
        <f t="shared" ca="1" si="85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125.50684931506849</v>
      </c>
      <c r="E2366" s="14" t="str">
        <f t="shared" ca="1" si="85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125.50684931506849</v>
      </c>
      <c r="E2367" s="14" t="str">
        <f t="shared" ca="1" si="85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125.50684931506849</v>
      </c>
      <c r="E2368" s="14" t="str">
        <f t="shared" ca="1" si="85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125.50684931506849</v>
      </c>
      <c r="E2369" s="14" t="str">
        <f t="shared" ca="1" si="85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125.50684931506849</v>
      </c>
      <c r="E2370" s="14" t="str">
        <f t="shared" ca="1" si="85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125.50684931506849</v>
      </c>
      <c r="E2371" s="14" t="str">
        <f t="shared" ca="1" si="85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125.50684931506849</v>
      </c>
      <c r="E2372" s="14" t="str">
        <f t="shared" ca="1" si="85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125.50684931506849</v>
      </c>
      <c r="E2373" s="14" t="str">
        <f t="shared" ca="1" si="85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125.50684931506849</v>
      </c>
      <c r="E2374" s="14" t="str">
        <f t="shared" ca="1" si="85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125.50684931506849</v>
      </c>
      <c r="E2375" s="14" t="str">
        <f t="shared" ca="1" si="85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125.50684931506849</v>
      </c>
      <c r="E2376" s="14" t="str">
        <f t="shared" ca="1" si="85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125.50684931506849</v>
      </c>
      <c r="E2377" s="14" t="str">
        <f t="shared" ca="1" si="85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125.50684931506849</v>
      </c>
      <c r="E2378" s="14" t="str">
        <f t="shared" ca="1" si="85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125.50684931506849</v>
      </c>
      <c r="E2379" s="14" t="str">
        <f t="shared" ca="1" si="85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125.50684931506849</v>
      </c>
      <c r="E2380" s="14" t="str">
        <f t="shared" ca="1" si="85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125.50684931506849</v>
      </c>
      <c r="E2381" s="14" t="str">
        <f t="shared" ca="1" si="85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125.50684931506849</v>
      </c>
      <c r="E2382" s="14" t="str">
        <f t="shared" ca="1" si="85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125.50684931506849</v>
      </c>
      <c r="E2383" s="14" t="str">
        <f t="shared" ca="1" si="85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125.50684931506849</v>
      </c>
      <c r="E2384" s="14" t="str">
        <f t="shared" ca="1" si="85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125.50684931506849</v>
      </c>
      <c r="E2385" s="14" t="str">
        <f t="shared" ca="1" si="85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125.50684931506849</v>
      </c>
      <c r="E2386" s="14" t="str">
        <f t="shared" ca="1" si="85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125.50684931506849</v>
      </c>
      <c r="E2387" s="14" t="str">
        <f t="shared" ca="1" si="85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125.50684931506849</v>
      </c>
      <c r="E2388" s="14" t="str">
        <f t="shared" ca="1" si="85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125.50684931506849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125.50684931506849</v>
      </c>
      <c r="E2390" s="14" t="str">
        <f t="shared" ca="1" si="86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125.50684931506849</v>
      </c>
      <c r="E2391" s="14" t="str">
        <f t="shared" ca="1" si="86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125.50684931506849</v>
      </c>
      <c r="E2392" s="14" t="str">
        <f t="shared" ca="1" si="86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125.50684931506849</v>
      </c>
      <c r="E2393" s="14" t="str">
        <f t="shared" ca="1" si="86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125.50684931506849</v>
      </c>
      <c r="E2394" s="14" t="str">
        <f t="shared" ca="1" si="86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125.50684931506849</v>
      </c>
      <c r="E2395" s="14" t="str">
        <f t="shared" ca="1" si="86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125.50684931506849</v>
      </c>
      <c r="E2396" s="14" t="str">
        <f t="shared" ca="1" si="86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125.50684931506849</v>
      </c>
      <c r="E2397" s="14" t="str">
        <f t="shared" ca="1" si="86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125.50684931506849</v>
      </c>
      <c r="E2398" s="14" t="str">
        <f t="shared" ca="1" si="86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125.50684931506849</v>
      </c>
      <c r="E2399" s="14" t="str">
        <f t="shared" ca="1" si="86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125.50684931506849</v>
      </c>
      <c r="E2400" s="14" t="str">
        <f t="shared" ca="1" si="86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125.50684931506849</v>
      </c>
      <c r="E2401" s="14" t="str">
        <f t="shared" ca="1" si="86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125.50684931506849</v>
      </c>
      <c r="E2402" s="14" t="str">
        <f t="shared" ca="1" si="86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125.50684931506849</v>
      </c>
      <c r="E2403" s="14" t="str">
        <f t="shared" ca="1" si="86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125.50684931506849</v>
      </c>
      <c r="E2404" s="14" t="str">
        <f t="shared" ca="1" si="86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125.50684931506849</v>
      </c>
      <c r="E2405" s="14" t="str">
        <f t="shared" ca="1" si="86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125.50684931506849</v>
      </c>
      <c r="E2406" s="14" t="str">
        <f t="shared" ca="1" si="86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125.50684931506849</v>
      </c>
      <c r="E2407" s="14" t="str">
        <f t="shared" ca="1" si="86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125.50684931506849</v>
      </c>
      <c r="E2408" s="14" t="str">
        <f t="shared" ca="1" si="86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125.50684931506849</v>
      </c>
      <c r="E2409" s="14" t="str">
        <f t="shared" ca="1" si="86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125.50684931506849</v>
      </c>
      <c r="E2410" s="14" t="str">
        <f t="shared" ca="1" si="86"/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125.50684931506849</v>
      </c>
      <c r="E2411" s="14" t="str">
        <f t="shared" ca="1" si="8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125.50684931506849</v>
      </c>
      <c r="E2412" s="14" t="str">
        <f t="shared" ca="1" si="8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125.50684931506849</v>
      </c>
      <c r="E2413" s="14" t="str">
        <f t="shared" ca="1" si="8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125.50684931506849</v>
      </c>
      <c r="E2414" s="14" t="str">
        <f t="shared" ca="1" si="8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125.50684931506849</v>
      </c>
      <c r="E2415" s="14" t="str">
        <f t="shared" ca="1" si="8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125.50684931506849</v>
      </c>
      <c r="E2416" s="14" t="str">
        <f t="shared" ca="1" si="8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125.50684931506849</v>
      </c>
      <c r="E2417" s="14" t="str">
        <f t="shared" ca="1" si="8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125.50684931506849</v>
      </c>
      <c r="E2418" s="14" t="str">
        <f t="shared" ca="1" si="8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125.50684931506849</v>
      </c>
      <c r="E2419" s="14" t="str">
        <f t="shared" ca="1" si="8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125.50684931506849</v>
      </c>
      <c r="E2420" s="14" t="str">
        <f t="shared" ca="1" si="8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125.50684931506849</v>
      </c>
      <c r="E2421" s="14" t="str">
        <f t="shared" ca="1" si="8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125.50684931506849</v>
      </c>
      <c r="E2422" s="14" t="str">
        <f t="shared" ca="1" si="8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125.50684931506849</v>
      </c>
      <c r="E2423" s="14" t="str">
        <f t="shared" ca="1" si="8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125.50684931506849</v>
      </c>
      <c r="E2424" s="14" t="str">
        <f t="shared" ca="1" si="8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125.50684931506849</v>
      </c>
      <c r="E2425" s="14" t="str">
        <f t="shared" ca="1" si="8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125.50684931506849</v>
      </c>
      <c r="E2426" s="14" t="str">
        <f t="shared" ca="1" si="8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125.50684931506849</v>
      </c>
      <c r="E2427" s="14" t="str">
        <f t="shared" ca="1" si="8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125.50684931506849</v>
      </c>
      <c r="E2428" s="14" t="str">
        <f t="shared" ca="1" si="8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125.50684931506849</v>
      </c>
      <c r="E2429" s="14" t="str">
        <f t="shared" ca="1" si="8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125.50684931506849</v>
      </c>
      <c r="E2430" s="14" t="str">
        <f t="shared" ca="1" si="8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125.50684931506849</v>
      </c>
      <c r="E2431" s="14" t="str">
        <f t="shared" ca="1" si="8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125.50684931506849</v>
      </c>
      <c r="E2432" s="14" t="str">
        <f t="shared" ca="1" si="8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125.50684931506849</v>
      </c>
      <c r="E2433" s="14" t="str">
        <f t="shared" ca="1" si="8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125.50684931506849</v>
      </c>
      <c r="E2434" s="14" t="str">
        <f t="shared" ca="1" si="8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125.50684931506849</v>
      </c>
      <c r="E2435" s="14" t="str">
        <f t="shared" ca="1" si="8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125.50684931506849</v>
      </c>
      <c r="E2436" s="14" t="str">
        <f t="shared" ca="1" si="8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125.50684931506849</v>
      </c>
      <c r="E2437" s="14" t="str">
        <f t="shared" ca="1" si="8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125.50684931506849</v>
      </c>
      <c r="E2438" s="14" t="str">
        <f t="shared" ca="1" si="8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125.50684931506849</v>
      </c>
      <c r="E2439" s="14" t="str">
        <f t="shared" ca="1" si="8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125.50684931506849</v>
      </c>
      <c r="E2440" s="14" t="str">
        <f t="shared" ca="1" si="8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125.50684931506849</v>
      </c>
      <c r="E2441" s="14" t="str">
        <f t="shared" ca="1" si="8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125.50684931506849</v>
      </c>
      <c r="E2442" s="14" t="str">
        <f t="shared" ca="1" si="8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125.50684931506849</v>
      </c>
      <c r="E2443" s="14" t="str">
        <f t="shared" ca="1" si="8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125.50684931506849</v>
      </c>
      <c r="E2444" s="14" t="str">
        <f t="shared" ca="1" si="8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125.50684931506849</v>
      </c>
      <c r="E2445" s="14" t="str">
        <f t="shared" ca="1" si="8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125.50684931506849</v>
      </c>
      <c r="E2446" s="14" t="str">
        <f t="shared" ca="1" si="8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125.50684931506849</v>
      </c>
      <c r="E2447" s="14" t="str">
        <f t="shared" ca="1" si="8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125.50684931506849</v>
      </c>
      <c r="E2448" s="14" t="str">
        <f t="shared" ca="1" si="8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125.50684931506849</v>
      </c>
      <c r="E2449" s="14" t="str">
        <f t="shared" ca="1" si="8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125.50684931506849</v>
      </c>
      <c r="E2450" s="14" t="str">
        <f t="shared" ca="1" si="8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125.50684931506849</v>
      </c>
      <c r="E2451" s="14" t="str">
        <f t="shared" ca="1" si="8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125.50684931506849</v>
      </c>
      <c r="E2452" s="14" t="str">
        <f t="shared" ca="1" si="8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125.50684931506849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125.50684931506849</v>
      </c>
      <c r="E2454" s="14" t="str">
        <f t="shared" ca="1" si="87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125.50684931506849</v>
      </c>
      <c r="E2455" s="14" t="str">
        <f t="shared" ca="1" si="87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125.50684931506849</v>
      </c>
      <c r="E2456" s="14" t="str">
        <f t="shared" ca="1" si="87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125.50684931506849</v>
      </c>
      <c r="E2457" s="14" t="str">
        <f t="shared" ca="1" si="87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125.50684931506849</v>
      </c>
      <c r="E2458" s="14" t="str">
        <f t="shared" ca="1" si="87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125.50684931506849</v>
      </c>
      <c r="E2459" s="14" t="str">
        <f t="shared" ca="1" si="87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125.50684931506849</v>
      </c>
      <c r="E2460" s="14" t="str">
        <f t="shared" ca="1" si="87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125.50684931506849</v>
      </c>
      <c r="E2461" s="14" t="str">
        <f t="shared" ca="1" si="87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125.50684931506849</v>
      </c>
      <c r="E2462" s="14" t="str">
        <f t="shared" ca="1" si="87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125.50684931506849</v>
      </c>
      <c r="E2463" s="14" t="str">
        <f t="shared" ca="1" si="87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125.50684931506849</v>
      </c>
      <c r="E2464" s="14" t="str">
        <f t="shared" ca="1" si="87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125.50684931506849</v>
      </c>
      <c r="E2465" s="14" t="str">
        <f t="shared" ca="1" si="87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125.50684931506849</v>
      </c>
      <c r="E2466" s="14" t="str">
        <f t="shared" ca="1" si="87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125.50684931506849</v>
      </c>
      <c r="E2467" s="14" t="str">
        <f t="shared" ca="1" si="87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125.50684931506849</v>
      </c>
      <c r="E2468" s="14" t="str">
        <f t="shared" ca="1" si="87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125.50684931506849</v>
      </c>
      <c r="E2469" s="14" t="str">
        <f t="shared" ca="1" si="87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125.50684931506849</v>
      </c>
      <c r="E2470" s="14" t="str">
        <f t="shared" ca="1" si="87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125.50684931506849</v>
      </c>
      <c r="E2471" s="14" t="str">
        <f t="shared" ca="1" si="87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125.50684931506849</v>
      </c>
      <c r="E2472" s="14" t="str">
        <f t="shared" ca="1" si="87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125.50684931506849</v>
      </c>
      <c r="E2473" s="14" t="str">
        <f t="shared" ca="1" si="87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125.50684931506849</v>
      </c>
      <c r="E2474" s="14" t="str">
        <f t="shared" ca="1" si="87"/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125.50684931506849</v>
      </c>
      <c r="E2475" s="14" t="str">
        <f t="shared" ca="1" si="8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125.50684931506849</v>
      </c>
      <c r="E2476" s="14" t="str">
        <f t="shared" ca="1" si="8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125.50684931506849</v>
      </c>
      <c r="E2477" s="14" t="str">
        <f t="shared" ca="1" si="8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125.50684931506849</v>
      </c>
      <c r="E2478" s="14" t="str">
        <f t="shared" ca="1" si="8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125.50684931506849</v>
      </c>
      <c r="E2479" s="14" t="str">
        <f t="shared" ca="1" si="8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125.50684931506849</v>
      </c>
      <c r="E2480" s="14" t="str">
        <f t="shared" ca="1" si="8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125.50684931506849</v>
      </c>
      <c r="E2481" s="14" t="str">
        <f t="shared" ca="1" si="8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125.50684931506849</v>
      </c>
      <c r="E2482" s="14" t="str">
        <f t="shared" ca="1" si="8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125.50684931506849</v>
      </c>
      <c r="E2483" s="14" t="str">
        <f t="shared" ca="1" si="8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125.50684931506849</v>
      </c>
      <c r="E2484" s="14" t="str">
        <f t="shared" ca="1" si="8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125.50684931506849</v>
      </c>
      <c r="E2485" s="14" t="str">
        <f t="shared" ca="1" si="8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125.50684931506849</v>
      </c>
      <c r="E2486" s="14" t="str">
        <f t="shared" ca="1" si="8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125.50684931506849</v>
      </c>
      <c r="E2487" s="14" t="str">
        <f t="shared" ca="1" si="8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125.50684931506849</v>
      </c>
      <c r="E2488" s="14" t="str">
        <f t="shared" ca="1" si="8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125.50684931506849</v>
      </c>
      <c r="E2489" s="14" t="str">
        <f t="shared" ca="1" si="8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125.50684931506849</v>
      </c>
      <c r="E2490" s="14" t="str">
        <f t="shared" ca="1" si="8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125.50684931506849</v>
      </c>
      <c r="E2491" s="14" t="str">
        <f t="shared" ca="1" si="8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125.50684931506849</v>
      </c>
      <c r="E2492" s="14" t="str">
        <f t="shared" ca="1" si="8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125.50684931506849</v>
      </c>
      <c r="E2493" s="14" t="str">
        <f t="shared" ca="1" si="8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125.50684931506849</v>
      </c>
      <c r="E2494" s="14" t="str">
        <f t="shared" ca="1" si="8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125.50684931506849</v>
      </c>
      <c r="E2495" s="14" t="str">
        <f t="shared" ca="1" si="8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125.50684931506849</v>
      </c>
      <c r="E2496" s="14" t="str">
        <f t="shared" ca="1" si="8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125.50684931506849</v>
      </c>
      <c r="E2497" s="14" t="str">
        <f t="shared" ca="1" si="8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125.50684931506849</v>
      </c>
      <c r="E2498" s="14" t="str">
        <f t="shared" ca="1" si="8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125.50684931506849</v>
      </c>
      <c r="E2499" s="14" t="str">
        <f t="shared" ca="1" si="8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125.50684931506849</v>
      </c>
      <c r="E2500" s="14" t="str">
        <f t="shared" ca="1" si="8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125.50684931506849</v>
      </c>
      <c r="E2501" s="14" t="str">
        <f t="shared" ca="1" si="8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125.50684931506849</v>
      </c>
      <c r="E2502" s="14" t="str">
        <f t="shared" ca="1" si="8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125.50684931506849</v>
      </c>
      <c r="E2503" s="14" t="str">
        <f t="shared" ca="1" si="8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125.50684931506849</v>
      </c>
      <c r="E2504" s="14" t="str">
        <f t="shared" ca="1" si="8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125.50684931506849</v>
      </c>
      <c r="E2505" s="14" t="str">
        <f t="shared" ca="1" si="8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125.50684931506849</v>
      </c>
      <c r="E2506" s="14" t="str">
        <f t="shared" ca="1" si="8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125.50684931506849</v>
      </c>
      <c r="E2507" s="14" t="str">
        <f t="shared" ca="1" si="8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125.50684931506849</v>
      </c>
      <c r="E2508" s="14" t="str">
        <f t="shared" ca="1" si="8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125.50684931506849</v>
      </c>
      <c r="E2509" s="14" t="str">
        <f t="shared" ca="1" si="8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125.50684931506849</v>
      </c>
      <c r="E2510" s="14" t="str">
        <f t="shared" ca="1" si="8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125.50684931506849</v>
      </c>
      <c r="E2511" s="14" t="str">
        <f t="shared" ca="1" si="8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125.50684931506849</v>
      </c>
      <c r="E2512" s="14" t="str">
        <f t="shared" ca="1" si="8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125.50684931506849</v>
      </c>
      <c r="E2513" s="14" t="str">
        <f t="shared" ca="1" si="8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125.50684931506849</v>
      </c>
      <c r="E2514" s="14" t="str">
        <f t="shared" ca="1" si="8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125.50684931506849</v>
      </c>
      <c r="E2515" s="14" t="str">
        <f t="shared" ca="1" si="8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125.50684931506849</v>
      </c>
      <c r="E2516" s="14" t="str">
        <f t="shared" ca="1" si="8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125.50684931506849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125.50684931506849</v>
      </c>
      <c r="E2518" s="14" t="str">
        <f t="shared" ca="1" si="88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125.50684931506849</v>
      </c>
      <c r="E2519" s="14" t="str">
        <f t="shared" ca="1" si="88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125.50684931506849</v>
      </c>
      <c r="E2520" s="14" t="str">
        <f t="shared" ca="1" si="88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125.50684931506849</v>
      </c>
      <c r="E2521" s="14" t="str">
        <f t="shared" ca="1" si="88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125.50684931506849</v>
      </c>
      <c r="E2522" s="14" t="str">
        <f t="shared" ca="1" si="88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125.50684931506849</v>
      </c>
      <c r="E2523" s="14" t="str">
        <f t="shared" ca="1" si="88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125.50684931506849</v>
      </c>
      <c r="E2524" s="14" t="str">
        <f t="shared" ca="1" si="88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125.50684931506849</v>
      </c>
      <c r="E2525" s="14" t="str">
        <f t="shared" ca="1" si="88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125.50684931506849</v>
      </c>
      <c r="E2526" s="14" t="str">
        <f t="shared" ca="1" si="88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125.50684931506849</v>
      </c>
      <c r="E2527" s="14" t="str">
        <f t="shared" ca="1" si="88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125.50684931506849</v>
      </c>
      <c r="E2528" s="14" t="str">
        <f t="shared" ca="1" si="88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125.50684931506849</v>
      </c>
      <c r="E2529" s="14" t="str">
        <f t="shared" ca="1" si="88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125.50684931506849</v>
      </c>
      <c r="E2530" s="14" t="str">
        <f t="shared" ca="1" si="88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125.50684931506849</v>
      </c>
      <c r="E2531" s="14" t="str">
        <f t="shared" ca="1" si="88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125.50684931506849</v>
      </c>
      <c r="E2532" s="14" t="str">
        <f t="shared" ca="1" si="88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125.50684931506849</v>
      </c>
      <c r="E2533" s="14" t="str">
        <f t="shared" ca="1" si="88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125.50684931506849</v>
      </c>
      <c r="E2534" s="14" t="str">
        <f t="shared" ca="1" si="88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125.50684931506849</v>
      </c>
      <c r="E2535" s="14" t="str">
        <f t="shared" ca="1" si="88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125.50684931506849</v>
      </c>
      <c r="E2536" s="14" t="str">
        <f t="shared" ca="1" si="88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125.50684931506849</v>
      </c>
      <c r="E2537" s="14" t="str">
        <f t="shared" ca="1" si="88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125.50684931506849</v>
      </c>
      <c r="E2538" s="14" t="str">
        <f t="shared" ca="1" si="88"/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125.50684931506849</v>
      </c>
      <c r="E2539" s="14" t="str">
        <f t="shared" ca="1" si="8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125.50684931506849</v>
      </c>
      <c r="E2540" s="14" t="str">
        <f t="shared" ca="1" si="8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125.50684931506849</v>
      </c>
      <c r="E2541" s="14" t="str">
        <f t="shared" ca="1" si="8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125.50684931506849</v>
      </c>
      <c r="E2542" s="14" t="str">
        <f t="shared" ca="1" si="8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125.50684931506849</v>
      </c>
      <c r="E2543" s="14" t="str">
        <f t="shared" ca="1" si="8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125.50684931506849</v>
      </c>
      <c r="E2544" s="14" t="str">
        <f t="shared" ca="1" si="8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125.50684931506849</v>
      </c>
      <c r="E2545" s="14" t="str">
        <f t="shared" ca="1" si="8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125.50684931506849</v>
      </c>
      <c r="E2546" s="14" t="str">
        <f t="shared" ca="1" si="8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125.50684931506849</v>
      </c>
      <c r="E2547" s="14" t="str">
        <f t="shared" ca="1" si="8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125.50684931506849</v>
      </c>
      <c r="E2548" s="14" t="str">
        <f t="shared" ca="1" si="8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125.50684931506849</v>
      </c>
      <c r="E2549" s="14" t="str">
        <f t="shared" ca="1" si="8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125.50684931506849</v>
      </c>
      <c r="E2550" s="14" t="str">
        <f t="shared" ca="1" si="8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125.50684931506849</v>
      </c>
      <c r="E2551" s="14" t="str">
        <f t="shared" ca="1" si="8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125.50684931506849</v>
      </c>
      <c r="E2552" s="14" t="str">
        <f t="shared" ca="1" si="8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125.50684931506849</v>
      </c>
      <c r="E2553" s="14" t="str">
        <f t="shared" ca="1" si="8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125.50684931506849</v>
      </c>
      <c r="E2554" s="14" t="str">
        <f t="shared" ca="1" si="8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125.50684931506849</v>
      </c>
      <c r="E2555" s="14" t="str">
        <f t="shared" ca="1" si="8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125.50684931506849</v>
      </c>
      <c r="E2556" s="14" t="str">
        <f t="shared" ca="1" si="8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125.50684931506849</v>
      </c>
      <c r="E2557" s="14" t="str">
        <f t="shared" ca="1" si="8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125.50684931506849</v>
      </c>
      <c r="E2558" s="14" t="str">
        <f t="shared" ca="1" si="8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125.50684931506849</v>
      </c>
      <c r="E2559" s="14" t="str">
        <f t="shared" ca="1" si="8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125.50684931506849</v>
      </c>
      <c r="E2560" s="14" t="str">
        <f t="shared" ca="1" si="8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125.50684931506849</v>
      </c>
      <c r="E2561" s="14" t="str">
        <f t="shared" ca="1" si="8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125.50684931506849</v>
      </c>
      <c r="E2562" s="14" t="str">
        <f t="shared" ca="1" si="8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125.50684931506849</v>
      </c>
      <c r="E2563" s="14" t="str">
        <f t="shared" ca="1" si="8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125.50684931506849</v>
      </c>
      <c r="E2564" s="14" t="str">
        <f t="shared" ca="1" si="8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125.50684931506849</v>
      </c>
      <c r="E2565" s="14" t="str">
        <f t="shared" ca="1" si="8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125.50684931506849</v>
      </c>
      <c r="E2566" s="14" t="str">
        <f t="shared" ca="1" si="8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125.50684931506849</v>
      </c>
      <c r="E2567" s="14" t="str">
        <f t="shared" ca="1" si="8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125.50684931506849</v>
      </c>
      <c r="E2568" s="14" t="str">
        <f t="shared" ca="1" si="8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125.50684931506849</v>
      </c>
      <c r="E2569" s="14" t="str">
        <f t="shared" ca="1" si="8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125.50684931506849</v>
      </c>
      <c r="E2570" s="14" t="str">
        <f t="shared" ca="1" si="8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125.50684931506849</v>
      </c>
      <c r="E2571" s="14" t="str">
        <f t="shared" ca="1" si="8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125.50684931506849</v>
      </c>
      <c r="E2572" s="14" t="str">
        <f t="shared" ca="1" si="8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125.50684931506849</v>
      </c>
      <c r="E2573" s="14" t="str">
        <f t="shared" ca="1" si="8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125.50684931506849</v>
      </c>
      <c r="E2574" s="14" t="str">
        <f t="shared" ca="1" si="8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125.50684931506849</v>
      </c>
      <c r="E2575" s="14" t="str">
        <f t="shared" ca="1" si="8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125.50684931506849</v>
      </c>
      <c r="E2576" s="14" t="str">
        <f t="shared" ca="1" si="8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125.50684931506849</v>
      </c>
      <c r="E2577" s="14" t="str">
        <f t="shared" ca="1" si="8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125.50684931506849</v>
      </c>
      <c r="E2578" s="14" t="str">
        <f t="shared" ca="1" si="8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125.50684931506849</v>
      </c>
      <c r="E2579" s="14" t="str">
        <f t="shared" ca="1" si="8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125.50684931506849</v>
      </c>
      <c r="E2580" s="14" t="str">
        <f t="shared" ca="1" si="8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125.50684931506849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125.50684931506849</v>
      </c>
      <c r="E2582" s="14" t="str">
        <f t="shared" ca="1" si="89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125.50684931506849</v>
      </c>
      <c r="E2583" s="14" t="str">
        <f t="shared" ca="1" si="89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125.50684931506849</v>
      </c>
      <c r="E2584" s="14" t="str">
        <f t="shared" ca="1" si="89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125.50684931506849</v>
      </c>
      <c r="E2585" s="14" t="str">
        <f t="shared" ca="1" si="89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125.50684931506849</v>
      </c>
      <c r="E2586" s="14" t="str">
        <f t="shared" ca="1" si="89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125.50684931506849</v>
      </c>
      <c r="E2587" s="14" t="str">
        <f t="shared" ca="1" si="89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125.50684931506849</v>
      </c>
      <c r="E2588" s="14" t="str">
        <f t="shared" ca="1" si="89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125.50684931506849</v>
      </c>
      <c r="E2589" s="14" t="str">
        <f t="shared" ca="1" si="89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125.50684931506849</v>
      </c>
      <c r="E2590" s="14" t="str">
        <f t="shared" ca="1" si="89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125.50684931506849</v>
      </c>
      <c r="E2591" s="14" t="str">
        <f t="shared" ca="1" si="89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125.50684931506849</v>
      </c>
      <c r="E2592" s="14" t="str">
        <f t="shared" ca="1" si="89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125.50684931506849</v>
      </c>
      <c r="E2593" s="14" t="str">
        <f t="shared" ca="1" si="89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125.50684931506849</v>
      </c>
      <c r="E2594" s="14" t="str">
        <f t="shared" ca="1" si="89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125.50684931506849</v>
      </c>
      <c r="E2595" s="14" t="str">
        <f t="shared" ca="1" si="89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125.50684931506849</v>
      </c>
      <c r="E2596" s="14" t="str">
        <f t="shared" ca="1" si="89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125.50684931506849</v>
      </c>
      <c r="E2597" s="14" t="str">
        <f t="shared" ca="1" si="89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125.50684931506849</v>
      </c>
      <c r="E2598" s="14" t="str">
        <f t="shared" ca="1" si="89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125.50684931506849</v>
      </c>
      <c r="E2599" s="14" t="str">
        <f t="shared" ca="1" si="89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125.50684931506849</v>
      </c>
      <c r="E2600" s="14" t="str">
        <f t="shared" ca="1" si="89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125.50684931506849</v>
      </c>
      <c r="E2601" s="14" t="str">
        <f t="shared" ca="1" si="89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125.50684931506849</v>
      </c>
      <c r="E2602" s="14" t="str">
        <f t="shared" ca="1" si="89"/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125.50684931506849</v>
      </c>
      <c r="E2603" s="14" t="str">
        <f t="shared" ca="1" si="8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125.50684931506849</v>
      </c>
      <c r="E2604" s="14" t="str">
        <f t="shared" ca="1" si="8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125.50684931506849</v>
      </c>
      <c r="E2605" s="14" t="str">
        <f t="shared" ca="1" si="8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125.50684931506849</v>
      </c>
      <c r="E2606" s="14" t="str">
        <f t="shared" ca="1" si="8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125.50684931506849</v>
      </c>
      <c r="E2607" s="14" t="str">
        <f t="shared" ca="1" si="8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125.50684931506849</v>
      </c>
      <c r="E2608" s="14" t="str">
        <f t="shared" ca="1" si="8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125.50684931506849</v>
      </c>
      <c r="E2609" s="14" t="str">
        <f t="shared" ca="1" si="8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125.50684931506849</v>
      </c>
      <c r="E2610" s="14" t="str">
        <f t="shared" ca="1" si="8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125.50684931506849</v>
      </c>
      <c r="E2611" s="14" t="str">
        <f t="shared" ca="1" si="8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125.50684931506849</v>
      </c>
      <c r="E2612" s="14" t="str">
        <f t="shared" ca="1" si="8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125.50684931506849</v>
      </c>
      <c r="E2613" s="14" t="str">
        <f t="shared" ca="1" si="8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125.50684931506849</v>
      </c>
      <c r="E2614" s="14" t="str">
        <f t="shared" ca="1" si="8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125.50684931506849</v>
      </c>
      <c r="E2615" s="14" t="str">
        <f t="shared" ca="1" si="8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125.50684931506849</v>
      </c>
      <c r="E2616" s="14" t="str">
        <f t="shared" ca="1" si="8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125.50684931506849</v>
      </c>
      <c r="E2617" s="14" t="str">
        <f t="shared" ca="1" si="8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125.50684931506849</v>
      </c>
      <c r="E2618" s="14" t="str">
        <f t="shared" ca="1" si="8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125.50684931506849</v>
      </c>
      <c r="E2619" s="14" t="str">
        <f t="shared" ca="1" si="8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125.50684931506849</v>
      </c>
      <c r="E2620" s="14" t="str">
        <f t="shared" ca="1" si="8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125.50684931506849</v>
      </c>
      <c r="E2621" s="14" t="str">
        <f t="shared" ca="1" si="8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125.50684931506849</v>
      </c>
      <c r="E2622" s="14" t="str">
        <f t="shared" ca="1" si="8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125.50684931506849</v>
      </c>
      <c r="E2623" s="14" t="str">
        <f t="shared" ca="1" si="8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125.50684931506849</v>
      </c>
      <c r="E2624" s="14" t="str">
        <f t="shared" ca="1" si="8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125.50684931506849</v>
      </c>
      <c r="E2625" s="14" t="str">
        <f t="shared" ca="1" si="8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125.50684931506849</v>
      </c>
      <c r="E2626" s="14" t="str">
        <f t="shared" ca="1" si="8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125.50684931506849</v>
      </c>
      <c r="E2627" s="14" t="str">
        <f t="shared" ca="1" si="8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125.50684931506849</v>
      </c>
      <c r="E2628" s="14" t="str">
        <f t="shared" ca="1" si="8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125.50684931506849</v>
      </c>
      <c r="E2629" s="14" t="str">
        <f t="shared" ca="1" si="8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125.50684931506849</v>
      </c>
      <c r="E2630" s="14" t="str">
        <f t="shared" ca="1" si="8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125.50684931506849</v>
      </c>
      <c r="E2631" s="14" t="str">
        <f t="shared" ca="1" si="8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125.50684931506849</v>
      </c>
      <c r="E2632" s="14" t="str">
        <f t="shared" ca="1" si="8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125.50684931506849</v>
      </c>
      <c r="E2633" s="14" t="str">
        <f t="shared" ca="1" si="8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125.50684931506849</v>
      </c>
      <c r="E2634" s="14" t="str">
        <f t="shared" ca="1" si="8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125.50684931506849</v>
      </c>
      <c r="E2635" s="14" t="str">
        <f t="shared" ca="1" si="8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125.50684931506849</v>
      </c>
      <c r="E2636" s="14" t="str">
        <f t="shared" ca="1" si="8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125.50684931506849</v>
      </c>
      <c r="E2637" s="14" t="str">
        <f t="shared" ca="1" si="8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125.50684931506849</v>
      </c>
      <c r="E2638" s="14" t="str">
        <f t="shared" ca="1" si="8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125.50684931506849</v>
      </c>
      <c r="E2639" s="14" t="str">
        <f t="shared" ca="1" si="8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125.50684931506849</v>
      </c>
      <c r="E2640" s="14" t="str">
        <f t="shared" ca="1" si="8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125.50684931506849</v>
      </c>
      <c r="E2641" s="14" t="str">
        <f t="shared" ca="1" si="8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125.50684931506849</v>
      </c>
      <c r="E2642" s="14" t="str">
        <f t="shared" ca="1" si="8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125.50684931506849</v>
      </c>
      <c r="E2643" s="14" t="str">
        <f t="shared" ca="1" si="8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125.50684931506849</v>
      </c>
      <c r="E2644" s="14" t="str">
        <f t="shared" ca="1" si="8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125.50684931506849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125.50684931506849</v>
      </c>
      <c r="E2646" s="14" t="str">
        <f t="shared" ca="1" si="90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125.50684931506849</v>
      </c>
      <c r="E2647" s="14" t="str">
        <f t="shared" ca="1" si="90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125.50684931506849</v>
      </c>
      <c r="E2648" s="14" t="str">
        <f t="shared" ca="1" si="90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125.50684931506849</v>
      </c>
      <c r="E2649" s="14" t="str">
        <f t="shared" ca="1" si="90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125.50684931506849</v>
      </c>
      <c r="E2650" s="14" t="str">
        <f t="shared" ca="1" si="90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125.50684931506849</v>
      </c>
      <c r="E2651" s="14" t="str">
        <f t="shared" ca="1" si="90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125.50684931506849</v>
      </c>
      <c r="E2652" s="14" t="str">
        <f t="shared" ca="1" si="90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125.50684931506849</v>
      </c>
      <c r="E2653" s="14" t="str">
        <f t="shared" ca="1" si="90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125.50684931506849</v>
      </c>
      <c r="E2654" s="14" t="str">
        <f t="shared" ca="1" si="90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125.50684931506849</v>
      </c>
      <c r="E2655" s="14" t="str">
        <f t="shared" ca="1" si="90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125.50684931506849</v>
      </c>
      <c r="E2656" s="14" t="str">
        <f t="shared" ca="1" si="90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125.50684931506849</v>
      </c>
      <c r="E2657" s="14" t="str">
        <f t="shared" ca="1" si="90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125.50684931506849</v>
      </c>
      <c r="E2658" s="14" t="str">
        <f t="shared" ca="1" si="90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125.50684931506849</v>
      </c>
      <c r="E2659" s="14" t="str">
        <f t="shared" ca="1" si="90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125.50684931506849</v>
      </c>
      <c r="E2660" s="14" t="str">
        <f t="shared" ca="1" si="90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125.50684931506849</v>
      </c>
      <c r="E2661" s="14" t="str">
        <f t="shared" ca="1" si="90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125.50684931506849</v>
      </c>
      <c r="E2662" s="14" t="str">
        <f t="shared" ca="1" si="90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125.50684931506849</v>
      </c>
      <c r="E2663" s="14" t="str">
        <f t="shared" ca="1" si="90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125.50684931506849</v>
      </c>
      <c r="E2664" s="14" t="str">
        <f t="shared" ca="1" si="90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125.50684931506849</v>
      </c>
      <c r="E2665" s="14" t="str">
        <f t="shared" ca="1" si="90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125.50684931506849</v>
      </c>
      <c r="E2666" s="14" t="str">
        <f t="shared" ca="1" si="90"/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125.50684931506849</v>
      </c>
      <c r="E2667" s="14" t="str">
        <f t="shared" ca="1" si="9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125.50684931506849</v>
      </c>
      <c r="E2668" s="14" t="str">
        <f t="shared" ca="1" si="9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125.50684931506849</v>
      </c>
      <c r="E2669" s="14" t="str">
        <f t="shared" ca="1" si="9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125.50684931506849</v>
      </c>
      <c r="E2670" s="14" t="str">
        <f t="shared" ca="1" si="9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125.50684931506849</v>
      </c>
      <c r="E2671" s="14" t="str">
        <f t="shared" ca="1" si="9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125.50684931506849</v>
      </c>
      <c r="E2672" s="14" t="str">
        <f t="shared" ca="1" si="9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125.50684931506849</v>
      </c>
      <c r="E2673" s="14" t="str">
        <f t="shared" ca="1" si="9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125.50684931506849</v>
      </c>
      <c r="E2674" s="14" t="str">
        <f t="shared" ca="1" si="9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125.50684931506849</v>
      </c>
      <c r="E2675" s="14" t="str">
        <f t="shared" ca="1" si="9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125.50684931506849</v>
      </c>
      <c r="E2676" s="14" t="str">
        <f t="shared" ca="1" si="9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125.50684931506849</v>
      </c>
      <c r="E2677" s="14" t="str">
        <f t="shared" ca="1" si="9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125.50684931506849</v>
      </c>
      <c r="E2678" s="14" t="str">
        <f t="shared" ca="1" si="9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125.50684931506849</v>
      </c>
      <c r="E2679" s="14" t="str">
        <f t="shared" ca="1" si="9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125.50684931506849</v>
      </c>
      <c r="E2680" s="14" t="str">
        <f t="shared" ca="1" si="9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125.50684931506849</v>
      </c>
      <c r="E2681" s="14" t="str">
        <f t="shared" ca="1" si="9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125.50684931506849</v>
      </c>
      <c r="E2682" s="14" t="str">
        <f t="shared" ca="1" si="9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125.50684931506849</v>
      </c>
      <c r="E2683" s="14" t="str">
        <f t="shared" ca="1" si="9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125.50684931506849</v>
      </c>
      <c r="E2684" s="14" t="str">
        <f t="shared" ca="1" si="9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125.50684931506849</v>
      </c>
      <c r="E2685" s="14" t="str">
        <f t="shared" ca="1" si="9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125.50684931506849</v>
      </c>
      <c r="E2686" s="14" t="str">
        <f t="shared" ca="1" si="9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125.50684931506849</v>
      </c>
      <c r="E2687" s="14" t="str">
        <f t="shared" ca="1" si="9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125.50684931506849</v>
      </c>
      <c r="E2688" s="14" t="str">
        <f t="shared" ca="1" si="9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125.50684931506849</v>
      </c>
      <c r="E2689" s="14" t="str">
        <f t="shared" ca="1" si="9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125.50684931506849</v>
      </c>
      <c r="E2690" s="14" t="str">
        <f t="shared" ca="1" si="9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125.50684931506849</v>
      </c>
      <c r="E2691" s="14" t="str">
        <f t="shared" ca="1" si="9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125.50684931506849</v>
      </c>
      <c r="E2692" s="14" t="str">
        <f t="shared" ca="1" si="9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125.50684931506849</v>
      </c>
      <c r="E2693" s="14" t="str">
        <f t="shared" ca="1" si="9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125.50684931506849</v>
      </c>
      <c r="E2694" s="14" t="str">
        <f t="shared" ca="1" si="9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125.50684931506849</v>
      </c>
      <c r="E2695" s="14" t="str">
        <f t="shared" ca="1" si="9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125.50684931506849</v>
      </c>
      <c r="E2696" s="14" t="str">
        <f t="shared" ca="1" si="9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125.50684931506849</v>
      </c>
      <c r="E2697" s="14" t="str">
        <f t="shared" ca="1" si="9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125.50684931506849</v>
      </c>
      <c r="E2698" s="14" t="str">
        <f t="shared" ca="1" si="9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125.50684931506849</v>
      </c>
      <c r="E2699" s="14" t="str">
        <f t="shared" ca="1" si="9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125.50684931506849</v>
      </c>
      <c r="E2700" s="14" t="str">
        <f t="shared" ca="1" si="9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125.50684931506849</v>
      </c>
      <c r="E2701" s="14" t="str">
        <f t="shared" ca="1" si="9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125.50684931506849</v>
      </c>
      <c r="E2702" s="14" t="str">
        <f t="shared" ca="1" si="9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125.50684931506849</v>
      </c>
      <c r="E2703" s="14" t="str">
        <f t="shared" ca="1" si="9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125.50684931506849</v>
      </c>
      <c r="E2704" s="14" t="str">
        <f t="shared" ca="1" si="9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125.50684931506849</v>
      </c>
      <c r="E2705" s="14" t="str">
        <f t="shared" ca="1" si="9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125.50684931506849</v>
      </c>
      <c r="E2706" s="14" t="str">
        <f t="shared" ca="1" si="9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125.50684931506849</v>
      </c>
      <c r="E2707" s="14" t="str">
        <f t="shared" ca="1" si="9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125.50684931506849</v>
      </c>
      <c r="E2708" s="14" t="str">
        <f t="shared" ca="1" si="9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125.50684931506849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125.50684931506849</v>
      </c>
      <c r="E2710" s="14" t="str">
        <f t="shared" ca="1" si="91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125.50684931506849</v>
      </c>
      <c r="E2711" s="14" t="str">
        <f t="shared" ca="1" si="91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125.50684931506849</v>
      </c>
      <c r="E2712" s="14" t="str">
        <f t="shared" ca="1" si="91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125.50684931506849</v>
      </c>
      <c r="E2713" s="14" t="str">
        <f t="shared" ca="1" si="91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125.50684931506849</v>
      </c>
      <c r="E2714" s="14" t="str">
        <f t="shared" ca="1" si="91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125.50684931506849</v>
      </c>
      <c r="E2715" s="14" t="str">
        <f t="shared" ca="1" si="91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125.50684931506849</v>
      </c>
      <c r="E2716" s="14" t="str">
        <f t="shared" ca="1" si="91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125.50684931506849</v>
      </c>
      <c r="E2717" s="14" t="str">
        <f t="shared" ca="1" si="91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125.50684931506849</v>
      </c>
      <c r="E2718" s="14" t="str">
        <f t="shared" ca="1" si="91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125.50684931506849</v>
      </c>
      <c r="E2719" s="14" t="str">
        <f t="shared" ca="1" si="91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125.50684931506849</v>
      </c>
      <c r="E2720" s="14" t="str">
        <f t="shared" ca="1" si="91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125.50684931506849</v>
      </c>
      <c r="E2721" s="14" t="str">
        <f t="shared" ca="1" si="91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125.50684931506849</v>
      </c>
      <c r="E2722" s="14" t="str">
        <f t="shared" ca="1" si="91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125.50684931506849</v>
      </c>
      <c r="E2723" s="14" t="str">
        <f t="shared" ca="1" si="91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125.50684931506849</v>
      </c>
      <c r="E2724" s="14" t="str">
        <f t="shared" ca="1" si="91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125.50684931506849</v>
      </c>
      <c r="E2725" s="14" t="str">
        <f t="shared" ca="1" si="91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125.50684931506849</v>
      </c>
      <c r="E2726" s="14" t="str">
        <f t="shared" ca="1" si="91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125.50684931506849</v>
      </c>
      <c r="E2727" s="14" t="str">
        <f t="shared" ca="1" si="91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125.50684931506849</v>
      </c>
      <c r="E2728" s="14" t="str">
        <f t="shared" ca="1" si="91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125.50684931506849</v>
      </c>
      <c r="E2729" s="14" t="str">
        <f t="shared" ca="1" si="91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125.50684931506849</v>
      </c>
      <c r="E2730" s="14" t="str">
        <f t="shared" ca="1" si="91"/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125.50684931506849</v>
      </c>
      <c r="E2731" s="14" t="str">
        <f t="shared" ca="1" si="9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125.50684931506849</v>
      </c>
      <c r="E2732" s="14" t="str">
        <f t="shared" ca="1" si="9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125.50684931506849</v>
      </c>
      <c r="E2733" s="14" t="str">
        <f t="shared" ca="1" si="9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125.50684931506849</v>
      </c>
      <c r="E2734" s="14" t="str">
        <f t="shared" ca="1" si="9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125.50684931506849</v>
      </c>
      <c r="E2735" s="14" t="str">
        <f t="shared" ca="1" si="9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125.50684931506849</v>
      </c>
      <c r="E2736" s="14" t="str">
        <f t="shared" ca="1" si="9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125.50684931506849</v>
      </c>
      <c r="E2737" s="14" t="str">
        <f t="shared" ca="1" si="9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125.50684931506849</v>
      </c>
      <c r="E2738" s="14" t="str">
        <f t="shared" ca="1" si="9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125.50684931506849</v>
      </c>
      <c r="E2739" s="14" t="str">
        <f t="shared" ca="1" si="9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125.50684931506849</v>
      </c>
      <c r="E2740" s="14" t="str">
        <f t="shared" ca="1" si="9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125.50684931506849</v>
      </c>
      <c r="E2741" s="14" t="str">
        <f t="shared" ca="1" si="9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125.50684931506849</v>
      </c>
      <c r="E2742" s="14" t="str">
        <f t="shared" ca="1" si="9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125.50684931506849</v>
      </c>
      <c r="E2743" s="14" t="str">
        <f t="shared" ca="1" si="9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125.50684931506849</v>
      </c>
      <c r="E2744" s="14" t="str">
        <f t="shared" ca="1" si="9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125.50684931506849</v>
      </c>
      <c r="E2745" s="14" t="str">
        <f t="shared" ca="1" si="9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125.50684931506849</v>
      </c>
      <c r="E2746" s="14" t="str">
        <f t="shared" ca="1" si="9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125.50684931506849</v>
      </c>
      <c r="E2747" s="14" t="str">
        <f t="shared" ca="1" si="9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125.50684931506849</v>
      </c>
      <c r="E2748" s="14" t="str">
        <f t="shared" ca="1" si="9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125.50684931506849</v>
      </c>
      <c r="E2749" s="14" t="str">
        <f t="shared" ca="1" si="9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125.50684931506849</v>
      </c>
      <c r="E2750" s="14" t="str">
        <f t="shared" ca="1" si="9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125.50684931506849</v>
      </c>
      <c r="E2751" s="14" t="str">
        <f t="shared" ca="1" si="9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125.50684931506849</v>
      </c>
      <c r="E2752" s="14" t="str">
        <f t="shared" ca="1" si="9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125.50684931506849</v>
      </c>
      <c r="E2753" s="14" t="str">
        <f t="shared" ca="1" si="9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125.50684931506849</v>
      </c>
      <c r="E2754" s="14" t="str">
        <f t="shared" ca="1" si="9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125.50684931506849</v>
      </c>
      <c r="E2755" s="14" t="str">
        <f t="shared" ca="1" si="9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125.50684931506849</v>
      </c>
      <c r="E2756" s="14" t="str">
        <f t="shared" ca="1" si="9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125.50684931506849</v>
      </c>
      <c r="E2757" s="14" t="str">
        <f t="shared" ca="1" si="9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125.50684931506849</v>
      </c>
      <c r="E2758" s="14" t="str">
        <f t="shared" ca="1" si="9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125.50684931506849</v>
      </c>
      <c r="E2759" s="14" t="str">
        <f t="shared" ca="1" si="9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125.50684931506849</v>
      </c>
      <c r="E2760" s="14" t="str">
        <f t="shared" ca="1" si="9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125.50684931506849</v>
      </c>
      <c r="E2761" s="14" t="str">
        <f t="shared" ca="1" si="9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125.50684931506849</v>
      </c>
      <c r="E2762" s="14" t="str">
        <f t="shared" ca="1" si="9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125.50684931506849</v>
      </c>
      <c r="E2763" s="14" t="str">
        <f t="shared" ca="1" si="9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125.50684931506849</v>
      </c>
      <c r="E2764" s="14" t="str">
        <f t="shared" ca="1" si="9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125.50684931506849</v>
      </c>
      <c r="E2765" s="14" t="str">
        <f t="shared" ca="1" si="9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125.50684931506849</v>
      </c>
      <c r="E2766" s="14" t="str">
        <f t="shared" ca="1" si="9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125.50684931506849</v>
      </c>
      <c r="E2767" s="14" t="str">
        <f t="shared" ca="1" si="9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125.50684931506849</v>
      </c>
      <c r="E2768" s="14" t="str">
        <f t="shared" ca="1" si="9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125.50684931506849</v>
      </c>
      <c r="E2769" s="14" t="str">
        <f t="shared" ca="1" si="9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125.50684931506849</v>
      </c>
      <c r="E2770" s="14" t="str">
        <f t="shared" ca="1" si="9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125.50684931506849</v>
      </c>
      <c r="E2771" s="14" t="str">
        <f t="shared" ca="1" si="9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125.50684931506849</v>
      </c>
      <c r="E2772" s="14" t="str">
        <f t="shared" ca="1" si="9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125.50684931506849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125.50684931506849</v>
      </c>
      <c r="E2774" s="14" t="str">
        <f t="shared" ca="1" si="92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125.50684931506849</v>
      </c>
      <c r="E2775" s="14" t="str">
        <f t="shared" ca="1" si="92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125.50684931506849</v>
      </c>
      <c r="E2776" s="14" t="str">
        <f t="shared" ca="1" si="92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125.50684931506849</v>
      </c>
      <c r="E2777" s="14" t="str">
        <f t="shared" ca="1" si="92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125.50684931506849</v>
      </c>
      <c r="E2778" s="14" t="str">
        <f t="shared" ca="1" si="92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125.50684931506849</v>
      </c>
      <c r="E2779" s="14" t="str">
        <f t="shared" ca="1" si="92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125.50684931506849</v>
      </c>
      <c r="E2780" s="14" t="str">
        <f t="shared" ca="1" si="92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125.50684931506849</v>
      </c>
      <c r="E2781" s="14" t="str">
        <f t="shared" ca="1" si="92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125.50684931506849</v>
      </c>
      <c r="E2782" s="14" t="str">
        <f t="shared" ca="1" si="92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125.50684931506849</v>
      </c>
      <c r="E2783" s="14" t="str">
        <f t="shared" ca="1" si="92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125.50684931506849</v>
      </c>
      <c r="E2784" s="14" t="str">
        <f t="shared" ca="1" si="92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125.50684931506849</v>
      </c>
      <c r="E2785" s="14" t="str">
        <f t="shared" ca="1" si="92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125.50684931506849</v>
      </c>
      <c r="E2786" s="14" t="str">
        <f t="shared" ca="1" si="92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125.50684931506849</v>
      </c>
      <c r="E2787" s="14" t="str">
        <f t="shared" ca="1" si="92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125.50684931506849</v>
      </c>
      <c r="E2788" s="14" t="str">
        <f t="shared" ca="1" si="92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125.50684931506849</v>
      </c>
      <c r="E2789" s="14" t="str">
        <f t="shared" ca="1" si="92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125.50684931506849</v>
      </c>
      <c r="E2790" s="14" t="str">
        <f t="shared" ca="1" si="92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125.50684931506849</v>
      </c>
      <c r="E2791" s="14" t="str">
        <f t="shared" ca="1" si="92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125.50684931506849</v>
      </c>
      <c r="E2792" s="14" t="str">
        <f t="shared" ca="1" si="92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125.50684931506849</v>
      </c>
      <c r="E2793" s="14" t="str">
        <f t="shared" ca="1" si="92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125.50684931506849</v>
      </c>
      <c r="E2794" s="14" t="str">
        <f t="shared" ca="1" si="92"/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125.50684931506849</v>
      </c>
      <c r="E2795" s="14" t="str">
        <f t="shared" ca="1" si="9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125.50684931506849</v>
      </c>
      <c r="E2796" s="14" t="str">
        <f t="shared" ca="1" si="9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125.50684931506849</v>
      </c>
      <c r="E2797" s="14" t="str">
        <f t="shared" ca="1" si="9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125.50684931506849</v>
      </c>
      <c r="E2798" s="14" t="str">
        <f t="shared" ca="1" si="9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125.50684931506849</v>
      </c>
      <c r="E2799" s="14" t="str">
        <f t="shared" ca="1" si="9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125.50684931506849</v>
      </c>
      <c r="E2800" s="14" t="str">
        <f t="shared" ca="1" si="9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125.50684931506849</v>
      </c>
      <c r="E2801" s="14" t="str">
        <f t="shared" ca="1" si="9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125.50684931506849</v>
      </c>
      <c r="E2802" s="14" t="str">
        <f t="shared" ca="1" si="9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125.50684931506849</v>
      </c>
      <c r="E2803" s="14" t="str">
        <f t="shared" ca="1" si="9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125.50684931506849</v>
      </c>
      <c r="E2804" s="14" t="str">
        <f t="shared" ca="1" si="9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125.50684931506849</v>
      </c>
      <c r="E2805" s="14" t="str">
        <f t="shared" ca="1" si="9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125.50684931506849</v>
      </c>
      <c r="E2806" s="14" t="str">
        <f t="shared" ca="1" si="9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125.50684931506849</v>
      </c>
      <c r="E2807" s="14" t="str">
        <f t="shared" ca="1" si="9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125.50684931506849</v>
      </c>
      <c r="E2808" s="14" t="str">
        <f t="shared" ca="1" si="9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125.50684931506849</v>
      </c>
      <c r="E2809" s="14" t="str">
        <f t="shared" ca="1" si="9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125.50684931506849</v>
      </c>
      <c r="E2810" s="14" t="str">
        <f t="shared" ca="1" si="9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125.50684931506849</v>
      </c>
      <c r="E2811" s="14" t="str">
        <f t="shared" ca="1" si="9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125.50684931506849</v>
      </c>
      <c r="E2812" s="14" t="str">
        <f t="shared" ca="1" si="9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125.50684931506849</v>
      </c>
      <c r="E2813" s="14" t="str">
        <f t="shared" ca="1" si="9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125.50684931506849</v>
      </c>
      <c r="E2814" s="14" t="str">
        <f t="shared" ca="1" si="9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125.50684931506849</v>
      </c>
      <c r="E2815" s="14" t="str">
        <f t="shared" ca="1" si="9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125.50684931506849</v>
      </c>
      <c r="E2816" s="14" t="str">
        <f t="shared" ca="1" si="9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125.50684931506849</v>
      </c>
      <c r="E2817" s="14" t="str">
        <f t="shared" ca="1" si="9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125.50684931506849</v>
      </c>
      <c r="E2818" s="14" t="str">
        <f t="shared" ca="1" si="9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125.50684931506849</v>
      </c>
      <c r="E2819" s="14" t="str">
        <f t="shared" ca="1" si="9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125.50684931506849</v>
      </c>
      <c r="E2820" s="14" t="str">
        <f t="shared" ca="1" si="9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125.50684931506849</v>
      </c>
      <c r="E2821" s="14" t="str">
        <f t="shared" ca="1" si="9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125.50684931506849</v>
      </c>
      <c r="E2822" s="14" t="str">
        <f t="shared" ca="1" si="9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125.50684931506849</v>
      </c>
      <c r="E2823" s="14" t="str">
        <f t="shared" ca="1" si="9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125.50684931506849</v>
      </c>
      <c r="E2824" s="14" t="str">
        <f t="shared" ca="1" si="9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125.50684931506849</v>
      </c>
      <c r="E2825" s="14" t="str">
        <f t="shared" ca="1" si="9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125.50684931506849</v>
      </c>
      <c r="E2826" s="14" t="str">
        <f t="shared" ca="1" si="9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125.50684931506849</v>
      </c>
      <c r="E2827" s="14" t="str">
        <f t="shared" ca="1" si="9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125.50684931506849</v>
      </c>
      <c r="E2828" s="14" t="str">
        <f t="shared" ca="1" si="9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125.50684931506849</v>
      </c>
      <c r="E2829" s="14" t="str">
        <f t="shared" ca="1" si="9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125.50684931506849</v>
      </c>
      <c r="E2830" s="14" t="str">
        <f t="shared" ca="1" si="9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125.50684931506849</v>
      </c>
      <c r="E2831" s="14" t="str">
        <f t="shared" ca="1" si="9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125.50684931506849</v>
      </c>
      <c r="E2832" s="14" t="str">
        <f t="shared" ca="1" si="9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125.50684931506849</v>
      </c>
      <c r="E2833" s="14" t="str">
        <f t="shared" ca="1" si="9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125.50684931506849</v>
      </c>
      <c r="E2834" s="14" t="str">
        <f t="shared" ca="1" si="9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125.50684931506849</v>
      </c>
      <c r="E2835" s="14" t="str">
        <f t="shared" ca="1" si="9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125.50684931506849</v>
      </c>
      <c r="E2836" s="14" t="str">
        <f t="shared" ca="1" si="9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125.50684931506849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125.50684931506849</v>
      </c>
      <c r="E2838" s="14" t="str">
        <f t="shared" ca="1" si="93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125.50684931506849</v>
      </c>
      <c r="E2839" s="14" t="str">
        <f t="shared" ca="1" si="93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125.50684931506849</v>
      </c>
      <c r="E2840" s="14" t="str">
        <f t="shared" ca="1" si="93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125.50684931506849</v>
      </c>
      <c r="E2841" s="14" t="str">
        <f t="shared" ca="1" si="93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125.50684931506849</v>
      </c>
      <c r="E2842" s="14" t="str">
        <f t="shared" ca="1" si="93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125.50684931506849</v>
      </c>
      <c r="E2843" s="14" t="str">
        <f t="shared" ca="1" si="93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125.50684931506849</v>
      </c>
      <c r="E2844" s="14" t="str">
        <f t="shared" ca="1" si="93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125.50684931506849</v>
      </c>
      <c r="E2845" s="14" t="str">
        <f t="shared" ca="1" si="93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125.50684931506849</v>
      </c>
      <c r="E2846" s="14" t="str">
        <f t="shared" ca="1" si="93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125.50684931506849</v>
      </c>
      <c r="E2847" s="14" t="str">
        <f t="shared" ca="1" si="93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125.50684931506849</v>
      </c>
      <c r="E2848" s="14" t="str">
        <f t="shared" ca="1" si="93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125.50684931506849</v>
      </c>
      <c r="E2849" s="14" t="str">
        <f t="shared" ca="1" si="93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125.50684931506849</v>
      </c>
      <c r="E2850" s="14" t="str">
        <f t="shared" ca="1" si="93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125.50684931506849</v>
      </c>
      <c r="E2851" s="14" t="str">
        <f t="shared" ca="1" si="93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125.50684931506849</v>
      </c>
      <c r="E2852" s="14" t="str">
        <f t="shared" ca="1" si="93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125.50684931506849</v>
      </c>
      <c r="E2853" s="14" t="str">
        <f t="shared" ca="1" si="93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125.50684931506849</v>
      </c>
      <c r="E2854" s="14" t="str">
        <f t="shared" ca="1" si="93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125.50684931506849</v>
      </c>
      <c r="E2855" s="14" t="str">
        <f t="shared" ca="1" si="93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125.50684931506849</v>
      </c>
      <c r="E2856" s="14" t="str">
        <f t="shared" ca="1" si="93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125.50684931506849</v>
      </c>
      <c r="E2857" s="14" t="str">
        <f t="shared" ca="1" si="93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125.50684931506849</v>
      </c>
      <c r="E2858" s="14" t="str">
        <f t="shared" ca="1" si="93"/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125.50684931506849</v>
      </c>
      <c r="E2859" s="14" t="str">
        <f t="shared" ca="1" si="9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125.50684931506849</v>
      </c>
      <c r="E2860" s="14" t="str">
        <f t="shared" ca="1" si="9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125.50684931506849</v>
      </c>
      <c r="E2861" s="14" t="str">
        <f t="shared" ca="1" si="9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125.50684931506849</v>
      </c>
      <c r="E2862" s="14" t="str">
        <f t="shared" ca="1" si="9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125.50684931506849</v>
      </c>
      <c r="E2863" s="14" t="str">
        <f t="shared" ca="1" si="9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125.50684931506849</v>
      </c>
      <c r="E2864" s="14" t="str">
        <f t="shared" ca="1" si="9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125.50684931506849</v>
      </c>
      <c r="E2865" s="14" t="str">
        <f t="shared" ca="1" si="9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125.50684931506849</v>
      </c>
      <c r="E2866" s="14" t="str">
        <f t="shared" ca="1" si="9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125.50684931506849</v>
      </c>
      <c r="E2867" s="14" t="str">
        <f t="shared" ca="1" si="9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125.50684931506849</v>
      </c>
      <c r="E2868" s="14" t="str">
        <f t="shared" ca="1" si="9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125.50684931506849</v>
      </c>
      <c r="E2869" s="14" t="str">
        <f t="shared" ca="1" si="9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125.50684931506849</v>
      </c>
      <c r="E2870" s="14" t="str">
        <f t="shared" ca="1" si="9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125.50684931506849</v>
      </c>
      <c r="E2871" s="14" t="str">
        <f t="shared" ca="1" si="9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125.50684931506849</v>
      </c>
      <c r="E2872" s="14" t="str">
        <f t="shared" ca="1" si="9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125.50684931506849</v>
      </c>
      <c r="E2873" s="14" t="str">
        <f t="shared" ca="1" si="9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125.50684931506849</v>
      </c>
      <c r="E2874" s="14" t="str">
        <f t="shared" ca="1" si="9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125.50684931506849</v>
      </c>
      <c r="E2875" s="14" t="str">
        <f t="shared" ca="1" si="9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125.50684931506849</v>
      </c>
      <c r="E2876" s="14" t="str">
        <f t="shared" ca="1" si="9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125.50684931506849</v>
      </c>
      <c r="E2877" s="14" t="str">
        <f t="shared" ca="1" si="9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125.50684931506849</v>
      </c>
      <c r="E2878" s="14" t="str">
        <f t="shared" ca="1" si="9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125.50684931506849</v>
      </c>
      <c r="E2879" s="14" t="str">
        <f t="shared" ca="1" si="9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125.50684931506849</v>
      </c>
      <c r="E2880" s="14" t="str">
        <f t="shared" ca="1" si="9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125.50684931506849</v>
      </c>
      <c r="E2881" s="14" t="str">
        <f t="shared" ca="1" si="9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125.50684931506849</v>
      </c>
      <c r="E2882" s="14" t="str">
        <f t="shared" ca="1" si="9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125.50684931506849</v>
      </c>
      <c r="E2883" s="14" t="str">
        <f t="shared" ca="1" si="9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125.50684931506849</v>
      </c>
      <c r="E2884" s="14" t="str">
        <f t="shared" ca="1" si="9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125.50684931506849</v>
      </c>
      <c r="E2885" s="14" t="str">
        <f t="shared" ca="1" si="9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125.50684931506849</v>
      </c>
      <c r="E2886" s="14" t="str">
        <f t="shared" ca="1" si="9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125.50684931506849</v>
      </c>
      <c r="E2887" s="14" t="str">
        <f t="shared" ca="1" si="9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125.50684931506849</v>
      </c>
      <c r="E2888" s="14" t="str">
        <f t="shared" ca="1" si="9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125.50684931506849</v>
      </c>
      <c r="E2889" s="14" t="str">
        <f t="shared" ca="1" si="9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125.50684931506849</v>
      </c>
      <c r="E2890" s="14" t="str">
        <f t="shared" ca="1" si="9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125.50684931506849</v>
      </c>
      <c r="E2891" s="14" t="str">
        <f t="shared" ca="1" si="9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125.50684931506849</v>
      </c>
      <c r="E2892" s="14" t="str">
        <f t="shared" ca="1" si="9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125.50684931506849</v>
      </c>
      <c r="E2893" s="14" t="str">
        <f t="shared" ca="1" si="9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125.50684931506849</v>
      </c>
      <c r="E2894" s="14" t="str">
        <f t="shared" ca="1" si="9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125.50684931506849</v>
      </c>
      <c r="E2895" s="14" t="str">
        <f t="shared" ca="1" si="9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125.50684931506849</v>
      </c>
      <c r="E2896" s="14" t="str">
        <f t="shared" ca="1" si="9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125.50684931506849</v>
      </c>
      <c r="E2897" s="14" t="str">
        <f t="shared" ca="1" si="9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125.50684931506849</v>
      </c>
      <c r="E2898" s="14" t="str">
        <f t="shared" ca="1" si="9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125.50684931506849</v>
      </c>
      <c r="E2899" s="14" t="str">
        <f t="shared" ca="1" si="9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125.50684931506849</v>
      </c>
      <c r="E2900" s="14" t="str">
        <f t="shared" ca="1" si="9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125.50684931506849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125.50684931506849</v>
      </c>
      <c r="E2902" s="14" t="str">
        <f t="shared" ca="1" si="94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125.50684931506849</v>
      </c>
      <c r="E2903" s="14" t="str">
        <f t="shared" ca="1" si="94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125.50684931506849</v>
      </c>
      <c r="E2904" s="14" t="str">
        <f t="shared" ca="1" si="94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125.50684931506849</v>
      </c>
      <c r="E2905" s="14" t="str">
        <f t="shared" ca="1" si="94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125.50684931506849</v>
      </c>
      <c r="E2906" s="14" t="str">
        <f t="shared" ca="1" si="94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125.50684931506849</v>
      </c>
      <c r="E2907" s="14" t="str">
        <f t="shared" ca="1" si="94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125.50684931506849</v>
      </c>
      <c r="E2908" s="14" t="str">
        <f t="shared" ca="1" si="94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125.50684931506849</v>
      </c>
      <c r="E2909" s="14" t="str">
        <f t="shared" ca="1" si="94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125.50684931506849</v>
      </c>
      <c r="E2910" s="14" t="str">
        <f t="shared" ca="1" si="94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125.50684931506849</v>
      </c>
      <c r="E2911" s="14" t="str">
        <f t="shared" ca="1" si="94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125.50684931506849</v>
      </c>
      <c r="E2912" s="14" t="str">
        <f t="shared" ca="1" si="94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125.50684931506849</v>
      </c>
      <c r="E2913" s="14" t="str">
        <f t="shared" ca="1" si="94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125.50684931506849</v>
      </c>
      <c r="E2914" s="14" t="str">
        <f t="shared" ca="1" si="94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125.50684931506849</v>
      </c>
      <c r="E2915" s="14" t="str">
        <f t="shared" ca="1" si="94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125.50684931506849</v>
      </c>
      <c r="E2916" s="14" t="str">
        <f t="shared" ca="1" si="94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125.50684931506849</v>
      </c>
      <c r="E2917" s="14" t="str">
        <f t="shared" ca="1" si="94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125.50684931506849</v>
      </c>
      <c r="E2918" s="14" t="str">
        <f t="shared" ca="1" si="94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125.50684931506849</v>
      </c>
      <c r="E2919" s="14" t="str">
        <f t="shared" ca="1" si="94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125.50684931506849</v>
      </c>
      <c r="E2920" s="14" t="str">
        <f t="shared" ca="1" si="94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125.50684931506849</v>
      </c>
      <c r="E2921" s="14" t="str">
        <f t="shared" ca="1" si="94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125.50684931506849</v>
      </c>
      <c r="E2922" s="14" t="str">
        <f t="shared" ca="1" si="94"/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125.50684931506849</v>
      </c>
      <c r="E2923" s="14" t="str">
        <f t="shared" ca="1" si="9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125.50684931506849</v>
      </c>
      <c r="E2924" s="14" t="str">
        <f t="shared" ca="1" si="9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125.50684931506849</v>
      </c>
      <c r="E2925" s="14" t="str">
        <f t="shared" ca="1" si="9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125.50684931506849</v>
      </c>
      <c r="E2926" s="14" t="str">
        <f t="shared" ca="1" si="9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125.50684931506849</v>
      </c>
      <c r="E2927" s="14" t="str">
        <f t="shared" ca="1" si="9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125.50684931506849</v>
      </c>
      <c r="E2928" s="14" t="str">
        <f t="shared" ca="1" si="9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125.50684931506849</v>
      </c>
      <c r="E2929" s="14" t="str">
        <f t="shared" ca="1" si="9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125.50684931506849</v>
      </c>
      <c r="E2930" s="14" t="str">
        <f t="shared" ca="1" si="9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125.50684931506849</v>
      </c>
      <c r="E2931" s="14" t="str">
        <f t="shared" ca="1" si="9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125.50684931506849</v>
      </c>
      <c r="E2932" s="14" t="str">
        <f t="shared" ca="1" si="9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125.50684931506849</v>
      </c>
      <c r="E2933" s="14" t="str">
        <f t="shared" ca="1" si="9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125.50684931506849</v>
      </c>
      <c r="E2934" s="14" t="str">
        <f t="shared" ca="1" si="9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125.50684931506849</v>
      </c>
      <c r="E2935" s="14" t="str">
        <f t="shared" ca="1" si="9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125.50684931506849</v>
      </c>
      <c r="E2936" s="14" t="str">
        <f t="shared" ca="1" si="9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125.50684931506849</v>
      </c>
      <c r="E2937" s="14" t="str">
        <f t="shared" ca="1" si="9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125.50684931506849</v>
      </c>
      <c r="E2938" s="14" t="str">
        <f t="shared" ca="1" si="9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125.50684931506849</v>
      </c>
      <c r="E2939" s="14" t="str">
        <f t="shared" ca="1" si="9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125.50684931506849</v>
      </c>
      <c r="E2940" s="14" t="str">
        <f t="shared" ca="1" si="9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125.50684931506849</v>
      </c>
      <c r="E2941" s="14" t="str">
        <f t="shared" ca="1" si="9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125.50684931506849</v>
      </c>
      <c r="E2942" s="14" t="str">
        <f t="shared" ca="1" si="9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125.50684931506849</v>
      </c>
      <c r="E2943" s="14" t="str">
        <f t="shared" ca="1" si="9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125.50684931506849</v>
      </c>
      <c r="E2944" s="14" t="str">
        <f t="shared" ca="1" si="9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125.50684931506849</v>
      </c>
      <c r="E2945" s="14" t="str">
        <f t="shared" ca="1" si="9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125.50684931506849</v>
      </c>
      <c r="E2946" s="14" t="str">
        <f t="shared" ca="1" si="9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125.50684931506849</v>
      </c>
      <c r="E2947" s="14" t="str">
        <f t="shared" ca="1" si="9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125.50684931506849</v>
      </c>
      <c r="E2948" s="14" t="str">
        <f t="shared" ca="1" si="9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125.50684931506849</v>
      </c>
      <c r="E2949" s="14" t="str">
        <f t="shared" ca="1" si="9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125.50684931506849</v>
      </c>
      <c r="E2950" s="14" t="str">
        <f t="shared" ca="1" si="9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125.50684931506849</v>
      </c>
      <c r="E2951" s="14" t="str">
        <f t="shared" ca="1" si="9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125.50684931506849</v>
      </c>
      <c r="E2952" s="14" t="str">
        <f t="shared" ca="1" si="9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125.50684931506849</v>
      </c>
      <c r="E2953" s="14" t="str">
        <f t="shared" ca="1" si="9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125.50684931506849</v>
      </c>
      <c r="E2954" s="14" t="str">
        <f t="shared" ca="1" si="9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125.50684931506849</v>
      </c>
      <c r="E2955" s="14" t="str">
        <f t="shared" ca="1" si="9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125.50684931506849</v>
      </c>
      <c r="E2956" s="14" t="str">
        <f t="shared" ca="1" si="9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125.50684931506849</v>
      </c>
      <c r="E2957" s="14" t="str">
        <f t="shared" ca="1" si="9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125.50684931506849</v>
      </c>
      <c r="E2958" s="14" t="str">
        <f t="shared" ca="1" si="9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125.50684931506849</v>
      </c>
      <c r="E2959" s="14" t="str">
        <f t="shared" ca="1" si="9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125.50684931506849</v>
      </c>
      <c r="E2960" s="14" t="str">
        <f t="shared" ca="1" si="9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125.50684931506849</v>
      </c>
      <c r="E2961" s="14" t="str">
        <f t="shared" ca="1" si="9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125.50684931506849</v>
      </c>
      <c r="E2962" s="14" t="str">
        <f t="shared" ca="1" si="9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125.50684931506849</v>
      </c>
      <c r="E2963" s="14" t="str">
        <f t="shared" ca="1" si="9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125.50684931506849</v>
      </c>
      <c r="E2964" s="14" t="str">
        <f t="shared" ca="1" si="9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125.50684931506849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125.50684931506849</v>
      </c>
      <c r="E2966" s="14" t="str">
        <f t="shared" ca="1" si="95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125.50684931506849</v>
      </c>
      <c r="E2967" s="14" t="str">
        <f t="shared" ca="1" si="95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125.50684931506849</v>
      </c>
      <c r="E2968" s="14" t="str">
        <f t="shared" ca="1" si="95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125.50684931506849</v>
      </c>
      <c r="E2969" s="14" t="str">
        <f t="shared" ca="1" si="95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125.50684931506849</v>
      </c>
      <c r="E2970" s="14" t="str">
        <f t="shared" ca="1" si="95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125.50684931506849</v>
      </c>
      <c r="E2971" s="14" t="str">
        <f t="shared" ca="1" si="95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125.50684931506849</v>
      </c>
      <c r="E2972" s="14" t="str">
        <f t="shared" ca="1" si="95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125.50684931506849</v>
      </c>
      <c r="E2973" s="14" t="str">
        <f t="shared" ca="1" si="95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125.50684931506849</v>
      </c>
      <c r="E2974" s="14" t="str">
        <f t="shared" ca="1" si="95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125.50684931506849</v>
      </c>
      <c r="E2975" s="14" t="str">
        <f t="shared" ca="1" si="95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125.50684931506849</v>
      </c>
      <c r="E2976" s="14" t="str">
        <f t="shared" ca="1" si="95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125.50684931506849</v>
      </c>
      <c r="E2977" s="14" t="str">
        <f t="shared" ca="1" si="95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125.50684931506849</v>
      </c>
      <c r="E2978" s="14" t="str">
        <f t="shared" ca="1" si="95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125.50684931506849</v>
      </c>
      <c r="E2979" s="14" t="str">
        <f t="shared" ca="1" si="95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125.50684931506849</v>
      </c>
      <c r="E2980" s="14" t="str">
        <f t="shared" ca="1" si="95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125.50684931506849</v>
      </c>
      <c r="E2981" s="14" t="str">
        <f t="shared" ca="1" si="95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125.50684931506849</v>
      </c>
      <c r="E2982" s="14" t="str">
        <f t="shared" ca="1" si="95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125.50684931506849</v>
      </c>
      <c r="E2983" s="14" t="str">
        <f t="shared" ca="1" si="95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125.50684931506849</v>
      </c>
      <c r="E2984" s="14" t="str">
        <f t="shared" ca="1" si="95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125.50684931506849</v>
      </c>
      <c r="E2985" s="14" t="str">
        <f t="shared" ca="1" si="95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125.50684931506849</v>
      </c>
      <c r="E2986" s="14" t="str">
        <f t="shared" ca="1" si="95"/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125.50684931506849</v>
      </c>
      <c r="E2987" s="14" t="str">
        <f t="shared" ca="1" si="9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125.50684931506849</v>
      </c>
      <c r="E2988" s="14" t="str">
        <f t="shared" ca="1" si="9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125.50684931506849</v>
      </c>
      <c r="E2989" s="14" t="str">
        <f t="shared" ca="1" si="9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125.50684931506849</v>
      </c>
      <c r="E2990" s="14" t="str">
        <f t="shared" ca="1" si="9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125.50684931506849</v>
      </c>
      <c r="E2991" s="14" t="str">
        <f t="shared" ca="1" si="9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125.50684931506849</v>
      </c>
      <c r="E2992" s="14" t="str">
        <f t="shared" ca="1" si="9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125.50684931506849</v>
      </c>
      <c r="E2993" s="14" t="str">
        <f t="shared" ca="1" si="9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125.50684931506849</v>
      </c>
      <c r="E2994" s="14" t="str">
        <f t="shared" ca="1" si="9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125.50684931506849</v>
      </c>
      <c r="E2995" s="14" t="str">
        <f t="shared" ca="1" si="9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125.50684931506849</v>
      </c>
      <c r="E2996" s="14" t="str">
        <f t="shared" ca="1" si="9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125.50684931506849</v>
      </c>
      <c r="E2997" s="14" t="str">
        <f t="shared" ca="1" si="9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125.50684931506849</v>
      </c>
      <c r="E2998" s="14" t="str">
        <f t="shared" ca="1" si="9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125.50684931506849</v>
      </c>
      <c r="E2999" s="14" t="str">
        <f t="shared" ca="1" si="9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125.50684931506849</v>
      </c>
      <c r="E3000" s="14" t="str">
        <f t="shared" ca="1" si="9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125.50684931506849</v>
      </c>
      <c r="E3001" s="14" t="str">
        <f t="shared" ca="1" si="9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125.50684931506849</v>
      </c>
      <c r="E3002" s="14" t="str">
        <f t="shared" ca="1" si="9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125.50684931506849</v>
      </c>
      <c r="E3003" s="14" t="str">
        <f t="shared" ca="1" si="9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125.50684931506849</v>
      </c>
      <c r="E3004" s="14" t="str">
        <f t="shared" ca="1" si="9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125.50684931506849</v>
      </c>
      <c r="E3005" s="14" t="str">
        <f t="shared" ca="1" si="9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125.50684931506849</v>
      </c>
      <c r="E3006" s="14" t="str">
        <f t="shared" ca="1" si="9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125.50684931506849</v>
      </c>
      <c r="E3007" s="14" t="str">
        <f t="shared" ca="1" si="9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125.50684931506849</v>
      </c>
      <c r="E3008" s="14" t="str">
        <f t="shared" ca="1" si="9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125.50684931506849</v>
      </c>
      <c r="E3009" s="14" t="str">
        <f t="shared" ca="1" si="9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125.50684931506849</v>
      </c>
      <c r="E3010" s="14" t="str">
        <f t="shared" ca="1" si="9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125.50684931506849</v>
      </c>
      <c r="E3011" s="14" t="str">
        <f t="shared" ca="1" si="9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125.50684931506849</v>
      </c>
      <c r="E3012" s="14" t="str">
        <f t="shared" ca="1" si="9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125.50684931506849</v>
      </c>
      <c r="E3013" s="14" t="str">
        <f t="shared" ca="1" si="9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125.50684931506849</v>
      </c>
      <c r="E3014" s="14" t="str">
        <f t="shared" ca="1" si="9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125.50684931506849</v>
      </c>
      <c r="E3015" s="14" t="str">
        <f t="shared" ca="1" si="9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125.50684931506849</v>
      </c>
      <c r="E3016" s="14" t="str">
        <f t="shared" ca="1" si="9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125.50684931506849</v>
      </c>
      <c r="E3017" s="14" t="str">
        <f t="shared" ca="1" si="9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125.50684931506849</v>
      </c>
      <c r="E3018" s="14" t="str">
        <f t="shared" ca="1" si="9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125.50684931506849</v>
      </c>
      <c r="E3019" s="14" t="str">
        <f t="shared" ca="1" si="9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125.50684931506849</v>
      </c>
      <c r="E3020" s="14" t="str">
        <f t="shared" ca="1" si="9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125.50684931506849</v>
      </c>
      <c r="E3021" s="14" t="str">
        <f t="shared" ca="1" si="9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125.50684931506849</v>
      </c>
      <c r="E3022" s="14" t="str">
        <f t="shared" ca="1" si="9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125.50684931506849</v>
      </c>
      <c r="E3023" s="14" t="str">
        <f t="shared" ca="1" si="9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125.50684931506849</v>
      </c>
      <c r="E3024" s="14" t="str">
        <f t="shared" ca="1" si="9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125.50684931506849</v>
      </c>
      <c r="E3025" s="14" t="str">
        <f t="shared" ca="1" si="9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125.50684931506849</v>
      </c>
      <c r="E3026" s="14" t="str">
        <f t="shared" ca="1" si="9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125.50684931506849</v>
      </c>
      <c r="E3027" s="14" t="str">
        <f t="shared" ca="1" si="9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125.50684931506849</v>
      </c>
      <c r="E3028" s="14" t="str">
        <f t="shared" ca="1" si="9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125.50684931506849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125.50684931506849</v>
      </c>
      <c r="E3030" s="14" t="str">
        <f t="shared" ca="1" si="96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125.50684931506849</v>
      </c>
      <c r="E3031" s="14" t="str">
        <f t="shared" ca="1" si="96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125.50684931506849</v>
      </c>
      <c r="E3032" s="14" t="str">
        <f t="shared" ca="1" si="96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125.50684931506849</v>
      </c>
      <c r="E3033" s="14" t="str">
        <f t="shared" ca="1" si="96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125.50684931506849</v>
      </c>
      <c r="E3034" s="14" t="str">
        <f t="shared" ca="1" si="96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125.50684931506849</v>
      </c>
      <c r="E3035" s="14" t="str">
        <f t="shared" ca="1" si="96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125.50684931506849</v>
      </c>
      <c r="E3036" s="14" t="str">
        <f t="shared" ca="1" si="96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125.50684931506849</v>
      </c>
      <c r="E3037" s="14" t="str">
        <f t="shared" ca="1" si="96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125.50684931506849</v>
      </c>
      <c r="E3038" s="14" t="str">
        <f t="shared" ca="1" si="96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125.50684931506849</v>
      </c>
      <c r="E3039" s="14" t="str">
        <f t="shared" ca="1" si="96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125.50684931506849</v>
      </c>
      <c r="E3040" s="14" t="str">
        <f t="shared" ca="1" si="96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125.50684931506849</v>
      </c>
      <c r="E3041" s="14" t="str">
        <f t="shared" ca="1" si="96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125.50684931506849</v>
      </c>
      <c r="E3042" s="14" t="str">
        <f t="shared" ca="1" si="96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125.50684931506849</v>
      </c>
      <c r="E3043" s="14" t="str">
        <f t="shared" ca="1" si="96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125.50684931506849</v>
      </c>
      <c r="E3044" s="14" t="str">
        <f t="shared" ca="1" si="96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125.50684931506849</v>
      </c>
      <c r="E3045" s="14" t="str">
        <f t="shared" ca="1" si="96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125.50684931506849</v>
      </c>
      <c r="E3046" s="14" t="str">
        <f t="shared" ca="1" si="96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125.50684931506849</v>
      </c>
      <c r="E3047" s="14" t="str">
        <f t="shared" ca="1" si="96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125.50684931506849</v>
      </c>
      <c r="E3048" s="14" t="str">
        <f t="shared" ca="1" si="96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125.50684931506849</v>
      </c>
      <c r="E3049" s="14" t="str">
        <f t="shared" ca="1" si="96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125.50684931506849</v>
      </c>
      <c r="E3050" s="14" t="str">
        <f t="shared" ca="1" si="96"/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125.50684931506849</v>
      </c>
      <c r="E3051" s="14" t="str">
        <f t="shared" ca="1" si="9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125.50684931506849</v>
      </c>
      <c r="E3052" s="14" t="str">
        <f t="shared" ca="1" si="9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125.50684931506849</v>
      </c>
      <c r="E3053" s="14" t="str">
        <f t="shared" ca="1" si="9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125.50684931506849</v>
      </c>
      <c r="E3054" s="14" t="str">
        <f t="shared" ca="1" si="9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125.50684931506849</v>
      </c>
      <c r="E3055" s="14" t="str">
        <f t="shared" ca="1" si="9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125.50684931506849</v>
      </c>
      <c r="E3056" s="14" t="str">
        <f t="shared" ca="1" si="9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125.50684931506849</v>
      </c>
      <c r="E3057" s="14" t="str">
        <f t="shared" ca="1" si="9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125.50684931506849</v>
      </c>
      <c r="E3058" s="14" t="str">
        <f t="shared" ca="1" si="9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125.50684931506849</v>
      </c>
      <c r="E3059" s="14" t="str">
        <f t="shared" ca="1" si="9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125.50684931506849</v>
      </c>
      <c r="E3060" s="14" t="str">
        <f t="shared" ca="1" si="9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125.50684931506849</v>
      </c>
      <c r="E3061" s="14" t="str">
        <f t="shared" ca="1" si="9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125.50684931506849</v>
      </c>
      <c r="E3062" s="14" t="str">
        <f t="shared" ca="1" si="9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125.50684931506849</v>
      </c>
      <c r="E3063" s="14" t="str">
        <f t="shared" ca="1" si="9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125.50684931506849</v>
      </c>
      <c r="E3064" s="14" t="str">
        <f t="shared" ca="1" si="9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125.50684931506849</v>
      </c>
      <c r="E3065" s="14" t="str">
        <f t="shared" ca="1" si="9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125.50684931506849</v>
      </c>
      <c r="E3066" s="14" t="str">
        <f t="shared" ca="1" si="9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125.50684931506849</v>
      </c>
      <c r="E3067" s="14" t="str">
        <f t="shared" ca="1" si="9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125.50684931506849</v>
      </c>
      <c r="E3068" s="14" t="str">
        <f t="shared" ca="1" si="9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125.50684931506849</v>
      </c>
      <c r="E3069" s="14" t="str">
        <f t="shared" ca="1" si="9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125.50684931506849</v>
      </c>
      <c r="E3070" s="14" t="str">
        <f t="shared" ca="1" si="9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125.50684931506849</v>
      </c>
      <c r="E3071" s="14" t="str">
        <f t="shared" ca="1" si="9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125.50684931506849</v>
      </c>
      <c r="E3072" s="14" t="str">
        <f t="shared" ca="1" si="9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125.50684931506849</v>
      </c>
      <c r="E3073" s="14" t="str">
        <f t="shared" ca="1" si="9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125.50684931506849</v>
      </c>
      <c r="E3074" s="14" t="str">
        <f t="shared" ca="1" si="9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125.50684931506849</v>
      </c>
      <c r="E3075" s="14" t="str">
        <f t="shared" ca="1" si="9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125.50684931506849</v>
      </c>
      <c r="E3076" s="14" t="str">
        <f t="shared" ca="1" si="9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125.50684931506849</v>
      </c>
      <c r="E3077" s="14" t="str">
        <f t="shared" ca="1" si="9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125.50684931506849</v>
      </c>
      <c r="E3078" s="14" t="str">
        <f t="shared" ca="1" si="9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125.50684931506849</v>
      </c>
      <c r="E3079" s="14" t="str">
        <f t="shared" ca="1" si="9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125.50684931506849</v>
      </c>
      <c r="E3080" s="14" t="str">
        <f t="shared" ca="1" si="9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125.50684931506849</v>
      </c>
      <c r="E3081" s="14" t="str">
        <f t="shared" ca="1" si="9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125.50684931506849</v>
      </c>
      <c r="E3082" s="14" t="str">
        <f t="shared" ca="1" si="9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125.50684931506849</v>
      </c>
      <c r="E3083" s="14" t="str">
        <f t="shared" ca="1" si="9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125.50684931506849</v>
      </c>
      <c r="E3084" s="14" t="str">
        <f t="shared" ca="1" si="9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125.50684931506849</v>
      </c>
      <c r="E3085" s="14" t="str">
        <f t="shared" ca="1" si="9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125.50684931506849</v>
      </c>
      <c r="E3086" s="14" t="str">
        <f t="shared" ca="1" si="9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125.50684931506849</v>
      </c>
      <c r="E3087" s="14" t="str">
        <f t="shared" ca="1" si="9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125.50684931506849</v>
      </c>
      <c r="E3088" s="14" t="str">
        <f t="shared" ca="1" si="9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125.50684931506849</v>
      </c>
      <c r="E3089" s="14" t="str">
        <f t="shared" ca="1" si="9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125.50684931506849</v>
      </c>
      <c r="E3090" s="14" t="str">
        <f t="shared" ca="1" si="9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125.50684931506849</v>
      </c>
      <c r="E3091" s="14" t="str">
        <f t="shared" ca="1" si="9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125.50684931506849</v>
      </c>
      <c r="E3092" s="14" t="str">
        <f t="shared" ca="1" si="9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125.50684931506849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125.50684931506849</v>
      </c>
      <c r="E3094" s="14" t="str">
        <f t="shared" ca="1" si="97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125.50684931506849</v>
      </c>
      <c r="E3095" s="14" t="str">
        <f t="shared" ca="1" si="97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125.50684931506849</v>
      </c>
      <c r="E3096" s="14" t="str">
        <f t="shared" ca="1" si="97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125.50684931506849</v>
      </c>
      <c r="E3097" s="14" t="str">
        <f t="shared" ca="1" si="97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125.50684931506849</v>
      </c>
      <c r="E3098" s="14" t="str">
        <f t="shared" ca="1" si="97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125.50684931506849</v>
      </c>
      <c r="E3099" s="14" t="str">
        <f t="shared" ca="1" si="97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125.50684931506849</v>
      </c>
      <c r="E3100" s="14" t="str">
        <f t="shared" ca="1" si="97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125.50684931506849</v>
      </c>
      <c r="E3101" s="14" t="str">
        <f t="shared" ca="1" si="97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125.50684931506849</v>
      </c>
      <c r="E3102" s="14" t="str">
        <f t="shared" ca="1" si="97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125.50684931506849</v>
      </c>
      <c r="E3103" s="14" t="str">
        <f t="shared" ca="1" si="97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125.50684931506849</v>
      </c>
      <c r="E3104" s="14" t="str">
        <f t="shared" ca="1" si="97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125.50684931506849</v>
      </c>
      <c r="E3105" s="14" t="str">
        <f t="shared" ca="1" si="97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125.50684931506849</v>
      </c>
      <c r="E3106" s="14" t="str">
        <f t="shared" ca="1" si="97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125.50684931506849</v>
      </c>
      <c r="E3107" s="14" t="str">
        <f t="shared" ca="1" si="97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125.50684931506849</v>
      </c>
      <c r="E3108" s="14" t="str">
        <f t="shared" ca="1" si="97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125.50684931506849</v>
      </c>
      <c r="E3109" s="14" t="str">
        <f t="shared" ca="1" si="97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125.50684931506849</v>
      </c>
      <c r="E3110" s="14" t="str">
        <f t="shared" ca="1" si="97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125.50684931506849</v>
      </c>
      <c r="E3111" s="14" t="str">
        <f t="shared" ca="1" si="97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125.50684931506849</v>
      </c>
      <c r="E3112" s="14" t="str">
        <f t="shared" ca="1" si="97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125.50684931506849</v>
      </c>
      <c r="E3113" s="14" t="str">
        <f t="shared" ca="1" si="97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125.50684931506849</v>
      </c>
      <c r="E3114" s="14" t="str">
        <f t="shared" ca="1" si="97"/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125.50684931506849</v>
      </c>
      <c r="E3115" s="14" t="str">
        <f t="shared" ca="1" si="9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125.50684931506849</v>
      </c>
      <c r="E3116" s="14" t="str">
        <f t="shared" ca="1" si="9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125.50684931506849</v>
      </c>
      <c r="E3117" s="14" t="str">
        <f t="shared" ca="1" si="9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125.50684931506849</v>
      </c>
      <c r="E3118" s="14" t="str">
        <f t="shared" ca="1" si="9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125.50684931506849</v>
      </c>
      <c r="E3119" s="14" t="str">
        <f t="shared" ca="1" si="9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125.50684931506849</v>
      </c>
      <c r="E3120" s="14" t="str">
        <f t="shared" ca="1" si="9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125.50684931506849</v>
      </c>
      <c r="E3121" s="14" t="str">
        <f t="shared" ca="1" si="9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125.50684931506849</v>
      </c>
      <c r="E3122" s="14" t="str">
        <f t="shared" ca="1" si="9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125.50684931506849</v>
      </c>
      <c r="E3123" s="14" t="str">
        <f t="shared" ca="1" si="9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125.50684931506849</v>
      </c>
      <c r="E3124" s="14" t="str">
        <f t="shared" ca="1" si="9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125.50684931506849</v>
      </c>
      <c r="E3125" s="14" t="str">
        <f t="shared" ca="1" si="9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125.50684931506849</v>
      </c>
      <c r="E3126" s="14" t="str">
        <f t="shared" ca="1" si="9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125.50684931506849</v>
      </c>
      <c r="E3127" s="14" t="str">
        <f t="shared" ca="1" si="9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125.50684931506849</v>
      </c>
      <c r="E3128" s="14" t="str">
        <f t="shared" ca="1" si="9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125.50684931506849</v>
      </c>
      <c r="E3129" s="14" t="str">
        <f t="shared" ca="1" si="9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125.50684931506849</v>
      </c>
      <c r="E3130" s="14" t="str">
        <f t="shared" ca="1" si="9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125.50684931506849</v>
      </c>
      <c r="E3131" s="14" t="str">
        <f t="shared" ca="1" si="9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125.50684931506849</v>
      </c>
      <c r="E3132" s="14" t="str">
        <f t="shared" ca="1" si="9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125.50684931506849</v>
      </c>
      <c r="E3133" s="14" t="str">
        <f t="shared" ca="1" si="9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125.50684931506849</v>
      </c>
      <c r="E3134" s="14" t="str">
        <f t="shared" ca="1" si="9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125.50684931506849</v>
      </c>
      <c r="E3135" s="14" t="str">
        <f t="shared" ca="1" si="9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125.50684931506849</v>
      </c>
      <c r="E3136" s="14" t="str">
        <f t="shared" ca="1" si="9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125.50684931506849</v>
      </c>
      <c r="E3137" s="14" t="str">
        <f t="shared" ca="1" si="9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125.50684931506849</v>
      </c>
      <c r="E3138" s="14" t="str">
        <f t="shared" ca="1" si="9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125.50684931506849</v>
      </c>
      <c r="E3139" s="14" t="str">
        <f t="shared" ca="1" si="9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125.50684931506849</v>
      </c>
      <c r="E3140" s="14" t="str">
        <f t="shared" ca="1" si="9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125.50684931506849</v>
      </c>
      <c r="E3141" s="14" t="str">
        <f t="shared" ca="1" si="9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125.50684931506849</v>
      </c>
      <c r="E3142" s="14" t="str">
        <f t="shared" ca="1" si="9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125.50684931506849</v>
      </c>
      <c r="E3143" s="14" t="str">
        <f t="shared" ca="1" si="9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125.50684931506849</v>
      </c>
      <c r="E3144" s="14" t="str">
        <f t="shared" ca="1" si="9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125.50684931506849</v>
      </c>
      <c r="E3145" s="14" t="str">
        <f t="shared" ca="1" si="9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125.50684931506849</v>
      </c>
      <c r="E3146" s="14" t="str">
        <f t="shared" ca="1" si="9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125.50684931506849</v>
      </c>
      <c r="E3147" s="14" t="str">
        <f t="shared" ca="1" si="9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125.50684931506849</v>
      </c>
      <c r="E3148" s="14" t="str">
        <f t="shared" ca="1" si="9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125.50684931506849</v>
      </c>
      <c r="E3149" s="14" t="str">
        <f t="shared" ca="1" si="9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125.50684931506849</v>
      </c>
      <c r="E3150" s="14" t="str">
        <f t="shared" ca="1" si="9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125.50684931506849</v>
      </c>
      <c r="E3151" s="14" t="str">
        <f t="shared" ca="1" si="9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125.50684931506849</v>
      </c>
      <c r="E3152" s="14" t="str">
        <f t="shared" ca="1" si="9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125.50684931506849</v>
      </c>
      <c r="E3153" s="14" t="str">
        <f t="shared" ca="1" si="9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125.50684931506849</v>
      </c>
      <c r="E3154" s="14" t="str">
        <f t="shared" ca="1" si="9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125.50684931506849</v>
      </c>
      <c r="E3155" s="14" t="str">
        <f t="shared" ca="1" si="9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125.50684931506849</v>
      </c>
      <c r="E3156" s="14" t="str">
        <f t="shared" ca="1" si="9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125.50684931506849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125.50684931506849</v>
      </c>
      <c r="E3158" s="14" t="str">
        <f t="shared" ca="1" si="98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125.50684931506849</v>
      </c>
      <c r="E3159" s="14" t="str">
        <f t="shared" ca="1" si="98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125.50684931506849</v>
      </c>
      <c r="E3160" s="14" t="str">
        <f t="shared" ca="1" si="98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125.50684931506849</v>
      </c>
      <c r="E3161" s="14" t="str">
        <f t="shared" ca="1" si="98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125.50684931506849</v>
      </c>
      <c r="E3162" s="14" t="str">
        <f t="shared" ca="1" si="98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125.50684931506849</v>
      </c>
      <c r="E3163" s="14" t="str">
        <f t="shared" ca="1" si="98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125.50684931506849</v>
      </c>
      <c r="E3164" s="14" t="str">
        <f t="shared" ca="1" si="98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125.50684931506849</v>
      </c>
      <c r="E3165" s="14" t="str">
        <f t="shared" ca="1" si="98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125.50684931506849</v>
      </c>
      <c r="E3166" s="14" t="str">
        <f t="shared" ca="1" si="98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125.50684931506849</v>
      </c>
      <c r="E3167" s="14" t="str">
        <f t="shared" ca="1" si="98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125.50684931506849</v>
      </c>
      <c r="E3168" s="14" t="str">
        <f t="shared" ca="1" si="98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125.50684931506849</v>
      </c>
      <c r="E3169" s="14" t="str">
        <f t="shared" ca="1" si="98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125.50684931506849</v>
      </c>
      <c r="E3170" s="14" t="str">
        <f t="shared" ca="1" si="98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125.50684931506849</v>
      </c>
      <c r="E3171" s="14" t="str">
        <f t="shared" ca="1" si="98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125.50684931506849</v>
      </c>
      <c r="E3172" s="14" t="str">
        <f t="shared" ca="1" si="98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125.50684931506849</v>
      </c>
      <c r="E3173" s="14" t="str">
        <f t="shared" ca="1" si="98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125.50684931506849</v>
      </c>
      <c r="E3174" s="14" t="str">
        <f t="shared" ca="1" si="98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125.50684931506849</v>
      </c>
      <c r="E3175" s="14" t="str">
        <f t="shared" ca="1" si="98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125.50684931506849</v>
      </c>
      <c r="E3176" s="14" t="str">
        <f t="shared" ca="1" si="98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125.50684931506849</v>
      </c>
      <c r="E3177" s="14" t="str">
        <f t="shared" ca="1" si="98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125.50684931506849</v>
      </c>
      <c r="E3178" s="14" t="str">
        <f t="shared" ca="1" si="98"/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125.50684931506849</v>
      </c>
      <c r="E3179" s="14" t="str">
        <f t="shared" ca="1" si="9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125.50684931506849</v>
      </c>
      <c r="E3180" s="14" t="str">
        <f t="shared" ca="1" si="9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125.50684931506849</v>
      </c>
      <c r="E3181" s="14" t="str">
        <f t="shared" ca="1" si="9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125.50684931506849</v>
      </c>
      <c r="E3182" s="14" t="str">
        <f t="shared" ca="1" si="9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125.50684931506849</v>
      </c>
      <c r="E3183" s="14" t="str">
        <f t="shared" ca="1" si="9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125.50684931506849</v>
      </c>
      <c r="E3184" s="14" t="str">
        <f t="shared" ca="1" si="9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125.50684931506849</v>
      </c>
      <c r="E3185" s="14" t="str">
        <f t="shared" ca="1" si="9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125.50684931506849</v>
      </c>
      <c r="E3186" s="14" t="str">
        <f t="shared" ca="1" si="9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125.50684931506849</v>
      </c>
      <c r="E3187" s="14" t="str">
        <f t="shared" ca="1" si="9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125.50684931506849</v>
      </c>
      <c r="E3188" s="14" t="str">
        <f t="shared" ca="1" si="9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125.50684931506849</v>
      </c>
      <c r="E3189" s="14" t="str">
        <f t="shared" ca="1" si="9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125.50684931506849</v>
      </c>
      <c r="E3190" s="14" t="str">
        <f t="shared" ca="1" si="9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125.50684931506849</v>
      </c>
      <c r="E3191" s="14" t="str">
        <f t="shared" ca="1" si="9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125.50684931506849</v>
      </c>
      <c r="E3192" s="14" t="str">
        <f t="shared" ca="1" si="9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125.50684931506849</v>
      </c>
      <c r="E3193" s="14" t="str">
        <f t="shared" ca="1" si="9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125.50684931506849</v>
      </c>
      <c r="E3194" s="14" t="str">
        <f t="shared" ca="1" si="9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125.50684931506849</v>
      </c>
      <c r="E3195" s="14" t="str">
        <f t="shared" ca="1" si="9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125.50684931506849</v>
      </c>
      <c r="E3196" s="14" t="str">
        <f t="shared" ca="1" si="9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125.50684931506849</v>
      </c>
      <c r="E3197" s="14" t="str">
        <f t="shared" ca="1" si="9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125.50684931506849</v>
      </c>
      <c r="E3198" s="14" t="str">
        <f t="shared" ca="1" si="9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125.50684931506849</v>
      </c>
      <c r="E3199" s="14" t="str">
        <f t="shared" ca="1" si="9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125.50684931506849</v>
      </c>
      <c r="E3200" s="14" t="str">
        <f t="shared" ca="1" si="9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125.50684931506849</v>
      </c>
      <c r="E3201" s="14" t="str">
        <f t="shared" ca="1" si="9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125.50684931506849</v>
      </c>
      <c r="E3202" s="14" t="str">
        <f t="shared" ca="1" si="9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125.50684931506849</v>
      </c>
      <c r="E3203" s="14" t="str">
        <f t="shared" ca="1" si="9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125.50684931506849</v>
      </c>
      <c r="E3204" s="14" t="str">
        <f t="shared" ca="1" si="9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125.50684931506849</v>
      </c>
      <c r="E3205" s="14" t="str">
        <f t="shared" ca="1" si="9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125.50684931506849</v>
      </c>
      <c r="E3206" s="14" t="str">
        <f t="shared" ca="1" si="9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125.50684931506849</v>
      </c>
      <c r="E3207" s="14" t="str">
        <f t="shared" ca="1" si="9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125.50684931506849</v>
      </c>
      <c r="E3208" s="14" t="str">
        <f t="shared" ca="1" si="9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125.50684931506849</v>
      </c>
      <c r="E3209" s="14" t="str">
        <f t="shared" ca="1" si="9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125.50684931506849</v>
      </c>
      <c r="E3210" s="14" t="str">
        <f t="shared" ca="1" si="9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125.50684931506849</v>
      </c>
      <c r="E3211" s="14" t="str">
        <f t="shared" ca="1" si="9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125.50684931506849</v>
      </c>
      <c r="E3212" s="14" t="str">
        <f t="shared" ca="1" si="9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125.50684931506849</v>
      </c>
      <c r="E3213" s="14" t="str">
        <f t="shared" ca="1" si="9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125.50684931506849</v>
      </c>
      <c r="E3214" s="14" t="str">
        <f t="shared" ca="1" si="9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125.50684931506849</v>
      </c>
      <c r="E3215" s="14" t="str">
        <f t="shared" ca="1" si="9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125.50684931506849</v>
      </c>
      <c r="E3216" s="14" t="str">
        <f t="shared" ca="1" si="9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125.50684931506849</v>
      </c>
      <c r="E3217" s="14" t="str">
        <f t="shared" ca="1" si="9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125.50684931506849</v>
      </c>
      <c r="E3218" s="14" t="str">
        <f t="shared" ca="1" si="9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125.50684931506849</v>
      </c>
      <c r="E3219" s="14" t="str">
        <f t="shared" ca="1" si="9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125.50684931506849</v>
      </c>
      <c r="E3220" s="14" t="str">
        <f t="shared" ca="1" si="9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125.50684931506849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125.50684931506849</v>
      </c>
      <c r="E3222" s="14" t="str">
        <f t="shared" ca="1" si="99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125.50684931506849</v>
      </c>
      <c r="E3223" s="14" t="str">
        <f t="shared" ca="1" si="99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125.50684931506849</v>
      </c>
      <c r="E3224" s="14" t="str">
        <f t="shared" ca="1" si="99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125.50684931506849</v>
      </c>
      <c r="E3225" s="14" t="str">
        <f t="shared" ca="1" si="99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125.50684931506849</v>
      </c>
      <c r="E3226" s="14" t="str">
        <f t="shared" ca="1" si="99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125.50684931506849</v>
      </c>
      <c r="E3227" s="14" t="str">
        <f t="shared" ca="1" si="99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125.50684931506849</v>
      </c>
      <c r="E3228" s="14" t="str">
        <f t="shared" ca="1" si="99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125.50684931506849</v>
      </c>
      <c r="E3229" s="14" t="str">
        <f t="shared" ca="1" si="99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125.50684931506849</v>
      </c>
      <c r="E3230" s="14" t="str">
        <f t="shared" ca="1" si="99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125.50684931506849</v>
      </c>
      <c r="E3231" s="14" t="str">
        <f t="shared" ca="1" si="99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125.50684931506849</v>
      </c>
      <c r="E3232" s="14" t="str">
        <f t="shared" ca="1" si="99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125.50684931506849</v>
      </c>
      <c r="E3233" s="14" t="str">
        <f t="shared" ca="1" si="99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125.50684931506849</v>
      </c>
      <c r="E3234" s="14" t="str">
        <f t="shared" ca="1" si="99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125.50684931506849</v>
      </c>
      <c r="E3235" s="14" t="str">
        <f t="shared" ca="1" si="99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125.50684931506849</v>
      </c>
      <c r="E3236" s="14" t="str">
        <f t="shared" ca="1" si="99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125.50684931506849</v>
      </c>
      <c r="E3237" s="14" t="str">
        <f t="shared" ca="1" si="99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125.50684931506849</v>
      </c>
      <c r="E3238" s="14" t="str">
        <f t="shared" ca="1" si="99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125.50684931506849</v>
      </c>
      <c r="E3239" s="14" t="str">
        <f t="shared" ca="1" si="99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125.50684931506849</v>
      </c>
      <c r="E3240" s="14" t="str">
        <f t="shared" ca="1" si="99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125.50684931506849</v>
      </c>
      <c r="E3241" s="14" t="str">
        <f t="shared" ca="1" si="99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125.50684931506849</v>
      </c>
      <c r="E3242" s="14" t="str">
        <f t="shared" ca="1" si="99"/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125.50684931506849</v>
      </c>
      <c r="E3243" s="14" t="str">
        <f t="shared" ca="1" si="9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125.50684931506849</v>
      </c>
      <c r="E3244" s="14" t="str">
        <f t="shared" ca="1" si="9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125.50684931506849</v>
      </c>
      <c r="E3245" s="14" t="str">
        <f t="shared" ca="1" si="9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125.50684931506849</v>
      </c>
      <c r="E3246" s="14" t="str">
        <f t="shared" ca="1" si="9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125.50684931506849</v>
      </c>
      <c r="E3247" s="14" t="str">
        <f t="shared" ca="1" si="9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125.50684931506849</v>
      </c>
      <c r="E3248" s="14" t="str">
        <f t="shared" ca="1" si="9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125.50684931506849</v>
      </c>
      <c r="E3249" s="14" t="str">
        <f t="shared" ca="1" si="9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125.50684931506849</v>
      </c>
      <c r="E3250" s="14" t="str">
        <f t="shared" ca="1" si="9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125.50684931506849</v>
      </c>
      <c r="E3251" s="14" t="str">
        <f t="shared" ca="1" si="9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125.50684931506849</v>
      </c>
      <c r="E3252" s="14" t="str">
        <f t="shared" ca="1" si="9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125.50684931506849</v>
      </c>
      <c r="E3253" s="14" t="str">
        <f t="shared" ca="1" si="9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125.50684931506849</v>
      </c>
      <c r="E3254" s="14" t="str">
        <f t="shared" ca="1" si="9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125.50684931506849</v>
      </c>
      <c r="E3255" s="14" t="str">
        <f t="shared" ca="1" si="9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125.50684931506849</v>
      </c>
      <c r="E3256" s="14" t="str">
        <f t="shared" ca="1" si="9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125.50684931506849</v>
      </c>
      <c r="E3257" s="14" t="str">
        <f t="shared" ca="1" si="9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125.50684931506849</v>
      </c>
      <c r="E3258" s="14" t="str">
        <f t="shared" ca="1" si="9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125.50684931506849</v>
      </c>
      <c r="E3259" s="14" t="str">
        <f t="shared" ca="1" si="9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125.50684931506849</v>
      </c>
      <c r="E3260" s="14" t="str">
        <f t="shared" ca="1" si="9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125.50684931506849</v>
      </c>
      <c r="E3261" s="14" t="str">
        <f t="shared" ca="1" si="9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125.50684931506849</v>
      </c>
      <c r="E3262" s="14" t="str">
        <f t="shared" ca="1" si="9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125.50684931506849</v>
      </c>
      <c r="E3263" s="14" t="str">
        <f t="shared" ca="1" si="9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125.50684931506849</v>
      </c>
      <c r="E3264" s="14" t="str">
        <f t="shared" ca="1" si="9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125.50684931506849</v>
      </c>
      <c r="E3265" s="14" t="str">
        <f t="shared" ca="1" si="9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125.50684931506849</v>
      </c>
      <c r="E3266" s="14" t="str">
        <f t="shared" ca="1" si="9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125.50684931506849</v>
      </c>
      <c r="E3267" s="14" t="str">
        <f t="shared" ca="1" si="9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125.50684931506849</v>
      </c>
      <c r="E3268" s="14" t="str">
        <f t="shared" ca="1" si="9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125.50684931506849</v>
      </c>
      <c r="E3269" s="14" t="str">
        <f t="shared" ca="1" si="9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125.50684931506849</v>
      </c>
      <c r="E3270" s="14" t="str">
        <f t="shared" ca="1" si="9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125.50684931506849</v>
      </c>
      <c r="E3271" s="14" t="str">
        <f t="shared" ca="1" si="9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125.50684931506849</v>
      </c>
      <c r="E3272" s="14" t="str">
        <f t="shared" ca="1" si="9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125.50684931506849</v>
      </c>
      <c r="E3273" s="14" t="str">
        <f t="shared" ca="1" si="9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125.50684931506849</v>
      </c>
      <c r="E3274" s="14" t="str">
        <f t="shared" ca="1" si="9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125.50684931506849</v>
      </c>
      <c r="E3275" s="14" t="str">
        <f t="shared" ca="1" si="9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125.50684931506849</v>
      </c>
      <c r="E3276" s="14" t="str">
        <f t="shared" ca="1" si="9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125.50684931506849</v>
      </c>
      <c r="E3277" s="14" t="str">
        <f t="shared" ca="1" si="9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125.50684931506849</v>
      </c>
      <c r="E3278" s="14" t="str">
        <f t="shared" ca="1" si="9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125.50684931506849</v>
      </c>
      <c r="E3279" s="14" t="str">
        <f t="shared" ca="1" si="9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125.50684931506849</v>
      </c>
      <c r="E3280" s="14" t="str">
        <f t="shared" ca="1" si="9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125.50684931506849</v>
      </c>
      <c r="E3281" s="14" t="str">
        <f t="shared" ca="1" si="9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125.50684931506849</v>
      </c>
      <c r="E3282" s="14" t="str">
        <f t="shared" ca="1" si="9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125.50684931506849</v>
      </c>
      <c r="E3283" s="14" t="str">
        <f t="shared" ca="1" si="9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125.50684931506849</v>
      </c>
      <c r="E3284" s="14" t="str">
        <f t="shared" ca="1" si="9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125.50684931506849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125.50684931506849</v>
      </c>
      <c r="E3286" s="14" t="str">
        <f t="shared" ca="1" si="100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125.50684931506849</v>
      </c>
      <c r="E3287" s="14" t="str">
        <f t="shared" ca="1" si="100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125.50684931506849</v>
      </c>
      <c r="E3288" s="14" t="str">
        <f t="shared" ca="1" si="100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125.50684931506849</v>
      </c>
      <c r="E3289" s="14" t="str">
        <f t="shared" ca="1" si="100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125.50684931506849</v>
      </c>
      <c r="E3290" s="14" t="str">
        <f t="shared" ca="1" si="100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125.50684931506849</v>
      </c>
      <c r="E3291" s="14" t="str">
        <f t="shared" ca="1" si="100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125.50684931506849</v>
      </c>
      <c r="E3292" s="14" t="str">
        <f t="shared" ca="1" si="100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125.50684931506849</v>
      </c>
      <c r="E3293" s="14" t="str">
        <f t="shared" ca="1" si="100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125.50684931506849</v>
      </c>
      <c r="E3294" s="14" t="str">
        <f t="shared" ca="1" si="100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125.50684931506849</v>
      </c>
      <c r="E3295" s="14" t="str">
        <f t="shared" ca="1" si="100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125.50684931506849</v>
      </c>
      <c r="E3296" s="14" t="str">
        <f t="shared" ca="1" si="100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125.50684931506849</v>
      </c>
      <c r="E3297" s="14" t="str">
        <f t="shared" ca="1" si="100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125.50684931506849</v>
      </c>
      <c r="E3298" s="14" t="str">
        <f t="shared" ca="1" si="100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125.50684931506849</v>
      </c>
      <c r="E3299" s="14" t="str">
        <f t="shared" ca="1" si="100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125.50684931506849</v>
      </c>
      <c r="E3300" s="14" t="str">
        <f t="shared" ca="1" si="100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125.50684931506849</v>
      </c>
      <c r="E3301" s="14" t="str">
        <f t="shared" ca="1" si="100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125.50684931506849</v>
      </c>
      <c r="E3302" s="14" t="str">
        <f t="shared" ca="1" si="100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125.50684931506849</v>
      </c>
      <c r="E3303" s="14" t="str">
        <f t="shared" ca="1" si="100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125.50684931506849</v>
      </c>
      <c r="E3304" s="14" t="str">
        <f t="shared" ca="1" si="100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125.50684931506849</v>
      </c>
      <c r="E3305" s="14" t="str">
        <f t="shared" ca="1" si="100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125.50684931506849</v>
      </c>
      <c r="E3306" s="14" t="str">
        <f t="shared" ca="1" si="100"/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125.50684931506849</v>
      </c>
      <c r="E3307" s="14" t="str">
        <f t="shared" ca="1" si="10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125.50684931506849</v>
      </c>
      <c r="E3308" s="14" t="str">
        <f t="shared" ca="1" si="10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125.50684931506849</v>
      </c>
      <c r="E3309" s="14" t="str">
        <f t="shared" ca="1" si="10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125.50684931506849</v>
      </c>
      <c r="E3310" s="14" t="str">
        <f t="shared" ca="1" si="10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125.50684931506849</v>
      </c>
      <c r="E3311" s="14" t="str">
        <f t="shared" ca="1" si="10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125.50684931506849</v>
      </c>
      <c r="E3312" s="14" t="str">
        <f t="shared" ca="1" si="10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125.50684931506849</v>
      </c>
      <c r="E3313" s="14" t="str">
        <f t="shared" ca="1" si="10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125.50684931506849</v>
      </c>
      <c r="E3314" s="14" t="str">
        <f t="shared" ca="1" si="10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125.50684931506849</v>
      </c>
      <c r="E3315" s="14" t="str">
        <f t="shared" ca="1" si="10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125.50684931506849</v>
      </c>
      <c r="E3316" s="14" t="str">
        <f t="shared" ca="1" si="10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125.50684931506849</v>
      </c>
      <c r="E3317" s="14" t="str">
        <f t="shared" ca="1" si="10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125.50684931506849</v>
      </c>
      <c r="E3318" s="14" t="str">
        <f t="shared" ca="1" si="10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125.50684931506849</v>
      </c>
      <c r="E3319" s="14" t="str">
        <f t="shared" ca="1" si="10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125.50684931506849</v>
      </c>
      <c r="E3320" s="14" t="str">
        <f t="shared" ca="1" si="10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125.50684931506849</v>
      </c>
      <c r="E3321" s="14" t="str">
        <f t="shared" ca="1" si="10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125.50684931506849</v>
      </c>
      <c r="E3322" s="14" t="str">
        <f t="shared" ca="1" si="10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125.50684931506849</v>
      </c>
      <c r="E3323" s="14" t="str">
        <f t="shared" ca="1" si="10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125.50684931506849</v>
      </c>
      <c r="E3324" s="14" t="str">
        <f t="shared" ca="1" si="10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125.50684931506849</v>
      </c>
      <c r="E3325" s="14" t="str">
        <f t="shared" ca="1" si="10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125.50684931506849</v>
      </c>
      <c r="E3326" s="14" t="str">
        <f t="shared" ca="1" si="10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125.50684931506849</v>
      </c>
      <c r="E3327" s="14" t="str">
        <f t="shared" ca="1" si="10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125.50684931506849</v>
      </c>
      <c r="E3328" s="14" t="str">
        <f t="shared" ca="1" si="10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125.50684931506849</v>
      </c>
      <c r="E3329" s="14" t="str">
        <f t="shared" ca="1" si="10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125.50684931506849</v>
      </c>
      <c r="E3330" s="14" t="str">
        <f t="shared" ca="1" si="10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125.50684931506849</v>
      </c>
      <c r="E3331" s="14" t="str">
        <f t="shared" ca="1" si="10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125.50684931506849</v>
      </c>
      <c r="E3332" s="14" t="str">
        <f t="shared" ca="1" si="10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125.50684931506849</v>
      </c>
      <c r="E3333" s="14" t="str">
        <f t="shared" ca="1" si="10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125.50684931506849</v>
      </c>
      <c r="E3334" s="14" t="str">
        <f t="shared" ca="1" si="10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125.50684931506849</v>
      </c>
      <c r="E3335" s="14" t="str">
        <f t="shared" ca="1" si="10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125.50684931506849</v>
      </c>
      <c r="E3336" s="14" t="str">
        <f t="shared" ca="1" si="10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125.50684931506849</v>
      </c>
      <c r="E3337" s="14" t="str">
        <f t="shared" ca="1" si="10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125.50684931506849</v>
      </c>
      <c r="E3338" s="14" t="str">
        <f t="shared" ca="1" si="10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125.50684931506849</v>
      </c>
      <c r="E3339" s="14" t="str">
        <f t="shared" ca="1" si="10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125.50684931506849</v>
      </c>
      <c r="E3340" s="14" t="str">
        <f t="shared" ca="1" si="10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125.50684931506849</v>
      </c>
      <c r="E3341" s="14" t="str">
        <f t="shared" ca="1" si="10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125.50684931506849</v>
      </c>
      <c r="E3342" s="14" t="str">
        <f t="shared" ca="1" si="10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125.50684931506849</v>
      </c>
      <c r="E3343" s="14" t="str">
        <f t="shared" ca="1" si="10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125.50684931506849</v>
      </c>
      <c r="E3344" s="14" t="str">
        <f t="shared" ca="1" si="10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125.50684931506849</v>
      </c>
      <c r="E3345" s="14" t="str">
        <f t="shared" ca="1" si="10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125.50684931506849</v>
      </c>
      <c r="E3346" s="14" t="str">
        <f t="shared" ca="1" si="10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125.50684931506849</v>
      </c>
      <c r="E3347" s="14" t="str">
        <f t="shared" ca="1" si="10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125.50684931506849</v>
      </c>
      <c r="E3348" s="14" t="str">
        <f t="shared" ca="1" si="10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125.50684931506849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125.50684931506849</v>
      </c>
      <c r="E3350" s="14" t="str">
        <f t="shared" ca="1" si="101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125.50684931506849</v>
      </c>
      <c r="E3351" s="14" t="str">
        <f t="shared" ca="1" si="101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125.50684931506849</v>
      </c>
      <c r="E3352" s="14" t="str">
        <f t="shared" ca="1" si="101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125.50684931506849</v>
      </c>
      <c r="E3353" s="14" t="str">
        <f t="shared" ca="1" si="101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125.50684931506849</v>
      </c>
      <c r="E3354" s="14" t="str">
        <f t="shared" ca="1" si="101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125.50684931506849</v>
      </c>
      <c r="E3355" s="14" t="str">
        <f t="shared" ca="1" si="101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125.50684931506849</v>
      </c>
      <c r="E3356" s="14" t="str">
        <f t="shared" ca="1" si="101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125.50684931506849</v>
      </c>
      <c r="E3357" s="14" t="str">
        <f t="shared" ca="1" si="101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125.50684931506849</v>
      </c>
      <c r="E3358" s="14" t="str">
        <f t="shared" ca="1" si="101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125.50684931506849</v>
      </c>
      <c r="E3359" s="14" t="str">
        <f t="shared" ca="1" si="101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125.50684931506849</v>
      </c>
      <c r="E3360" s="14" t="str">
        <f t="shared" ca="1" si="101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125.50684931506849</v>
      </c>
      <c r="E3361" s="14" t="str">
        <f t="shared" ca="1" si="101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125.50684931506849</v>
      </c>
      <c r="E3362" s="14" t="str">
        <f t="shared" ca="1" si="101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125.50684931506849</v>
      </c>
      <c r="E3363" s="14" t="str">
        <f t="shared" ca="1" si="101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125.50684931506849</v>
      </c>
      <c r="E3364" s="14" t="str">
        <f t="shared" ca="1" si="101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125.50684931506849</v>
      </c>
      <c r="E3365" s="14" t="str">
        <f t="shared" ca="1" si="101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125.50684931506849</v>
      </c>
      <c r="E3366" s="14" t="str">
        <f t="shared" ca="1" si="101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125.50684931506849</v>
      </c>
      <c r="E3367" s="14" t="str">
        <f t="shared" ca="1" si="101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125.50684931506849</v>
      </c>
      <c r="E3368" s="14" t="str">
        <f t="shared" ca="1" si="101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125.50684931506849</v>
      </c>
      <c r="E3369" s="14" t="str">
        <f t="shared" ca="1" si="101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125.50684931506849</v>
      </c>
      <c r="E3370" s="14" t="str">
        <f t="shared" ca="1" si="101"/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125.50684931506849</v>
      </c>
      <c r="E3371" s="14" t="str">
        <f t="shared" ca="1" si="10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125.50684931506849</v>
      </c>
      <c r="E3372" s="14" t="str">
        <f t="shared" ca="1" si="10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125.50684931506849</v>
      </c>
      <c r="E3373" s="14" t="str">
        <f t="shared" ca="1" si="10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125.50684931506849</v>
      </c>
      <c r="E3374" s="14" t="str">
        <f t="shared" ca="1" si="10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125.50684931506849</v>
      </c>
      <c r="E3375" s="14" t="str">
        <f t="shared" ca="1" si="10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125.50684931506849</v>
      </c>
      <c r="E3376" s="14" t="str">
        <f t="shared" ca="1" si="10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125.50684931506849</v>
      </c>
      <c r="E3377" s="14" t="str">
        <f t="shared" ca="1" si="10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125.50684931506849</v>
      </c>
      <c r="E3378" s="14" t="str">
        <f t="shared" ca="1" si="10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125.50684931506849</v>
      </c>
      <c r="E3379" s="14" t="str">
        <f t="shared" ca="1" si="10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125.50684931506849</v>
      </c>
      <c r="E3380" s="14" t="str">
        <f t="shared" ca="1" si="10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125.50684931506849</v>
      </c>
      <c r="E3381" s="14" t="str">
        <f t="shared" ca="1" si="10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125.50684931506849</v>
      </c>
      <c r="E3382" s="14" t="str">
        <f t="shared" ca="1" si="10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125.50684931506849</v>
      </c>
      <c r="E3383" s="14" t="str">
        <f t="shared" ca="1" si="10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125.50684931506849</v>
      </c>
      <c r="E3384" s="14" t="str">
        <f t="shared" ca="1" si="10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125.50684931506849</v>
      </c>
      <c r="E3385" s="14" t="str">
        <f t="shared" ca="1" si="10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125.50684931506849</v>
      </c>
      <c r="E3386" s="14" t="str">
        <f t="shared" ca="1" si="10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125.50684931506849</v>
      </c>
      <c r="E3387" s="14" t="str">
        <f t="shared" ca="1" si="10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125.50684931506849</v>
      </c>
      <c r="E3388" s="14" t="str">
        <f t="shared" ca="1" si="10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125.50684931506849</v>
      </c>
      <c r="E3389" s="14" t="str">
        <f t="shared" ca="1" si="10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125.50684931506849</v>
      </c>
      <c r="E3390" s="14" t="str">
        <f t="shared" ca="1" si="10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125.50684931506849</v>
      </c>
      <c r="E3391" s="14" t="str">
        <f t="shared" ca="1" si="10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125.50684931506849</v>
      </c>
      <c r="E3392" s="14" t="str">
        <f t="shared" ca="1" si="10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125.50684931506849</v>
      </c>
      <c r="E3393" s="14" t="str">
        <f t="shared" ca="1" si="10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125.50684931506849</v>
      </c>
      <c r="E3394" s="14" t="str">
        <f t="shared" ca="1" si="10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125.50684931506849</v>
      </c>
      <c r="E3395" s="14" t="str">
        <f t="shared" ca="1" si="10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125.50684931506849</v>
      </c>
      <c r="E3396" s="14" t="str">
        <f t="shared" ca="1" si="10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125.50684931506849</v>
      </c>
      <c r="E3397" s="14" t="str">
        <f t="shared" ca="1" si="10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125.50684931506849</v>
      </c>
      <c r="E3398" s="14" t="str">
        <f t="shared" ca="1" si="10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125.50684931506849</v>
      </c>
      <c r="E3399" s="14" t="str">
        <f t="shared" ca="1" si="10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125.50684931506849</v>
      </c>
      <c r="E3400" s="14" t="str">
        <f t="shared" ca="1" si="10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125.50684931506849</v>
      </c>
      <c r="E3401" s="14" t="str">
        <f t="shared" ca="1" si="10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125.50684931506849</v>
      </c>
      <c r="E3402" s="14" t="str">
        <f t="shared" ca="1" si="10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125.50684931506849</v>
      </c>
      <c r="E3403" s="14" t="str">
        <f t="shared" ca="1" si="10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125.50684931506849</v>
      </c>
      <c r="E3404" s="14" t="str">
        <f t="shared" ca="1" si="10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125.50684931506849</v>
      </c>
      <c r="E3405" s="14" t="str">
        <f t="shared" ca="1" si="10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125.50684931506849</v>
      </c>
      <c r="E3406" s="14" t="str">
        <f t="shared" ca="1" si="10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125.50684931506849</v>
      </c>
      <c r="E3407" s="14" t="str">
        <f t="shared" ca="1" si="10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125.50684931506849</v>
      </c>
      <c r="E3408" s="14" t="str">
        <f t="shared" ca="1" si="10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125.50684931506849</v>
      </c>
      <c r="E3409" s="14" t="str">
        <f t="shared" ca="1" si="10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125.50684931506849</v>
      </c>
      <c r="E3410" s="14" t="str">
        <f t="shared" ca="1" si="10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125.50684931506849</v>
      </c>
      <c r="E3411" s="14" t="str">
        <f t="shared" ca="1" si="10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125.50684931506849</v>
      </c>
      <c r="E3412" s="14" t="str">
        <f t="shared" ca="1" si="10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125.50684931506849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125.50684931506849</v>
      </c>
      <c r="E3414" s="14" t="str">
        <f t="shared" ca="1" si="102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125.50684931506849</v>
      </c>
      <c r="E3415" s="14" t="str">
        <f t="shared" ca="1" si="102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125.50684931506849</v>
      </c>
      <c r="E3416" s="14" t="str">
        <f t="shared" ca="1" si="102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125.50684931506849</v>
      </c>
      <c r="E3417" s="14" t="str">
        <f t="shared" ca="1" si="102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125.50684931506849</v>
      </c>
      <c r="E3418" s="14" t="str">
        <f t="shared" ca="1" si="102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125.50684931506849</v>
      </c>
      <c r="E3419" s="14" t="str">
        <f t="shared" ca="1" si="102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125.50684931506849</v>
      </c>
      <c r="E3420" s="14" t="str">
        <f t="shared" ca="1" si="102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125.50684931506849</v>
      </c>
      <c r="E3421" s="14" t="str">
        <f t="shared" ca="1" si="102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125.50684931506849</v>
      </c>
      <c r="E3422" s="14" t="str">
        <f t="shared" ca="1" si="102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125.50684931506849</v>
      </c>
      <c r="E3423" s="14" t="str">
        <f t="shared" ca="1" si="102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125.50684931506849</v>
      </c>
      <c r="E3424" s="14" t="str">
        <f t="shared" ca="1" si="102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125.50684931506849</v>
      </c>
      <c r="E3425" s="14" t="str">
        <f t="shared" ca="1" si="102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125.50684931506849</v>
      </c>
      <c r="E3426" s="14" t="str">
        <f t="shared" ca="1" si="102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125.50684931506849</v>
      </c>
      <c r="E3427" s="14" t="str">
        <f t="shared" ca="1" si="102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125.50684931506849</v>
      </c>
      <c r="E3428" s="14" t="str">
        <f t="shared" ca="1" si="102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125.50684931506849</v>
      </c>
      <c r="E3429" s="14" t="str">
        <f t="shared" ca="1" si="102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125.50684931506849</v>
      </c>
      <c r="E3430" s="14" t="str">
        <f t="shared" ca="1" si="102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125.50684931506849</v>
      </c>
      <c r="E3431" s="14" t="str">
        <f t="shared" ca="1" si="102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125.50684931506849</v>
      </c>
      <c r="E3432" s="14" t="str">
        <f t="shared" ca="1" si="102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125.50684931506849</v>
      </c>
      <c r="E3433" s="14" t="str">
        <f t="shared" ca="1" si="102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125.50684931506849</v>
      </c>
      <c r="E3434" s="14" t="str">
        <f t="shared" ca="1" si="102"/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125.50684931506849</v>
      </c>
      <c r="E3435" s="14" t="str">
        <f t="shared" ca="1" si="10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125.50684931506849</v>
      </c>
      <c r="E3436" s="14" t="str">
        <f t="shared" ca="1" si="10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125.50684931506849</v>
      </c>
      <c r="E3437" s="14" t="str">
        <f t="shared" ca="1" si="10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125.50684931506849</v>
      </c>
      <c r="E3438" s="14" t="str">
        <f t="shared" ca="1" si="10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125.50684931506849</v>
      </c>
      <c r="E3439" s="14" t="str">
        <f t="shared" ca="1" si="10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125.50684931506849</v>
      </c>
      <c r="E3440" s="14" t="str">
        <f t="shared" ca="1" si="10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125.50684931506849</v>
      </c>
      <c r="E3441" s="14" t="str">
        <f t="shared" ca="1" si="10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125.50684931506849</v>
      </c>
      <c r="E3442" s="14" t="str">
        <f t="shared" ca="1" si="10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125.50684931506849</v>
      </c>
      <c r="E3443" s="14" t="str">
        <f t="shared" ca="1" si="10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125.50684931506849</v>
      </c>
      <c r="E3444" s="14" t="str">
        <f t="shared" ca="1" si="10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125.50684931506849</v>
      </c>
      <c r="E3445" s="14" t="str">
        <f t="shared" ca="1" si="10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125.50684931506849</v>
      </c>
      <c r="E3446" s="14" t="str">
        <f t="shared" ca="1" si="10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125.50684931506849</v>
      </c>
      <c r="E3447" s="14" t="str">
        <f t="shared" ca="1" si="10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125.50684931506849</v>
      </c>
      <c r="E3448" s="14" t="str">
        <f t="shared" ca="1" si="10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125.50684931506849</v>
      </c>
      <c r="E3449" s="14" t="str">
        <f t="shared" ca="1" si="10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125.50684931506849</v>
      </c>
      <c r="E3450" s="14" t="str">
        <f t="shared" ca="1" si="10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125.50684931506849</v>
      </c>
      <c r="E3451" s="14" t="str">
        <f t="shared" ca="1" si="10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125.50684931506849</v>
      </c>
      <c r="E3452" s="14" t="str">
        <f t="shared" ca="1" si="10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125.50684931506849</v>
      </c>
      <c r="E3453" s="14" t="str">
        <f t="shared" ca="1" si="10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125.50684931506849</v>
      </c>
      <c r="E3454" s="14" t="str">
        <f t="shared" ca="1" si="10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125.50684931506849</v>
      </c>
      <c r="E3455" s="14" t="str">
        <f t="shared" ca="1" si="10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125.50684931506849</v>
      </c>
      <c r="E3456" s="14" t="str">
        <f t="shared" ca="1" si="10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125.50684931506849</v>
      </c>
      <c r="E3457" s="14" t="str">
        <f t="shared" ca="1" si="10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125.50684931506849</v>
      </c>
      <c r="E3458" s="14" t="str">
        <f t="shared" ca="1" si="10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125.50684931506849</v>
      </c>
      <c r="E3459" s="14" t="str">
        <f t="shared" ca="1" si="10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125.50684931506849</v>
      </c>
      <c r="E3460" s="14" t="str">
        <f t="shared" ca="1" si="10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125.50684931506849</v>
      </c>
      <c r="E3461" s="14" t="str">
        <f t="shared" ca="1" si="10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125.50684931506849</v>
      </c>
      <c r="E3462" s="14" t="str">
        <f t="shared" ca="1" si="10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125.50684931506849</v>
      </c>
      <c r="E3463" s="14" t="str">
        <f t="shared" ca="1" si="10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125.50684931506849</v>
      </c>
      <c r="E3464" s="14" t="str">
        <f t="shared" ca="1" si="10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125.50684931506849</v>
      </c>
      <c r="E3465" s="14" t="str">
        <f t="shared" ca="1" si="10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125.50684931506849</v>
      </c>
      <c r="E3466" s="14" t="str">
        <f t="shared" ca="1" si="10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125.50684931506849</v>
      </c>
      <c r="E3467" s="14" t="str">
        <f t="shared" ca="1" si="10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125.50684931506849</v>
      </c>
      <c r="E3468" s="14" t="str">
        <f t="shared" ca="1" si="10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125.50684931506849</v>
      </c>
      <c r="E3469" s="14" t="str">
        <f t="shared" ca="1" si="10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125.50684931506849</v>
      </c>
      <c r="E3470" s="14" t="str">
        <f t="shared" ca="1" si="10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125.50684931506849</v>
      </c>
      <c r="E3471" s="14" t="str">
        <f t="shared" ca="1" si="10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125.50684931506849</v>
      </c>
      <c r="E3472" s="14" t="str">
        <f t="shared" ca="1" si="10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125.50684931506849</v>
      </c>
      <c r="E3473" s="14" t="str">
        <f t="shared" ca="1" si="10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125.50684931506849</v>
      </c>
      <c r="E3474" s="14" t="str">
        <f t="shared" ca="1" si="10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125.50684931506849</v>
      </c>
      <c r="E3475" s="14" t="str">
        <f t="shared" ca="1" si="10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125.50684931506849</v>
      </c>
      <c r="E3476" s="14" t="str">
        <f t="shared" ca="1" si="10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125.50684931506849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125.50684931506849</v>
      </c>
      <c r="E3478" s="14" t="str">
        <f t="shared" ca="1" si="103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125.50684931506849</v>
      </c>
      <c r="E3479" s="14" t="str">
        <f t="shared" ca="1" si="103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125.50684931506849</v>
      </c>
      <c r="E3480" s="14" t="str">
        <f t="shared" ca="1" si="103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125.50684931506849</v>
      </c>
      <c r="E3481" s="14" t="str">
        <f t="shared" ca="1" si="103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125.50684931506849</v>
      </c>
      <c r="E3482" s="14" t="str">
        <f t="shared" ca="1" si="103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125.50684931506849</v>
      </c>
      <c r="E3483" s="14" t="str">
        <f t="shared" ca="1" si="103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125.50684931506849</v>
      </c>
      <c r="E3484" s="14" t="str">
        <f t="shared" ca="1" si="103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125.50684931506849</v>
      </c>
      <c r="E3485" s="14" t="str">
        <f t="shared" ca="1" si="103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125.50684931506849</v>
      </c>
      <c r="E3486" s="14" t="str">
        <f t="shared" ca="1" si="103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125.50684931506849</v>
      </c>
      <c r="E3487" s="14" t="str">
        <f t="shared" ca="1" si="103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125.50684931506849</v>
      </c>
      <c r="E3488" s="14" t="str">
        <f t="shared" ca="1" si="103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125.50684931506849</v>
      </c>
      <c r="E3489" s="14" t="str">
        <f t="shared" ca="1" si="103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125.50684931506849</v>
      </c>
      <c r="E3490" s="14" t="str">
        <f t="shared" ca="1" si="103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125.50684931506849</v>
      </c>
      <c r="E3491" s="14" t="str">
        <f t="shared" ca="1" si="103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125.50684931506849</v>
      </c>
      <c r="E3492" s="14" t="str">
        <f t="shared" ca="1" si="103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125.50684931506849</v>
      </c>
      <c r="E3493" s="14" t="str">
        <f t="shared" ca="1" si="103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125.50684931506849</v>
      </c>
      <c r="E3494" s="14" t="str">
        <f t="shared" ca="1" si="103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125.50684931506849</v>
      </c>
      <c r="E3495" s="14" t="str">
        <f t="shared" ca="1" si="103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125.50684931506849</v>
      </c>
      <c r="E3496" s="14" t="str">
        <f t="shared" ca="1" si="103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125.50684931506849</v>
      </c>
      <c r="E3497" s="14" t="str">
        <f t="shared" ca="1" si="103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125.50684931506849</v>
      </c>
      <c r="E3498" s="14" t="str">
        <f t="shared" ca="1" si="103"/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125.50684931506849</v>
      </c>
      <c r="E3499" s="14" t="str">
        <f t="shared" ca="1" si="10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125.50684931506849</v>
      </c>
      <c r="E3500" s="14" t="str">
        <f t="shared" ca="1" si="10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125.50684931506849</v>
      </c>
      <c r="E3501" s="14" t="str">
        <f t="shared" ca="1" si="10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125.50684931506849</v>
      </c>
      <c r="E3502" s="14" t="str">
        <f t="shared" ca="1" si="10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125.50684931506849</v>
      </c>
      <c r="E3503" s="14" t="str">
        <f t="shared" ca="1" si="10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125.50684931506849</v>
      </c>
      <c r="E3504" s="14" t="str">
        <f t="shared" ca="1" si="10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125.50684931506849</v>
      </c>
      <c r="E3505" s="14" t="str">
        <f t="shared" ca="1" si="10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125.50684931506849</v>
      </c>
      <c r="E3506" s="14" t="str">
        <f t="shared" ca="1" si="10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125.50684931506849</v>
      </c>
      <c r="E3507" s="14" t="str">
        <f t="shared" ca="1" si="10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125.50684931506849</v>
      </c>
      <c r="E3508" s="14" t="str">
        <f t="shared" ca="1" si="10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125.50684931506849</v>
      </c>
      <c r="E3509" s="14" t="str">
        <f t="shared" ca="1" si="10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125.50684931506849</v>
      </c>
      <c r="E3510" s="14" t="str">
        <f t="shared" ca="1" si="10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125.50684931506849</v>
      </c>
      <c r="E3511" s="14" t="str">
        <f t="shared" ca="1" si="10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125.50684931506849</v>
      </c>
      <c r="E3512" s="14" t="str">
        <f t="shared" ca="1" si="10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125.50684931506849</v>
      </c>
      <c r="E3513" s="14" t="str">
        <f t="shared" ca="1" si="10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125.50684931506849</v>
      </c>
      <c r="E3514" s="14" t="str">
        <f t="shared" ca="1" si="10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125.50684931506849</v>
      </c>
      <c r="E3515" s="14" t="str">
        <f t="shared" ca="1" si="10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125.50684931506849</v>
      </c>
      <c r="E3516" s="14" t="str">
        <f t="shared" ca="1" si="10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125.50684931506849</v>
      </c>
      <c r="E3517" s="14" t="str">
        <f t="shared" ca="1" si="10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125.50684931506849</v>
      </c>
      <c r="E3518" s="14" t="str">
        <f t="shared" ca="1" si="10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125.50684931506849</v>
      </c>
      <c r="E3519" s="14" t="str">
        <f t="shared" ca="1" si="10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125.50684931506849</v>
      </c>
      <c r="E3520" s="14" t="str">
        <f t="shared" ca="1" si="10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125.50684931506849</v>
      </c>
      <c r="E3521" s="14" t="str">
        <f t="shared" ca="1" si="10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125.50684931506849</v>
      </c>
      <c r="E3522" s="14" t="str">
        <f t="shared" ca="1" si="10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125.50684931506849</v>
      </c>
      <c r="E3523" s="14" t="str">
        <f t="shared" ca="1" si="10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125.50684931506849</v>
      </c>
      <c r="E3524" s="14" t="str">
        <f t="shared" ca="1" si="10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125.50684931506849</v>
      </c>
      <c r="E3525" s="14" t="str">
        <f t="shared" ca="1" si="10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125.50684931506849</v>
      </c>
      <c r="E3526" s="14" t="str">
        <f t="shared" ca="1" si="10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125.50684931506849</v>
      </c>
      <c r="E3527" s="14" t="str">
        <f t="shared" ca="1" si="10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125.50684931506849</v>
      </c>
      <c r="E3528" s="14" t="str">
        <f t="shared" ca="1" si="10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125.50684931506849</v>
      </c>
      <c r="E3529" s="14" t="str">
        <f t="shared" ca="1" si="10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125.50684931506849</v>
      </c>
      <c r="E3530" s="14" t="str">
        <f t="shared" ca="1" si="10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125.50684931506849</v>
      </c>
      <c r="E3531" s="14" t="str">
        <f t="shared" ca="1" si="10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125.50684931506849</v>
      </c>
      <c r="E3532" s="14" t="str">
        <f t="shared" ca="1" si="10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125.50684931506849</v>
      </c>
      <c r="E3533" s="14" t="str">
        <f t="shared" ca="1" si="10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125.50684931506849</v>
      </c>
      <c r="E3534" s="14" t="str">
        <f t="shared" ca="1" si="10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125.50684931506849</v>
      </c>
      <c r="E3535" s="14" t="str">
        <f t="shared" ca="1" si="10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125.50684931506849</v>
      </c>
      <c r="E3536" s="14" t="str">
        <f t="shared" ca="1" si="10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125.50684931506849</v>
      </c>
      <c r="E3537" s="14" t="str">
        <f t="shared" ca="1" si="10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125.50684931506849</v>
      </c>
      <c r="E3538" s="14" t="str">
        <f t="shared" ca="1" si="10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125.50684931506849</v>
      </c>
      <c r="E3539" s="14" t="str">
        <f t="shared" ca="1" si="10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125.50684931506849</v>
      </c>
      <c r="E3540" s="14" t="str">
        <f t="shared" ca="1" si="10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125.50684931506849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125.50684931506849</v>
      </c>
      <c r="E3542" s="14" t="str">
        <f t="shared" ca="1" si="104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125.50684931506849</v>
      </c>
      <c r="E3543" s="14" t="str">
        <f t="shared" ca="1" si="104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125.50684931506849</v>
      </c>
      <c r="E3544" s="14" t="str">
        <f t="shared" ca="1" si="104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125.50684931506849</v>
      </c>
      <c r="E3545" s="14" t="str">
        <f t="shared" ca="1" si="104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125.50684931506849</v>
      </c>
      <c r="E3546" s="14" t="str">
        <f t="shared" ca="1" si="104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125.50684931506849</v>
      </c>
      <c r="E3547" s="14" t="str">
        <f t="shared" ca="1" si="104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125.50684931506849</v>
      </c>
      <c r="E3548" s="14" t="str">
        <f t="shared" ca="1" si="104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125.50684931506849</v>
      </c>
      <c r="E3549" s="14" t="str">
        <f t="shared" ca="1" si="104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125.50684931506849</v>
      </c>
      <c r="E3550" s="14" t="str">
        <f t="shared" ca="1" si="104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125.50684931506849</v>
      </c>
      <c r="E3551" s="14" t="str">
        <f t="shared" ca="1" si="104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125.50684931506849</v>
      </c>
      <c r="E3552" s="14" t="str">
        <f t="shared" ca="1" si="104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125.50684931506849</v>
      </c>
      <c r="E3553" s="14" t="str">
        <f t="shared" ca="1" si="104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125.50684931506849</v>
      </c>
      <c r="E3554" s="14" t="str">
        <f t="shared" ca="1" si="104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125.50684931506849</v>
      </c>
      <c r="E3555" s="14" t="str">
        <f t="shared" ca="1" si="104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125.50684931506849</v>
      </c>
      <c r="E3556" s="14" t="str">
        <f t="shared" ca="1" si="104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125.50684931506849</v>
      </c>
      <c r="E3557" s="14" t="str">
        <f t="shared" ca="1" si="104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125.50684931506849</v>
      </c>
      <c r="E3558" s="14" t="str">
        <f t="shared" ca="1" si="104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125.50684931506849</v>
      </c>
      <c r="E3559" s="14" t="str">
        <f t="shared" ca="1" si="104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125.50684931506849</v>
      </c>
      <c r="E3560" s="14" t="str">
        <f t="shared" ca="1" si="104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125.50684931506849</v>
      </c>
      <c r="E3561" s="14" t="str">
        <f t="shared" ca="1" si="104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125.50684931506849</v>
      </c>
      <c r="E3562" s="14" t="str">
        <f t="shared" ca="1" si="104"/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125.50684931506849</v>
      </c>
      <c r="E3563" s="14" t="str">
        <f t="shared" ca="1" si="10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125.50684931506849</v>
      </c>
      <c r="E3564" s="14" t="str">
        <f t="shared" ca="1" si="10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125.50684931506849</v>
      </c>
      <c r="E3565" s="14" t="str">
        <f t="shared" ca="1" si="10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125.50684931506849</v>
      </c>
      <c r="E3566" s="14" t="str">
        <f t="shared" ca="1" si="10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125.50684931506849</v>
      </c>
      <c r="E3567" s="14" t="str">
        <f t="shared" ca="1" si="10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125.50684931506849</v>
      </c>
      <c r="E3568" s="14" t="str">
        <f t="shared" ca="1" si="10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125.50684931506849</v>
      </c>
      <c r="E3569" s="14" t="str">
        <f t="shared" ca="1" si="10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125.50684931506849</v>
      </c>
      <c r="E3570" s="14" t="str">
        <f t="shared" ca="1" si="10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125.50684931506849</v>
      </c>
      <c r="E3571" s="14" t="str">
        <f t="shared" ca="1" si="10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125.50684931506849</v>
      </c>
      <c r="E3572" s="14" t="str">
        <f t="shared" ca="1" si="10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125.50684931506849</v>
      </c>
      <c r="E3573" s="14" t="str">
        <f t="shared" ca="1" si="10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125.50684931506849</v>
      </c>
      <c r="E3574" s="14" t="str">
        <f t="shared" ca="1" si="10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125.50684931506849</v>
      </c>
      <c r="E3575" s="14" t="str">
        <f t="shared" ca="1" si="10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125.50684931506849</v>
      </c>
      <c r="E3576" s="14" t="str">
        <f t="shared" ca="1" si="10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125.50684931506849</v>
      </c>
      <c r="E3577" s="14" t="str">
        <f t="shared" ca="1" si="10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125.50684931506849</v>
      </c>
      <c r="E3578" s="14" t="str">
        <f t="shared" ca="1" si="10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125.50684931506849</v>
      </c>
      <c r="E3579" s="14" t="str">
        <f t="shared" ca="1" si="10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125.50684931506849</v>
      </c>
      <c r="E3580" s="14" t="str">
        <f t="shared" ca="1" si="10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125.50684931506849</v>
      </c>
      <c r="E3581" s="14" t="str">
        <f t="shared" ca="1" si="10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125.50684931506849</v>
      </c>
      <c r="E3582" s="14" t="str">
        <f t="shared" ca="1" si="10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125.50684931506849</v>
      </c>
      <c r="E3583" s="14" t="str">
        <f t="shared" ca="1" si="10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125.50684931506849</v>
      </c>
      <c r="E3584" s="14" t="str">
        <f t="shared" ca="1" si="10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125.50684931506849</v>
      </c>
      <c r="E3585" s="14" t="str">
        <f t="shared" ca="1" si="10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125.50684931506849</v>
      </c>
      <c r="E3586" s="14" t="str">
        <f t="shared" ca="1" si="10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125.50684931506849</v>
      </c>
      <c r="E3587" s="14" t="str">
        <f t="shared" ca="1" si="10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125.50684931506849</v>
      </c>
      <c r="E3588" s="14" t="str">
        <f t="shared" ca="1" si="10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125.50684931506849</v>
      </c>
      <c r="E3589" s="14" t="str">
        <f t="shared" ca="1" si="10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125.50684931506849</v>
      </c>
      <c r="E3590" s="14" t="str">
        <f t="shared" ca="1" si="10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125.50684931506849</v>
      </c>
      <c r="E3591" s="14" t="str">
        <f t="shared" ca="1" si="10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125.50684931506849</v>
      </c>
      <c r="E3592" s="14" t="str">
        <f t="shared" ca="1" si="10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125.50684931506849</v>
      </c>
      <c r="E3593" s="14" t="str">
        <f t="shared" ca="1" si="10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125.50684931506849</v>
      </c>
      <c r="E3594" s="14" t="str">
        <f t="shared" ca="1" si="10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125.50684931506849</v>
      </c>
      <c r="E3595" s="14" t="str">
        <f t="shared" ca="1" si="10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125.50684931506849</v>
      </c>
      <c r="E3596" s="14" t="str">
        <f t="shared" ca="1" si="10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125.50684931506849</v>
      </c>
      <c r="E3597" s="14" t="str">
        <f t="shared" ca="1" si="10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125.50684931506849</v>
      </c>
      <c r="E3598" s="14" t="str">
        <f t="shared" ca="1" si="10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125.50684931506849</v>
      </c>
      <c r="E3599" s="14" t="str">
        <f t="shared" ca="1" si="10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125.50684931506849</v>
      </c>
      <c r="E3600" s="14" t="str">
        <f t="shared" ca="1" si="10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125.50684931506849</v>
      </c>
      <c r="E3601" s="14" t="str">
        <f t="shared" ca="1" si="10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125.50684931506849</v>
      </c>
      <c r="E3602" s="14" t="str">
        <f t="shared" ca="1" si="10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125.50684931506849</v>
      </c>
      <c r="E3603" s="14" t="str">
        <f t="shared" ca="1" si="10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125.50684931506849</v>
      </c>
      <c r="E3604" s="14" t="str">
        <f t="shared" ca="1" si="10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125.50684931506849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125.50684931506849</v>
      </c>
      <c r="E3606" s="14" t="str">
        <f t="shared" ca="1" si="105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125.50684931506849</v>
      </c>
      <c r="E3607" s="14" t="str">
        <f t="shared" ca="1" si="105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125.50684931506849</v>
      </c>
      <c r="E3608" s="14" t="str">
        <f t="shared" ca="1" si="105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125.50684931506849</v>
      </c>
      <c r="E3609" s="14" t="str">
        <f t="shared" ca="1" si="105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125.50684931506849</v>
      </c>
      <c r="E3610" s="14" t="str">
        <f t="shared" ca="1" si="105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125.50684931506849</v>
      </c>
      <c r="E3611" s="14" t="str">
        <f t="shared" ca="1" si="105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125.50684931506849</v>
      </c>
      <c r="E3612" s="14" t="str">
        <f t="shared" ca="1" si="105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125.50684931506849</v>
      </c>
      <c r="E3613" s="14" t="str">
        <f t="shared" ca="1" si="105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125.50684931506849</v>
      </c>
      <c r="E3614" s="14" t="str">
        <f t="shared" ca="1" si="105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125.50684931506849</v>
      </c>
      <c r="E3615" s="14" t="str">
        <f t="shared" ca="1" si="105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125.50684931506849</v>
      </c>
      <c r="E3616" s="14" t="str">
        <f t="shared" ca="1" si="105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125.50684931506849</v>
      </c>
      <c r="E3617" s="14" t="str">
        <f t="shared" ca="1" si="105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125.50684931506849</v>
      </c>
      <c r="E3618" s="14" t="str">
        <f t="shared" ca="1" si="105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125.50684931506849</v>
      </c>
      <c r="E3619" s="14" t="str">
        <f t="shared" ca="1" si="105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125.50684931506849</v>
      </c>
      <c r="E3620" s="14" t="str">
        <f t="shared" ca="1" si="105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125.50684931506849</v>
      </c>
      <c r="E3621" s="14" t="str">
        <f t="shared" ca="1" si="105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125.50684931506849</v>
      </c>
      <c r="E3622" s="14" t="str">
        <f t="shared" ca="1" si="105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125.50684931506849</v>
      </c>
      <c r="E3623" s="14" t="str">
        <f t="shared" ca="1" si="105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125.50684931506849</v>
      </c>
      <c r="E3624" s="14" t="str">
        <f t="shared" ca="1" si="105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125.50684931506849</v>
      </c>
      <c r="E3625" s="14" t="str">
        <f t="shared" ca="1" si="105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125.50684931506849</v>
      </c>
      <c r="E3626" s="14" t="str">
        <f t="shared" ca="1" si="105"/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125.50684931506849</v>
      </c>
      <c r="E3627" s="14" t="str">
        <f t="shared" ca="1" si="10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125.50684931506849</v>
      </c>
      <c r="E3628" s="14" t="str">
        <f t="shared" ca="1" si="10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125.50684931506849</v>
      </c>
      <c r="E3629" s="14" t="str">
        <f t="shared" ca="1" si="10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125.50684931506849</v>
      </c>
      <c r="E3630" s="14" t="str">
        <f t="shared" ca="1" si="10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125.50684931506849</v>
      </c>
      <c r="E3631" s="14" t="str">
        <f t="shared" ca="1" si="10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125.50684931506849</v>
      </c>
      <c r="E3632" s="14" t="str">
        <f t="shared" ca="1" si="10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125.50684931506849</v>
      </c>
      <c r="E3633" s="14" t="str">
        <f t="shared" ca="1" si="10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125.50684931506849</v>
      </c>
      <c r="E3634" s="14" t="str">
        <f t="shared" ca="1" si="10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125.50684931506849</v>
      </c>
      <c r="E3635" s="14" t="str">
        <f t="shared" ca="1" si="10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125.50684931506849</v>
      </c>
      <c r="E3636" s="14" t="str">
        <f t="shared" ca="1" si="10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125.50684931506849</v>
      </c>
      <c r="E3637" s="14" t="str">
        <f t="shared" ca="1" si="10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125.50684931506849</v>
      </c>
      <c r="E3638" s="14" t="str">
        <f t="shared" ca="1" si="10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125.50684931506849</v>
      </c>
      <c r="E3639" s="14" t="str">
        <f t="shared" ca="1" si="10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125.50684931506849</v>
      </c>
      <c r="E3640" s="14" t="str">
        <f t="shared" ca="1" si="10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125.50684931506849</v>
      </c>
      <c r="E3641" s="14" t="str">
        <f t="shared" ca="1" si="10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125.50684931506849</v>
      </c>
      <c r="E3642" s="14" t="str">
        <f t="shared" ca="1" si="10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125.50684931506849</v>
      </c>
      <c r="E3643" s="14" t="str">
        <f t="shared" ca="1" si="10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125.50684931506849</v>
      </c>
      <c r="E3644" s="14" t="str">
        <f t="shared" ca="1" si="10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125.50684931506849</v>
      </c>
      <c r="E3645" s="14" t="str">
        <f t="shared" ca="1" si="10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125.50684931506849</v>
      </c>
      <c r="E3646" s="14" t="str">
        <f t="shared" ca="1" si="10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125.50684931506849</v>
      </c>
      <c r="E3647" s="14" t="str">
        <f t="shared" ca="1" si="10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125.50684931506849</v>
      </c>
      <c r="E3648" s="14" t="str">
        <f t="shared" ca="1" si="10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125.50684931506849</v>
      </c>
      <c r="E3649" s="14" t="str">
        <f t="shared" ca="1" si="10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125.50684931506849</v>
      </c>
      <c r="E3650" s="14" t="str">
        <f t="shared" ca="1" si="10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125.50684931506849</v>
      </c>
      <c r="E3651" s="14" t="str">
        <f t="shared" ca="1" si="10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125.50684931506849</v>
      </c>
      <c r="E3652" s="14" t="str">
        <f t="shared" ca="1" si="10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125.50684931506849</v>
      </c>
      <c r="E3653" s="14" t="str">
        <f t="shared" ca="1" si="10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125.50684931506849</v>
      </c>
      <c r="E3654" s="14" t="str">
        <f t="shared" ca="1" si="10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125.50684931506849</v>
      </c>
      <c r="E3655" s="14" t="str">
        <f t="shared" ca="1" si="10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125.50684931506849</v>
      </c>
      <c r="E3656" s="14" t="str">
        <f t="shared" ca="1" si="10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125.50684931506849</v>
      </c>
      <c r="E3657" s="14" t="str">
        <f t="shared" ca="1" si="10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125.50684931506849</v>
      </c>
      <c r="E3658" s="14" t="str">
        <f t="shared" ca="1" si="10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125.50684931506849</v>
      </c>
      <c r="E3659" s="14" t="str">
        <f t="shared" ca="1" si="10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125.50684931506849</v>
      </c>
      <c r="E3660" s="14" t="str">
        <f t="shared" ca="1" si="10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125.50684931506849</v>
      </c>
      <c r="E3661" s="14" t="str">
        <f t="shared" ca="1" si="10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125.50684931506849</v>
      </c>
      <c r="E3662" s="14" t="str">
        <f t="shared" ca="1" si="10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125.50684931506849</v>
      </c>
      <c r="E3663" s="14" t="str">
        <f t="shared" ca="1" si="10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125.50684931506849</v>
      </c>
      <c r="E3664" s="14" t="str">
        <f t="shared" ca="1" si="10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125.50684931506849</v>
      </c>
      <c r="E3665" s="14" t="str">
        <f t="shared" ca="1" si="10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125.50684931506849</v>
      </c>
      <c r="E3666" s="14" t="str">
        <f t="shared" ca="1" si="10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125.50684931506849</v>
      </c>
      <c r="E3667" s="14" t="str">
        <f t="shared" ca="1" si="10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125.50684931506849</v>
      </c>
      <c r="E3668" s="14" t="str">
        <f t="shared" ca="1" si="10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125.50684931506849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125.50684931506849</v>
      </c>
      <c r="E3670" s="14" t="str">
        <f t="shared" ca="1" si="106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125.50684931506849</v>
      </c>
      <c r="E3671" s="14" t="str">
        <f t="shared" ca="1" si="106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125.50684931506849</v>
      </c>
      <c r="E3672" s="14" t="str">
        <f t="shared" ca="1" si="106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125.50684931506849</v>
      </c>
      <c r="E3673" s="14" t="str">
        <f t="shared" ca="1" si="106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125.50684931506849</v>
      </c>
      <c r="E3674" s="14" t="str">
        <f t="shared" ca="1" si="106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125.50684931506849</v>
      </c>
      <c r="E3675" s="14" t="str">
        <f t="shared" ca="1" si="106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125.50684931506849</v>
      </c>
      <c r="E3676" s="14" t="str">
        <f t="shared" ca="1" si="106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125.50684931506849</v>
      </c>
      <c r="E3677" s="14" t="str">
        <f t="shared" ca="1" si="106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125.50684931506849</v>
      </c>
      <c r="E3678" s="14" t="str">
        <f t="shared" ca="1" si="106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125.50684931506849</v>
      </c>
      <c r="E3679" s="14" t="str">
        <f t="shared" ca="1" si="106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125.50684931506849</v>
      </c>
      <c r="E3680" s="14" t="str">
        <f t="shared" ca="1" si="106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125.50684931506849</v>
      </c>
      <c r="E3681" s="14" t="str">
        <f t="shared" ca="1" si="106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125.50684931506849</v>
      </c>
      <c r="E3682" s="14" t="str">
        <f t="shared" ca="1" si="106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125.50684931506849</v>
      </c>
      <c r="E3683" s="14" t="str">
        <f t="shared" ca="1" si="106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125.50684931506849</v>
      </c>
      <c r="E3684" s="14" t="str">
        <f t="shared" ca="1" si="106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125.50684931506849</v>
      </c>
      <c r="E3685" s="14" t="str">
        <f t="shared" ca="1" si="106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125.50684931506849</v>
      </c>
      <c r="E3686" s="14" t="str">
        <f t="shared" ca="1" si="106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125.50684931506849</v>
      </c>
      <c r="E3687" s="14" t="str">
        <f t="shared" ca="1" si="106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125.50684931506849</v>
      </c>
      <c r="E3688" s="14" t="str">
        <f t="shared" ca="1" si="106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125.50684931506849</v>
      </c>
      <c r="E3689" s="14" t="str">
        <f t="shared" ca="1" si="106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125.50684931506849</v>
      </c>
      <c r="E3690" s="14" t="str">
        <f t="shared" ca="1" si="106"/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125.50684931506849</v>
      </c>
      <c r="E3691" s="14" t="str">
        <f t="shared" ca="1" si="10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125.50684931506849</v>
      </c>
      <c r="E3692" s="14" t="str">
        <f t="shared" ca="1" si="10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125.50684931506849</v>
      </c>
      <c r="E3693" s="14" t="str">
        <f t="shared" ca="1" si="10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125.50684931506849</v>
      </c>
      <c r="E3694" s="14" t="str">
        <f t="shared" ca="1" si="10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125.50684931506849</v>
      </c>
      <c r="E3695" s="14" t="str">
        <f t="shared" ca="1" si="10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125.50684931506849</v>
      </c>
      <c r="E3696" s="14" t="str">
        <f t="shared" ca="1" si="10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125.50684931506849</v>
      </c>
      <c r="E3697" s="14" t="str">
        <f t="shared" ca="1" si="10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125.50684931506849</v>
      </c>
      <c r="E3698" s="14" t="str">
        <f t="shared" ca="1" si="10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125.50684931506849</v>
      </c>
      <c r="E3699" s="14" t="str">
        <f t="shared" ca="1" si="10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125.50684931506849</v>
      </c>
      <c r="E3700" s="14" t="str">
        <f t="shared" ca="1" si="10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125.50684931506849</v>
      </c>
      <c r="E3701" s="14" t="str">
        <f t="shared" ca="1" si="10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125.50684931506849</v>
      </c>
      <c r="E3702" s="14" t="str">
        <f t="shared" ca="1" si="10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125.50684931506849</v>
      </c>
      <c r="E3703" s="14" t="str">
        <f t="shared" ca="1" si="10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125.50684931506849</v>
      </c>
      <c r="E3704" s="14" t="str">
        <f t="shared" ca="1" si="10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125.50684931506849</v>
      </c>
      <c r="E3705" s="14" t="str">
        <f t="shared" ca="1" si="10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125.50684931506849</v>
      </c>
      <c r="E3706" s="14" t="str">
        <f t="shared" ca="1" si="10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125.50684931506849</v>
      </c>
      <c r="E3707" s="14" t="str">
        <f t="shared" ca="1" si="10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125.50684931506849</v>
      </c>
      <c r="E3708" s="14" t="str">
        <f t="shared" ca="1" si="10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125.50684931506849</v>
      </c>
      <c r="E3709" s="14" t="str">
        <f t="shared" ca="1" si="10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125.50684931506849</v>
      </c>
      <c r="E3710" s="14" t="str">
        <f t="shared" ca="1" si="10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125.50684931506849</v>
      </c>
      <c r="E3711" s="14" t="str">
        <f t="shared" ca="1" si="10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125.50684931506849</v>
      </c>
      <c r="E3712" s="14" t="str">
        <f t="shared" ca="1" si="10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125.50684931506849</v>
      </c>
      <c r="E3713" s="14" t="str">
        <f t="shared" ca="1" si="10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125.50684931506849</v>
      </c>
      <c r="E3714" s="14" t="str">
        <f t="shared" ca="1" si="10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125.50684931506849</v>
      </c>
      <c r="E3715" s="14" t="str">
        <f t="shared" ca="1" si="10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125.50684931506849</v>
      </c>
      <c r="E3716" s="14" t="str">
        <f t="shared" ca="1" si="10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125.50684931506849</v>
      </c>
      <c r="E3717" s="14" t="str">
        <f t="shared" ca="1" si="10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125.50684931506849</v>
      </c>
      <c r="E3718" s="14" t="str">
        <f t="shared" ca="1" si="10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125.50684931506849</v>
      </c>
      <c r="E3719" s="14" t="str">
        <f t="shared" ca="1" si="10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125.50684931506849</v>
      </c>
      <c r="E3720" s="14" t="str">
        <f t="shared" ca="1" si="10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125.50684931506849</v>
      </c>
      <c r="E3721" s="14" t="str">
        <f t="shared" ca="1" si="10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125.50684931506849</v>
      </c>
      <c r="E3722" s="14" t="str">
        <f t="shared" ca="1" si="10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125.50684931506849</v>
      </c>
      <c r="E3723" s="14" t="str">
        <f t="shared" ca="1" si="10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125.50684931506849</v>
      </c>
      <c r="E3724" s="14" t="str">
        <f t="shared" ca="1" si="10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125.50684931506849</v>
      </c>
      <c r="E3725" s="14" t="str">
        <f t="shared" ca="1" si="10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125.50684931506849</v>
      </c>
      <c r="E3726" s="14" t="str">
        <f t="shared" ca="1" si="10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125.50684931506849</v>
      </c>
      <c r="E3727" s="14" t="str">
        <f t="shared" ca="1" si="10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125.50684931506849</v>
      </c>
      <c r="E3728" s="14" t="str">
        <f t="shared" ca="1" si="10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125.50684931506849</v>
      </c>
      <c r="E3729" s="14" t="str">
        <f t="shared" ca="1" si="10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125.50684931506849</v>
      </c>
      <c r="E3730" s="14" t="str">
        <f t="shared" ca="1" si="10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125.50684931506849</v>
      </c>
      <c r="E3731" s="14" t="str">
        <f t="shared" ca="1" si="10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125.50684931506849</v>
      </c>
      <c r="E3732" s="14" t="str">
        <f t="shared" ca="1" si="10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125.50684931506849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125.50684931506849</v>
      </c>
      <c r="E3734" s="14" t="str">
        <f t="shared" ca="1" si="107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125.50684931506849</v>
      </c>
      <c r="E3735" s="14" t="str">
        <f t="shared" ca="1" si="107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125.50684931506849</v>
      </c>
      <c r="E3736" s="14" t="str">
        <f t="shared" ca="1" si="107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125.50684931506849</v>
      </c>
      <c r="E3737" s="14" t="str">
        <f t="shared" ca="1" si="107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125.50684931506849</v>
      </c>
      <c r="E3738" s="14" t="str">
        <f t="shared" ca="1" si="107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125.50684931506849</v>
      </c>
      <c r="E3739" s="14" t="str">
        <f t="shared" ca="1" si="107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125.50684931506849</v>
      </c>
      <c r="E3740" s="14" t="str">
        <f t="shared" ca="1" si="107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125.50684931506849</v>
      </c>
      <c r="E3741" s="14" t="str">
        <f t="shared" ca="1" si="107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125.50684931506849</v>
      </c>
      <c r="E3742" s="14" t="str">
        <f t="shared" ca="1" si="107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125.50684931506849</v>
      </c>
      <c r="E3743" s="14" t="str">
        <f t="shared" ca="1" si="107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125.50684931506849</v>
      </c>
      <c r="E3744" s="14" t="str">
        <f t="shared" ca="1" si="107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125.50684931506849</v>
      </c>
      <c r="E3745" s="14" t="str">
        <f t="shared" ca="1" si="107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125.50684931506849</v>
      </c>
      <c r="E3746" s="14" t="str">
        <f t="shared" ca="1" si="107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125.50684931506849</v>
      </c>
      <c r="E3747" s="14" t="str">
        <f t="shared" ca="1" si="107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125.50684931506849</v>
      </c>
      <c r="E3748" s="14" t="str">
        <f t="shared" ca="1" si="107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125.50684931506849</v>
      </c>
      <c r="E3749" s="14" t="str">
        <f t="shared" ca="1" si="107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125.50684931506849</v>
      </c>
      <c r="E3750" s="14" t="str">
        <f t="shared" ca="1" si="107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125.50684931506849</v>
      </c>
      <c r="E3751" s="14" t="str">
        <f t="shared" ca="1" si="107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125.50684931506849</v>
      </c>
      <c r="E3752" s="14" t="str">
        <f t="shared" ca="1" si="107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125.50684931506849</v>
      </c>
      <c r="E3753" s="14" t="str">
        <f t="shared" ca="1" si="107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125.50684931506849</v>
      </c>
      <c r="E3754" s="14" t="str">
        <f t="shared" ca="1" si="107"/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125.50684931506849</v>
      </c>
      <c r="E3755" s="14" t="str">
        <f t="shared" ca="1" si="10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125.50684931506849</v>
      </c>
      <c r="E3756" s="14" t="str">
        <f t="shared" ca="1" si="10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125.50684931506849</v>
      </c>
      <c r="E3757" s="14" t="str">
        <f t="shared" ca="1" si="10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125.50684931506849</v>
      </c>
      <c r="E3758" s="14" t="str">
        <f t="shared" ca="1" si="10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125.50684931506849</v>
      </c>
      <c r="E3759" s="14" t="str">
        <f t="shared" ca="1" si="10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125.50684931506849</v>
      </c>
      <c r="E3760" s="14" t="str">
        <f t="shared" ca="1" si="10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125.50684931506849</v>
      </c>
      <c r="E3761" s="14" t="str">
        <f t="shared" ca="1" si="10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125.50684931506849</v>
      </c>
      <c r="E3762" s="14" t="str">
        <f t="shared" ca="1" si="10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125.50684931506849</v>
      </c>
      <c r="E3763" s="14" t="str">
        <f t="shared" ca="1" si="10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125.50684931506849</v>
      </c>
      <c r="E3764" s="14" t="str">
        <f t="shared" ca="1" si="10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125.50684931506849</v>
      </c>
      <c r="E3765" s="14" t="str">
        <f t="shared" ca="1" si="10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125.50684931506849</v>
      </c>
      <c r="E3766" s="14" t="str">
        <f t="shared" ca="1" si="10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125.50684931506849</v>
      </c>
      <c r="E3767" s="14" t="str">
        <f t="shared" ca="1" si="10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125.50684931506849</v>
      </c>
      <c r="E3768" s="14" t="str">
        <f t="shared" ca="1" si="10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125.50684931506849</v>
      </c>
      <c r="E3769" s="14" t="str">
        <f t="shared" ca="1" si="10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125.50684931506849</v>
      </c>
      <c r="E3770" s="14" t="str">
        <f t="shared" ca="1" si="10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125.50684931506849</v>
      </c>
      <c r="E3771" s="14" t="str">
        <f t="shared" ca="1" si="10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125.50684931506849</v>
      </c>
      <c r="E3772" s="14" t="str">
        <f t="shared" ca="1" si="10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125.50684931506849</v>
      </c>
      <c r="E3773" s="14" t="str">
        <f t="shared" ca="1" si="10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125.50684931506849</v>
      </c>
      <c r="E3774" s="14" t="str">
        <f t="shared" ca="1" si="10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125.50684931506849</v>
      </c>
      <c r="E3775" s="14" t="str">
        <f t="shared" ca="1" si="10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125.50684931506849</v>
      </c>
      <c r="E3776" s="14" t="str">
        <f t="shared" ca="1" si="10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125.50684931506849</v>
      </c>
      <c r="E3777" s="14" t="str">
        <f t="shared" ca="1" si="10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125.50684931506849</v>
      </c>
      <c r="E3778" s="14" t="str">
        <f t="shared" ca="1" si="10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125.50684931506849</v>
      </c>
      <c r="E3779" s="14" t="str">
        <f t="shared" ca="1" si="10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125.50684931506849</v>
      </c>
      <c r="E3780" s="14" t="str">
        <f t="shared" ca="1" si="10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125.50684931506849</v>
      </c>
      <c r="E3781" s="14" t="str">
        <f t="shared" ca="1" si="10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125.50684931506849</v>
      </c>
      <c r="E3782" s="14" t="str">
        <f t="shared" ca="1" si="10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125.50684931506849</v>
      </c>
      <c r="E3783" s="14" t="str">
        <f t="shared" ca="1" si="10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125.50684931506849</v>
      </c>
      <c r="E3784" s="14" t="str">
        <f t="shared" ca="1" si="10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125.50684931506849</v>
      </c>
      <c r="E3785" s="14" t="str">
        <f t="shared" ca="1" si="10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125.50684931506849</v>
      </c>
      <c r="E3786" s="14" t="str">
        <f t="shared" ca="1" si="10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125.50684931506849</v>
      </c>
      <c r="E3787" s="14" t="str">
        <f t="shared" ca="1" si="10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125.50684931506849</v>
      </c>
      <c r="E3788" s="14" t="str">
        <f t="shared" ca="1" si="10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125.50684931506849</v>
      </c>
      <c r="E3789" s="14" t="str">
        <f t="shared" ca="1" si="10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125.50684931506849</v>
      </c>
      <c r="E3790" s="14" t="str">
        <f t="shared" ca="1" si="10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125.50684931506849</v>
      </c>
      <c r="E3791" s="14" t="str">
        <f t="shared" ca="1" si="10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125.50684931506849</v>
      </c>
      <c r="E3792" s="14" t="str">
        <f t="shared" ca="1" si="10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125.50684931506849</v>
      </c>
      <c r="E3793" s="14" t="str">
        <f t="shared" ca="1" si="10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125.50684931506849</v>
      </c>
      <c r="E3794" s="14" t="str">
        <f t="shared" ca="1" si="10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125.50684931506849</v>
      </c>
      <c r="E3795" s="14" t="str">
        <f t="shared" ca="1" si="10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125.50684931506849</v>
      </c>
      <c r="E3796" s="14" t="str">
        <f t="shared" ca="1" si="10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125.50684931506849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125.50684931506849</v>
      </c>
      <c r="E3798" s="14" t="str">
        <f t="shared" ca="1" si="108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125.50684931506849</v>
      </c>
      <c r="E3799" s="14" t="str">
        <f t="shared" ca="1" si="108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125.50684931506849</v>
      </c>
      <c r="E3800" s="14" t="str">
        <f t="shared" ca="1" si="108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125.50684931506849</v>
      </c>
      <c r="E3801" s="14" t="str">
        <f t="shared" ca="1" si="108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125.50684931506849</v>
      </c>
      <c r="E3802" s="14" t="str">
        <f t="shared" ca="1" si="108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125.50684931506849</v>
      </c>
      <c r="E3803" s="14" t="str">
        <f t="shared" ca="1" si="108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125.50684931506849</v>
      </c>
      <c r="E3804" s="14" t="str">
        <f t="shared" ca="1" si="108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125.50684931506849</v>
      </c>
      <c r="E3805" s="14" t="str">
        <f t="shared" ca="1" si="108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125.50684931506849</v>
      </c>
      <c r="E3806" s="14" t="str">
        <f t="shared" ca="1" si="108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125.50684931506849</v>
      </c>
      <c r="E3807" s="14" t="str">
        <f t="shared" ca="1" si="108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125.50684931506849</v>
      </c>
      <c r="E3808" s="14" t="str">
        <f t="shared" ca="1" si="108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125.50684931506849</v>
      </c>
      <c r="E3809" s="14" t="str">
        <f t="shared" ca="1" si="108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125.50684931506849</v>
      </c>
      <c r="E3810" s="14" t="str">
        <f t="shared" ca="1" si="108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125.50684931506849</v>
      </c>
      <c r="E3811" s="14" t="str">
        <f t="shared" ca="1" si="108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125.50684931506849</v>
      </c>
      <c r="E3812" s="14" t="str">
        <f t="shared" ca="1" si="108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125.50684931506849</v>
      </c>
      <c r="E3813" s="14" t="str">
        <f t="shared" ca="1" si="108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125.50684931506849</v>
      </c>
      <c r="E3814" s="14" t="str">
        <f t="shared" ca="1" si="108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125.50684931506849</v>
      </c>
      <c r="E3815" s="14" t="str">
        <f t="shared" ca="1" si="108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125.50684931506849</v>
      </c>
      <c r="E3816" s="14" t="str">
        <f t="shared" ca="1" si="108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125.50684931506849</v>
      </c>
      <c r="E3817" s="14" t="str">
        <f t="shared" ca="1" si="108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125.50684931506849</v>
      </c>
      <c r="E3818" s="14" t="str">
        <f t="shared" ca="1" si="108"/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125.50684931506849</v>
      </c>
      <c r="E3819" s="14" t="str">
        <f t="shared" ca="1" si="10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125.50684931506849</v>
      </c>
      <c r="E3820" s="14" t="str">
        <f t="shared" ca="1" si="10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125.50684931506849</v>
      </c>
      <c r="E3821" s="14" t="str">
        <f t="shared" ca="1" si="10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125.50684931506849</v>
      </c>
      <c r="E3822" s="14" t="str">
        <f t="shared" ca="1" si="10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125.50684931506849</v>
      </c>
      <c r="E3823" s="14" t="str">
        <f t="shared" ca="1" si="10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125.50684931506849</v>
      </c>
      <c r="E3824" s="14" t="str">
        <f t="shared" ca="1" si="10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125.50684931506849</v>
      </c>
      <c r="E3825" s="14" t="str">
        <f t="shared" ca="1" si="10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125.50684931506849</v>
      </c>
      <c r="E3826" s="14" t="str">
        <f t="shared" ca="1" si="10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125.50684931506849</v>
      </c>
      <c r="E3827" s="14" t="str">
        <f t="shared" ca="1" si="10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125.50684931506849</v>
      </c>
      <c r="E3828" s="14" t="str">
        <f t="shared" ca="1" si="10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125.50684931506849</v>
      </c>
      <c r="E3829" s="14" t="str">
        <f t="shared" ca="1" si="10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125.50684931506849</v>
      </c>
      <c r="E3830" s="14" t="str">
        <f t="shared" ca="1" si="10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125.50684931506849</v>
      </c>
      <c r="E3831" s="14" t="str">
        <f t="shared" ca="1" si="10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125.50684931506849</v>
      </c>
      <c r="E3832" s="14" t="str">
        <f t="shared" ca="1" si="10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125.50684931506849</v>
      </c>
      <c r="E3833" s="14" t="str">
        <f t="shared" ca="1" si="10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125.50684931506849</v>
      </c>
      <c r="E3834" s="14" t="str">
        <f t="shared" ca="1" si="10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125.50684931506849</v>
      </c>
      <c r="E3835" s="14" t="str">
        <f t="shared" ca="1" si="10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125.50684931506849</v>
      </c>
      <c r="E3836" s="14" t="str">
        <f t="shared" ca="1" si="10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125.50684931506849</v>
      </c>
      <c r="E3837" s="14" t="str">
        <f t="shared" ca="1" si="10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125.50684931506849</v>
      </c>
      <c r="E3838" s="14" t="str">
        <f t="shared" ca="1" si="10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125.50684931506849</v>
      </c>
      <c r="E3839" s="14" t="str">
        <f t="shared" ca="1" si="10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125.50684931506849</v>
      </c>
      <c r="E3840" s="14" t="str">
        <f t="shared" ca="1" si="10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125.50684931506849</v>
      </c>
      <c r="E3841" s="14" t="str">
        <f t="shared" ca="1" si="10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125.50684931506849</v>
      </c>
      <c r="E3842" s="14" t="str">
        <f t="shared" ca="1" si="10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125.50684931506849</v>
      </c>
      <c r="E3843" s="14" t="str">
        <f t="shared" ca="1" si="10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125.50684931506849</v>
      </c>
      <c r="E3844" s="14" t="str">
        <f t="shared" ca="1" si="10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125.50684931506849</v>
      </c>
      <c r="E3845" s="14" t="str">
        <f t="shared" ca="1" si="10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125.50684931506849</v>
      </c>
      <c r="E3846" s="14" t="str">
        <f t="shared" ca="1" si="10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125.50684931506849</v>
      </c>
      <c r="E3847" s="14" t="str">
        <f t="shared" ca="1" si="10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125.50684931506849</v>
      </c>
      <c r="E3848" s="14" t="str">
        <f t="shared" ca="1" si="10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125.50684931506849</v>
      </c>
      <c r="E3849" s="14" t="str">
        <f t="shared" ca="1" si="10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125.50684931506849</v>
      </c>
      <c r="E3850" s="14" t="str">
        <f t="shared" ca="1" si="10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125.50684931506849</v>
      </c>
      <c r="E3851" s="14" t="str">
        <f t="shared" ca="1" si="10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125.50684931506849</v>
      </c>
      <c r="E3852" s="14" t="str">
        <f t="shared" ca="1" si="10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125.50684931506849</v>
      </c>
      <c r="E3853" s="14" t="str">
        <f t="shared" ca="1" si="10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125.50684931506849</v>
      </c>
      <c r="E3854" s="14" t="str">
        <f t="shared" ca="1" si="10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125.50684931506849</v>
      </c>
      <c r="E3855" s="14" t="str">
        <f t="shared" ca="1" si="10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125.50684931506849</v>
      </c>
      <c r="E3856" s="14" t="str">
        <f t="shared" ca="1" si="10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125.50684931506849</v>
      </c>
      <c r="E3857" s="14" t="str">
        <f t="shared" ca="1" si="10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125.50684931506849</v>
      </c>
      <c r="E3858" s="14" t="str">
        <f t="shared" ca="1" si="10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125.50684931506849</v>
      </c>
      <c r="E3859" s="14" t="str">
        <f t="shared" ca="1" si="10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125.50684931506849</v>
      </c>
      <c r="E3860" s="14" t="str">
        <f t="shared" ca="1" si="10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125.50684931506849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125.50684931506849</v>
      </c>
      <c r="E3862" s="14" t="str">
        <f t="shared" ca="1" si="109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125.50684931506849</v>
      </c>
      <c r="E3863" s="14" t="str">
        <f t="shared" ca="1" si="109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125.50684931506849</v>
      </c>
      <c r="E3864" s="14" t="str">
        <f t="shared" ca="1" si="109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125.50684931506849</v>
      </c>
      <c r="E3865" s="14" t="str">
        <f t="shared" ca="1" si="109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125.50684931506849</v>
      </c>
      <c r="E3866" s="14" t="str">
        <f t="shared" ca="1" si="109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125.50684931506849</v>
      </c>
      <c r="E3867" s="14" t="str">
        <f t="shared" ca="1" si="109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125.50684931506849</v>
      </c>
      <c r="E3868" s="14" t="str">
        <f t="shared" ca="1" si="109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125.50684931506849</v>
      </c>
      <c r="E3869" s="14" t="str">
        <f t="shared" ca="1" si="109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125.50684931506849</v>
      </c>
      <c r="E3870" s="14" t="str">
        <f t="shared" ca="1" si="109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125.50684931506849</v>
      </c>
      <c r="E3871" s="14" t="str">
        <f t="shared" ca="1" si="109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125.50684931506849</v>
      </c>
      <c r="E3872" s="14" t="str">
        <f t="shared" ca="1" si="109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125.50684931506849</v>
      </c>
      <c r="E3873" s="14" t="str">
        <f t="shared" ca="1" si="109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125.50684931506849</v>
      </c>
      <c r="E3874" s="14" t="str">
        <f t="shared" ca="1" si="109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125.50684931506849</v>
      </c>
      <c r="E3875" s="14" t="str">
        <f t="shared" ca="1" si="109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125.50684931506849</v>
      </c>
      <c r="E3876" s="14" t="str">
        <f t="shared" ca="1" si="109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125.50684931506849</v>
      </c>
      <c r="E3877" s="14" t="str">
        <f t="shared" ca="1" si="109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125.50684931506849</v>
      </c>
      <c r="E3878" s="14" t="str">
        <f t="shared" ca="1" si="109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125.50684931506849</v>
      </c>
      <c r="E3879" s="14" t="str">
        <f t="shared" ca="1" si="109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125.50684931506849</v>
      </c>
      <c r="E3880" s="14" t="str">
        <f t="shared" ca="1" si="109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125.50684931506849</v>
      </c>
      <c r="E3881" s="14" t="str">
        <f t="shared" ca="1" si="109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125.50684931506849</v>
      </c>
      <c r="E3882" s="14" t="str">
        <f t="shared" ca="1" si="109"/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125.50684931506849</v>
      </c>
      <c r="E3883" s="14" t="str">
        <f t="shared" ca="1" si="10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125.50684931506849</v>
      </c>
      <c r="E3884" s="14" t="str">
        <f t="shared" ca="1" si="10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125.50684931506849</v>
      </c>
      <c r="E3885" s="14" t="str">
        <f t="shared" ca="1" si="10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125.50684931506849</v>
      </c>
      <c r="E3886" s="14" t="str">
        <f t="shared" ca="1" si="10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125.50684931506849</v>
      </c>
      <c r="E3887" s="14" t="str">
        <f t="shared" ca="1" si="10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125.50684931506849</v>
      </c>
      <c r="E3888" s="14" t="str">
        <f t="shared" ca="1" si="10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125.50684931506849</v>
      </c>
      <c r="E3889" s="14" t="str">
        <f t="shared" ca="1" si="10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125.50684931506849</v>
      </c>
      <c r="E3890" s="14" t="str">
        <f t="shared" ca="1" si="10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125.50684931506849</v>
      </c>
      <c r="E3891" s="14" t="str">
        <f t="shared" ca="1" si="10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125.50684931506849</v>
      </c>
      <c r="E3892" s="14" t="str">
        <f t="shared" ca="1" si="10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125.50684931506849</v>
      </c>
      <c r="E3893" s="14" t="str">
        <f t="shared" ca="1" si="10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125.50684931506849</v>
      </c>
      <c r="E3894" s="14" t="str">
        <f t="shared" ca="1" si="10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125.50684931506849</v>
      </c>
      <c r="E3895" s="14" t="str">
        <f t="shared" ca="1" si="10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125.50684931506849</v>
      </c>
      <c r="E3896" s="14" t="str">
        <f t="shared" ca="1" si="10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125.50684931506849</v>
      </c>
      <c r="E3897" s="14" t="str">
        <f t="shared" ca="1" si="10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125.50684931506849</v>
      </c>
      <c r="E3898" s="14" t="str">
        <f t="shared" ca="1" si="10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125.50684931506849</v>
      </c>
      <c r="E3899" s="14" t="str">
        <f t="shared" ca="1" si="10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125.50684931506849</v>
      </c>
      <c r="E3900" s="14" t="str">
        <f t="shared" ca="1" si="10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125.50684931506849</v>
      </c>
      <c r="E3901" s="14" t="str">
        <f t="shared" ca="1" si="10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125.50684931506849</v>
      </c>
      <c r="E3902" s="14" t="str">
        <f t="shared" ca="1" si="10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125.50684931506849</v>
      </c>
      <c r="E3903" s="14" t="str">
        <f t="shared" ca="1" si="10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125.50684931506849</v>
      </c>
      <c r="E3904" s="14" t="str">
        <f t="shared" ca="1" si="10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125.50684931506849</v>
      </c>
      <c r="E3905" s="14" t="str">
        <f t="shared" ca="1" si="10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125.50684931506849</v>
      </c>
      <c r="E3906" s="14" t="str">
        <f t="shared" ca="1" si="10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125.50684931506849</v>
      </c>
      <c r="E3907" s="14" t="str">
        <f t="shared" ca="1" si="10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125.50684931506849</v>
      </c>
      <c r="E3908" s="14" t="str">
        <f t="shared" ca="1" si="10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125.50684931506849</v>
      </c>
      <c r="E3909" s="14" t="str">
        <f t="shared" ca="1" si="10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125.50684931506849</v>
      </c>
      <c r="E3910" s="14" t="str">
        <f t="shared" ca="1" si="10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125.50684931506849</v>
      </c>
      <c r="E3911" s="14" t="str">
        <f t="shared" ca="1" si="10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125.50684931506849</v>
      </c>
      <c r="E3912" s="14" t="str">
        <f t="shared" ca="1" si="10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125.50684931506849</v>
      </c>
      <c r="E3913" s="14" t="str">
        <f t="shared" ca="1" si="10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125.50684931506849</v>
      </c>
      <c r="E3914" s="14" t="str">
        <f t="shared" ca="1" si="10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125.50684931506849</v>
      </c>
      <c r="E3915" s="14" t="str">
        <f t="shared" ca="1" si="10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125.50684931506849</v>
      </c>
      <c r="E3916" s="14" t="str">
        <f t="shared" ca="1" si="10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125.50684931506849</v>
      </c>
      <c r="E3917" s="14" t="str">
        <f t="shared" ca="1" si="10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125.50684931506849</v>
      </c>
      <c r="E3918" s="14" t="str">
        <f t="shared" ca="1" si="10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125.50684931506849</v>
      </c>
      <c r="E3919" s="14" t="str">
        <f t="shared" ca="1" si="10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125.50684931506849</v>
      </c>
      <c r="E3920" s="14" t="str">
        <f t="shared" ca="1" si="10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125.50684931506849</v>
      </c>
      <c r="E3921" s="14" t="str">
        <f t="shared" ca="1" si="10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125.50684931506849</v>
      </c>
      <c r="E3922" s="14" t="str">
        <f t="shared" ca="1" si="10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125.50684931506849</v>
      </c>
      <c r="E3923" s="14" t="str">
        <f t="shared" ca="1" si="10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125.50684931506849</v>
      </c>
      <c r="E3924" s="14" t="str">
        <f t="shared" ca="1" si="10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125.50684931506849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125.50684931506849</v>
      </c>
      <c r="E3926" s="14" t="str">
        <f t="shared" ca="1" si="110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125.50684931506849</v>
      </c>
      <c r="E3927" s="14" t="str">
        <f t="shared" ca="1" si="110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125.50684931506849</v>
      </c>
      <c r="E3928" s="14" t="str">
        <f t="shared" ca="1" si="110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125.50684931506849</v>
      </c>
      <c r="E3929" s="14" t="str">
        <f t="shared" ca="1" si="110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125.50684931506849</v>
      </c>
      <c r="E3930" s="14" t="str">
        <f t="shared" ca="1" si="110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125.50684931506849</v>
      </c>
      <c r="E3931" s="14" t="str">
        <f t="shared" ca="1" si="110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125.50684931506849</v>
      </c>
      <c r="E3932" s="14" t="str">
        <f t="shared" ca="1" si="110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125.50684931506849</v>
      </c>
      <c r="E3933" s="14" t="str">
        <f t="shared" ca="1" si="110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125.50684931506849</v>
      </c>
      <c r="E3934" s="14" t="str">
        <f t="shared" ca="1" si="110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125.50684931506849</v>
      </c>
      <c r="E3935" s="14" t="str">
        <f t="shared" ca="1" si="110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125.50684931506849</v>
      </c>
      <c r="E3936" s="14" t="str">
        <f t="shared" ca="1" si="110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125.50684931506849</v>
      </c>
      <c r="E3937" s="14" t="str">
        <f t="shared" ca="1" si="110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125.50684931506849</v>
      </c>
      <c r="E3938" s="14" t="str">
        <f t="shared" ca="1" si="110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125.50684931506849</v>
      </c>
      <c r="E3939" s="14" t="str">
        <f t="shared" ca="1" si="110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125.50684931506849</v>
      </c>
      <c r="E3940" s="14" t="str">
        <f t="shared" ca="1" si="110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125.50684931506849</v>
      </c>
      <c r="E3941" s="14" t="str">
        <f t="shared" ca="1" si="110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125.50684931506849</v>
      </c>
      <c r="E3942" s="14" t="str">
        <f t="shared" ca="1" si="110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125.50684931506849</v>
      </c>
      <c r="E3943" s="14" t="str">
        <f t="shared" ca="1" si="110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125.50684931506849</v>
      </c>
      <c r="E3944" s="14" t="str">
        <f t="shared" ca="1" si="110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125.50684931506849</v>
      </c>
      <c r="E3945" s="14" t="str">
        <f t="shared" ca="1" si="110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125.50684931506849</v>
      </c>
      <c r="E3946" s="14" t="str">
        <f t="shared" ca="1" si="110"/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125.50684931506849</v>
      </c>
      <c r="E3947" s="14" t="str">
        <f t="shared" ca="1" si="11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125.50684931506849</v>
      </c>
      <c r="E3948" s="14" t="str">
        <f t="shared" ca="1" si="11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125.50684931506849</v>
      </c>
      <c r="E3949" s="14" t="str">
        <f t="shared" ca="1" si="11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125.50684931506849</v>
      </c>
      <c r="E3950" s="14" t="str">
        <f t="shared" ca="1" si="11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125.50684931506849</v>
      </c>
      <c r="E3951" s="14" t="str">
        <f t="shared" ca="1" si="11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125.50684931506849</v>
      </c>
      <c r="E3952" s="14" t="str">
        <f t="shared" ca="1" si="11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125.50684931506849</v>
      </c>
      <c r="E3953" s="14" t="str">
        <f t="shared" ca="1" si="11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125.50684931506849</v>
      </c>
      <c r="E3954" s="14" t="str">
        <f t="shared" ca="1" si="11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125.50684931506849</v>
      </c>
      <c r="E3955" s="14" t="str">
        <f t="shared" ca="1" si="11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125.50684931506849</v>
      </c>
      <c r="E3956" s="14" t="str">
        <f t="shared" ca="1" si="11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125.50684931506849</v>
      </c>
      <c r="E3957" s="14" t="str">
        <f t="shared" ca="1" si="11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125.50684931506849</v>
      </c>
      <c r="E3958" s="14" t="str">
        <f t="shared" ca="1" si="11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125.50684931506849</v>
      </c>
      <c r="E3959" s="14" t="str">
        <f t="shared" ca="1" si="11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125.50684931506849</v>
      </c>
      <c r="E3960" s="14" t="str">
        <f t="shared" ca="1" si="11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125.50684931506849</v>
      </c>
      <c r="E3961" s="14" t="str">
        <f t="shared" ca="1" si="11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125.50684931506849</v>
      </c>
      <c r="E3962" s="14" t="str">
        <f t="shared" ca="1" si="11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125.50684931506849</v>
      </c>
      <c r="E3963" s="14" t="str">
        <f t="shared" ca="1" si="11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125.50684931506849</v>
      </c>
      <c r="E3964" s="14" t="str">
        <f t="shared" ca="1" si="11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125.50684931506849</v>
      </c>
      <c r="E3965" s="14" t="str">
        <f t="shared" ca="1" si="11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125.50684931506849</v>
      </c>
      <c r="E3966" s="14" t="str">
        <f t="shared" ca="1" si="11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125.50684931506849</v>
      </c>
      <c r="E3967" s="14" t="str">
        <f t="shared" ca="1" si="11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125.50684931506849</v>
      </c>
      <c r="E3968" s="14" t="str">
        <f t="shared" ca="1" si="11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125.50684931506849</v>
      </c>
      <c r="E3969" s="14" t="str">
        <f t="shared" ca="1" si="11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125.50684931506849</v>
      </c>
      <c r="E3970" s="14" t="str">
        <f t="shared" ca="1" si="11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125.50684931506849</v>
      </c>
      <c r="E3971" s="14" t="str">
        <f t="shared" ca="1" si="11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125.50684931506849</v>
      </c>
      <c r="E3972" s="14" t="str">
        <f t="shared" ca="1" si="11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125.50684931506849</v>
      </c>
      <c r="E3973" s="14" t="str">
        <f t="shared" ca="1" si="11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125.50684931506849</v>
      </c>
      <c r="E3974" s="14" t="str">
        <f t="shared" ca="1" si="11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125.50684931506849</v>
      </c>
      <c r="E3975" s="14" t="str">
        <f t="shared" ca="1" si="11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125.50684931506849</v>
      </c>
      <c r="E3976" s="14" t="str">
        <f t="shared" ca="1" si="11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125.50684931506849</v>
      </c>
      <c r="E3977" s="14" t="str">
        <f t="shared" ca="1" si="11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125.50684931506849</v>
      </c>
      <c r="E3978" s="14" t="str">
        <f t="shared" ca="1" si="11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125.50684931506849</v>
      </c>
      <c r="E3979" s="14" t="str">
        <f t="shared" ca="1" si="11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125.50684931506849</v>
      </c>
      <c r="E3980" s="14" t="str">
        <f t="shared" ca="1" si="11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125.50684931506849</v>
      </c>
      <c r="E3981" s="14" t="str">
        <f t="shared" ca="1" si="11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125.50684931506849</v>
      </c>
      <c r="E3982" s="14" t="str">
        <f t="shared" ca="1" si="11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125.50684931506849</v>
      </c>
      <c r="E3983" s="14" t="str">
        <f t="shared" ca="1" si="11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125.50684931506849</v>
      </c>
      <c r="E3984" s="14" t="str">
        <f t="shared" ca="1" si="11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125.50684931506849</v>
      </c>
      <c r="E3985" s="14" t="str">
        <f t="shared" ca="1" si="11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125.50684931506849</v>
      </c>
      <c r="E3986" s="14" t="str">
        <f t="shared" ca="1" si="11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125.50684931506849</v>
      </c>
      <c r="E3987" s="14" t="str">
        <f t="shared" ca="1" si="11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125.50684931506849</v>
      </c>
      <c r="E3988" s="14" t="str">
        <f t="shared" ca="1" si="11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125.50684931506849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125.50684931506849</v>
      </c>
      <c r="E3990" s="14" t="str">
        <f t="shared" ca="1" si="111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125.50684931506849</v>
      </c>
      <c r="E3991" s="14" t="str">
        <f t="shared" ca="1" si="111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125.50684931506849</v>
      </c>
      <c r="E3992" s="14" t="str">
        <f t="shared" ca="1" si="111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125.50684931506849</v>
      </c>
      <c r="E3993" s="14" t="str">
        <f t="shared" ca="1" si="111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125.50684931506849</v>
      </c>
      <c r="E3994" s="14" t="str">
        <f t="shared" ca="1" si="111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125.50684931506849</v>
      </c>
      <c r="E3995" s="14" t="str">
        <f t="shared" ca="1" si="111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125.50684931506849</v>
      </c>
      <c r="E3996" s="14" t="str">
        <f t="shared" ca="1" si="111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125.50684931506849</v>
      </c>
      <c r="E3997" s="14" t="str">
        <f t="shared" ca="1" si="111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125.50684931506849</v>
      </c>
      <c r="E3998" s="14" t="str">
        <f t="shared" ca="1" si="111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125.50684931506849</v>
      </c>
      <c r="E3999" s="14" t="str">
        <f t="shared" ca="1" si="111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125.50684931506849</v>
      </c>
      <c r="E4000" s="14" t="str">
        <f t="shared" ca="1" si="111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125.50684931506849</v>
      </c>
      <c r="E4001" s="14" t="str">
        <f t="shared" ca="1" si="111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125.50684931506849</v>
      </c>
      <c r="E4002" s="14" t="str">
        <f t="shared" ca="1" si="111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125.50684931506849</v>
      </c>
      <c r="E4003" s="14" t="str">
        <f t="shared" ca="1" si="111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125.50684931506849</v>
      </c>
      <c r="E4004" s="14" t="str">
        <f t="shared" ca="1" si="111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125.50684931506849</v>
      </c>
      <c r="E4005" s="14" t="str">
        <f t="shared" ca="1" si="111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125.50684931506849</v>
      </c>
      <c r="E4006" s="14" t="str">
        <f t="shared" ca="1" si="111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125.50684931506849</v>
      </c>
      <c r="E4007" s="14" t="str">
        <f t="shared" ca="1" si="111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125.50684931506849</v>
      </c>
      <c r="E4008" s="14" t="str">
        <f t="shared" ca="1" si="111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125.50684931506849</v>
      </c>
      <c r="E4009" s="14" t="str">
        <f t="shared" ca="1" si="111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125.50684931506849</v>
      </c>
      <c r="E4010" s="14" t="str">
        <f t="shared" ca="1" si="111"/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125.50684931506849</v>
      </c>
      <c r="E4011" s="14" t="str">
        <f t="shared" ca="1" si="11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125.50684931506849</v>
      </c>
      <c r="E4012" s="14" t="str">
        <f t="shared" ca="1" si="11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125.50684931506849</v>
      </c>
      <c r="E4013" s="14" t="str">
        <f t="shared" ca="1" si="11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125.50684931506849</v>
      </c>
      <c r="E4014" s="14" t="str">
        <f t="shared" ca="1" si="11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125.50684931506849</v>
      </c>
      <c r="E4015" s="14" t="str">
        <f t="shared" ca="1" si="11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125.50684931506849</v>
      </c>
      <c r="E4016" s="14" t="str">
        <f t="shared" ca="1" si="11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125.50684931506849</v>
      </c>
      <c r="E4017" s="14" t="str">
        <f t="shared" ca="1" si="11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125.50684931506849</v>
      </c>
      <c r="E4018" s="14" t="str">
        <f t="shared" ca="1" si="11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125.50684931506849</v>
      </c>
      <c r="E4019" s="14" t="str">
        <f t="shared" ca="1" si="11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125.50684931506849</v>
      </c>
      <c r="E4020" s="14" t="str">
        <f t="shared" ca="1" si="11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125.50684931506849</v>
      </c>
      <c r="E4021" s="14" t="str">
        <f t="shared" ca="1" si="11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125.50684931506849</v>
      </c>
      <c r="E4022" s="14" t="str">
        <f t="shared" ca="1" si="11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125.50684931506849</v>
      </c>
      <c r="E4023" s="14" t="str">
        <f t="shared" ca="1" si="11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125.50684931506849</v>
      </c>
      <c r="E4024" s="14" t="str">
        <f t="shared" ca="1" si="11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125.50684931506849</v>
      </c>
      <c r="E4025" s="14" t="str">
        <f t="shared" ca="1" si="11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125.50684931506849</v>
      </c>
      <c r="E4026" s="14" t="str">
        <f t="shared" ca="1" si="11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125.50684931506849</v>
      </c>
      <c r="E4027" s="14" t="str">
        <f t="shared" ca="1" si="11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125.50684931506849</v>
      </c>
      <c r="E4028" s="14" t="str">
        <f t="shared" ca="1" si="11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125.50684931506849</v>
      </c>
      <c r="E4029" s="14" t="str">
        <f t="shared" ca="1" si="11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125.50684931506849</v>
      </c>
      <c r="E4030" s="14" t="str">
        <f t="shared" ca="1" si="11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125.50684931506849</v>
      </c>
      <c r="E4031" s="14" t="str">
        <f t="shared" ca="1" si="11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125.50684931506849</v>
      </c>
      <c r="E4032" s="14" t="str">
        <f t="shared" ca="1" si="11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125.50684931506849</v>
      </c>
      <c r="E4033" s="14" t="str">
        <f t="shared" ca="1" si="11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125.50684931506849</v>
      </c>
      <c r="E4034" s="14" t="str">
        <f t="shared" ca="1" si="11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125.50684931506849</v>
      </c>
      <c r="E4035" s="14" t="str">
        <f t="shared" ca="1" si="11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125.50684931506849</v>
      </c>
      <c r="E4036" s="14" t="str">
        <f t="shared" ca="1" si="11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125.50684931506849</v>
      </c>
      <c r="E4037" s="14" t="str">
        <f t="shared" ca="1" si="11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125.50684931506849</v>
      </c>
      <c r="E4038" s="14" t="str">
        <f t="shared" ca="1" si="11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125.50684931506849</v>
      </c>
      <c r="E4039" s="14" t="str">
        <f t="shared" ca="1" si="11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125.50684931506849</v>
      </c>
      <c r="E4040" s="14" t="str">
        <f t="shared" ca="1" si="11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125.50684931506849</v>
      </c>
      <c r="E4041" s="14" t="str">
        <f t="shared" ca="1" si="11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125.50684931506849</v>
      </c>
      <c r="E4042" s="14" t="str">
        <f t="shared" ca="1" si="11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125.50684931506849</v>
      </c>
      <c r="E4043" s="14" t="str">
        <f t="shared" ca="1" si="11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125.50684931506849</v>
      </c>
      <c r="E4044" s="14" t="str">
        <f t="shared" ca="1" si="11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125.50684931506849</v>
      </c>
      <c r="E4045" s="14" t="str">
        <f t="shared" ca="1" si="11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125.50684931506849</v>
      </c>
      <c r="E4046" s="14" t="str">
        <f t="shared" ca="1" si="11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125.50684931506849</v>
      </c>
      <c r="E4047" s="14" t="str">
        <f t="shared" ca="1" si="11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125.50684931506849</v>
      </c>
      <c r="E4048" s="14" t="str">
        <f t="shared" ca="1" si="11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125.50684931506849</v>
      </c>
      <c r="E4049" s="14" t="str">
        <f t="shared" ca="1" si="11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125.50684931506849</v>
      </c>
      <c r="E4050" s="14" t="str">
        <f t="shared" ca="1" si="11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125.50684931506849</v>
      </c>
      <c r="E4051" s="14" t="str">
        <f t="shared" ca="1" si="11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125.50684931506849</v>
      </c>
      <c r="E4052" s="14" t="str">
        <f t="shared" ca="1" si="11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125.50684931506849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125.50684931506849</v>
      </c>
      <c r="E4054" s="14" t="str">
        <f t="shared" ca="1" si="112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125.50684931506849</v>
      </c>
      <c r="E4055" s="14" t="str">
        <f t="shared" ca="1" si="112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125.50684931506849</v>
      </c>
      <c r="E4056" s="14" t="str">
        <f t="shared" ca="1" si="112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125.50684931506849</v>
      </c>
      <c r="E4057" s="14" t="str">
        <f t="shared" ca="1" si="112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125.50684931506849</v>
      </c>
      <c r="E4058" s="14" t="str">
        <f t="shared" ca="1" si="112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125.50684931506849</v>
      </c>
      <c r="E4059" s="14" t="str">
        <f t="shared" ca="1" si="112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125.50684931506849</v>
      </c>
      <c r="E4060" s="14" t="str">
        <f t="shared" ca="1" si="112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125.50684931506849</v>
      </c>
      <c r="E4061" s="14" t="str">
        <f t="shared" ca="1" si="112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125.50684931506849</v>
      </c>
      <c r="E4062" s="14" t="str">
        <f t="shared" ca="1" si="112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125.50684931506849</v>
      </c>
      <c r="E4063" s="14" t="str">
        <f t="shared" ca="1" si="112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125.50684931506849</v>
      </c>
      <c r="E4064" s="14" t="str">
        <f t="shared" ca="1" si="112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125.50684931506849</v>
      </c>
      <c r="E4065" s="14" t="str">
        <f t="shared" ca="1" si="112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125.50684931506849</v>
      </c>
      <c r="E4066" s="14" t="str">
        <f t="shared" ca="1" si="112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125.50684931506849</v>
      </c>
      <c r="E4067" s="14" t="str">
        <f t="shared" ca="1" si="112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125.50684931506849</v>
      </c>
      <c r="E4068" s="14" t="str">
        <f t="shared" ca="1" si="112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125.50684931506849</v>
      </c>
      <c r="E4069" s="14" t="str">
        <f t="shared" ca="1" si="112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125.50684931506849</v>
      </c>
      <c r="E4070" s="14" t="str">
        <f t="shared" ca="1" si="112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125.50684931506849</v>
      </c>
      <c r="E4071" s="14" t="str">
        <f t="shared" ca="1" si="112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125.50684931506849</v>
      </c>
      <c r="E4072" s="14" t="str">
        <f t="shared" ca="1" si="112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125.50684931506849</v>
      </c>
      <c r="E4073" s="14" t="str">
        <f t="shared" ca="1" si="112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125.50684931506849</v>
      </c>
      <c r="E4074" s="14" t="str">
        <f t="shared" ca="1" si="112"/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125.50684931506849</v>
      </c>
      <c r="E4075" s="14" t="str">
        <f t="shared" ca="1" si="11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125.50684931506849</v>
      </c>
      <c r="E4076" s="14" t="str">
        <f t="shared" ca="1" si="11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125.50684931506849</v>
      </c>
      <c r="E4077" s="14" t="str">
        <f t="shared" ca="1" si="11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125.50684931506849</v>
      </c>
      <c r="E4078" s="14" t="str">
        <f t="shared" ca="1" si="11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125.50684931506849</v>
      </c>
      <c r="E4079" s="14" t="str">
        <f t="shared" ca="1" si="11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125.50684931506849</v>
      </c>
      <c r="E4080" s="14" t="str">
        <f t="shared" ca="1" si="11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125.50684931506849</v>
      </c>
      <c r="E4081" s="14" t="str">
        <f t="shared" ca="1" si="11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125.50684931506849</v>
      </c>
      <c r="E4082" s="14" t="str">
        <f t="shared" ca="1" si="11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125.50684931506849</v>
      </c>
      <c r="E4083" s="14" t="str">
        <f t="shared" ca="1" si="11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125.50684931506849</v>
      </c>
      <c r="E4084" s="14" t="str">
        <f t="shared" ca="1" si="11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125.50684931506849</v>
      </c>
      <c r="E4085" s="14" t="str">
        <f t="shared" ca="1" si="11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125.50684931506849</v>
      </c>
      <c r="E4086" s="14" t="str">
        <f t="shared" ca="1" si="11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125.50684931506849</v>
      </c>
      <c r="E4087" s="14" t="str">
        <f t="shared" ca="1" si="11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125.50684931506849</v>
      </c>
      <c r="E4088" s="14" t="str">
        <f t="shared" ca="1" si="11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125.50684931506849</v>
      </c>
      <c r="E4089" s="14" t="str">
        <f t="shared" ca="1" si="11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125.50684931506849</v>
      </c>
      <c r="E4090" s="14" t="str">
        <f t="shared" ca="1" si="11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125.50684931506849</v>
      </c>
      <c r="E4091" s="14" t="str">
        <f t="shared" ca="1" si="11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125.50684931506849</v>
      </c>
      <c r="E4092" s="14" t="str">
        <f t="shared" ca="1" si="11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125.50684931506849</v>
      </c>
      <c r="E4093" s="14" t="str">
        <f t="shared" ca="1" si="11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125.50684931506849</v>
      </c>
      <c r="E4094" s="14" t="str">
        <f t="shared" ca="1" si="11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125.50684931506849</v>
      </c>
      <c r="E4095" s="14" t="str">
        <f t="shared" ca="1" si="11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125.50684931506849</v>
      </c>
      <c r="E4096" s="14" t="str">
        <f t="shared" ca="1" si="11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125.50684931506849</v>
      </c>
      <c r="E4097" s="14" t="str">
        <f t="shared" ca="1" si="11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125.50684931506849</v>
      </c>
      <c r="E4098" s="14" t="str">
        <f t="shared" ca="1" si="11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125.50684931506849</v>
      </c>
      <c r="E4099" s="14" t="str">
        <f t="shared" ca="1" si="11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125.50684931506849</v>
      </c>
      <c r="E4100" s="14" t="str">
        <f t="shared" ca="1" si="11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125.50684931506849</v>
      </c>
      <c r="E4101" s="14" t="str">
        <f t="shared" ca="1" si="11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125.50684931506849</v>
      </c>
      <c r="E4102" s="14" t="str">
        <f t="shared" ca="1" si="11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125.50684931506849</v>
      </c>
      <c r="E4103" s="14" t="str">
        <f t="shared" ca="1" si="11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125.50684931506849</v>
      </c>
      <c r="E4104" s="14" t="str">
        <f t="shared" ca="1" si="11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125.50684931506849</v>
      </c>
      <c r="E4105" s="14" t="str">
        <f t="shared" ca="1" si="11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125.50684931506849</v>
      </c>
      <c r="E4106" s="14" t="str">
        <f t="shared" ca="1" si="11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125.50684931506849</v>
      </c>
      <c r="E4107" s="14" t="str">
        <f t="shared" ca="1" si="11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125.50684931506849</v>
      </c>
      <c r="E4108" s="14" t="str">
        <f t="shared" ca="1" si="11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125.50684931506849</v>
      </c>
      <c r="E4109" s="14" t="str">
        <f t="shared" ca="1" si="11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125.50684931506849</v>
      </c>
      <c r="E4110" s="14" t="str">
        <f t="shared" ca="1" si="11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125.50684931506849</v>
      </c>
      <c r="E4111" s="14" t="str">
        <f t="shared" ca="1" si="11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125.50684931506849</v>
      </c>
      <c r="E4112" s="14" t="str">
        <f t="shared" ca="1" si="11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125.50684931506849</v>
      </c>
      <c r="E4113" s="14" t="str">
        <f t="shared" ca="1" si="11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125.50684931506849</v>
      </c>
      <c r="E4114" s="14" t="str">
        <f t="shared" ca="1" si="11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125.50684931506849</v>
      </c>
      <c r="E4115" s="14" t="str">
        <f t="shared" ca="1" si="11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125.50684931506849</v>
      </c>
      <c r="E4116" s="14" t="str">
        <f t="shared" ca="1" si="11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125.50684931506849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125.50684931506849</v>
      </c>
      <c r="E4118" s="14" t="str">
        <f t="shared" ca="1" si="113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125.50684931506849</v>
      </c>
      <c r="E4119" s="14" t="str">
        <f t="shared" ca="1" si="113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125.50684931506849</v>
      </c>
      <c r="E4120" s="14" t="str">
        <f t="shared" ca="1" si="113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125.50684931506849</v>
      </c>
      <c r="E4121" s="14" t="str">
        <f t="shared" ca="1" si="113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125.50684931506849</v>
      </c>
      <c r="E4122" s="14" t="str">
        <f t="shared" ca="1" si="113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125.50684931506849</v>
      </c>
      <c r="E4123" s="14" t="str">
        <f t="shared" ca="1" si="113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125.50684931506849</v>
      </c>
      <c r="E4124" s="14" t="str">
        <f t="shared" ca="1" si="113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125.50684931506849</v>
      </c>
      <c r="E4125" s="14" t="str">
        <f t="shared" ca="1" si="113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125.50684931506849</v>
      </c>
      <c r="E4126" s="14" t="str">
        <f t="shared" ca="1" si="113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125.50684931506849</v>
      </c>
      <c r="E4127" s="14" t="str">
        <f t="shared" ca="1" si="113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125.50684931506849</v>
      </c>
      <c r="E4128" s="14" t="str">
        <f t="shared" ca="1" si="113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125.50684931506849</v>
      </c>
      <c r="E4129" s="14" t="str">
        <f t="shared" ca="1" si="113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125.50684931506849</v>
      </c>
      <c r="E4130" s="14" t="str">
        <f t="shared" ca="1" si="113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125.50684931506849</v>
      </c>
      <c r="E4131" s="14" t="str">
        <f t="shared" ca="1" si="113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125.50684931506849</v>
      </c>
      <c r="E4132" s="14" t="str">
        <f t="shared" ca="1" si="113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125.50684931506849</v>
      </c>
      <c r="E4133" s="14" t="str">
        <f t="shared" ca="1" si="113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125.50684931506849</v>
      </c>
      <c r="E4134" s="14" t="str">
        <f t="shared" ca="1" si="113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125.50684931506849</v>
      </c>
      <c r="E4135" s="14" t="str">
        <f t="shared" ca="1" si="113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125.50684931506849</v>
      </c>
      <c r="E4136" s="14" t="str">
        <f t="shared" ca="1" si="113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125.50684931506849</v>
      </c>
      <c r="E4137" s="14" t="str">
        <f t="shared" ca="1" si="113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125.50684931506849</v>
      </c>
      <c r="E4138" s="14" t="str">
        <f t="shared" ca="1" si="113"/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125.50684931506849</v>
      </c>
      <c r="E4139" s="14" t="str">
        <f t="shared" ca="1" si="11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125.50684931506849</v>
      </c>
      <c r="E4140" s="14" t="str">
        <f t="shared" ca="1" si="11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125.50684931506849</v>
      </c>
      <c r="E4141" s="14" t="str">
        <f t="shared" ca="1" si="11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125.50684931506849</v>
      </c>
      <c r="E4142" s="14" t="str">
        <f t="shared" ca="1" si="11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125.50684931506849</v>
      </c>
      <c r="E4143" s="14" t="str">
        <f t="shared" ca="1" si="11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125.50684931506849</v>
      </c>
      <c r="E4144" s="14" t="str">
        <f t="shared" ca="1" si="11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125.50684931506849</v>
      </c>
      <c r="E4145" s="14" t="str">
        <f t="shared" ca="1" si="11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125.50684931506849</v>
      </c>
      <c r="E4146" s="14" t="str">
        <f t="shared" ca="1" si="11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125.50684931506849</v>
      </c>
      <c r="E4147" s="14" t="str">
        <f t="shared" ca="1" si="11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125.50684931506849</v>
      </c>
      <c r="E4148" s="14" t="str">
        <f t="shared" ca="1" si="11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125.50684931506849</v>
      </c>
      <c r="E4149" s="14" t="str">
        <f t="shared" ca="1" si="11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125.50684931506849</v>
      </c>
      <c r="E4150" s="14" t="str">
        <f t="shared" ca="1" si="11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125.50684931506849</v>
      </c>
      <c r="E4151" s="14" t="str">
        <f t="shared" ca="1" si="11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125.50684931506849</v>
      </c>
      <c r="E4152" s="14" t="str">
        <f t="shared" ca="1" si="11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125.50684931506849</v>
      </c>
      <c r="E4153" s="14" t="str">
        <f t="shared" ca="1" si="11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125.50684931506849</v>
      </c>
      <c r="E4154" s="14" t="str">
        <f t="shared" ca="1" si="11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125.50684931506849</v>
      </c>
      <c r="E4155" s="14" t="str">
        <f t="shared" ca="1" si="11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125.50684931506849</v>
      </c>
      <c r="E4156" s="14" t="str">
        <f t="shared" ca="1" si="11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125.50684931506849</v>
      </c>
      <c r="E4157" s="14" t="str">
        <f t="shared" ca="1" si="11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125.50684931506849</v>
      </c>
      <c r="E4158" s="14" t="str">
        <f t="shared" ca="1" si="11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125.50684931506849</v>
      </c>
      <c r="E4159" s="14" t="str">
        <f t="shared" ca="1" si="11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125.50684931506849</v>
      </c>
      <c r="E4160" s="14" t="str">
        <f t="shared" ca="1" si="11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125.50684931506849</v>
      </c>
      <c r="E4161" s="14" t="str">
        <f t="shared" ca="1" si="11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125.50684931506849</v>
      </c>
      <c r="E4162" s="14" t="str">
        <f t="shared" ca="1" si="11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125.50684931506849</v>
      </c>
      <c r="E4163" s="14" t="str">
        <f t="shared" ca="1" si="11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125.50684931506849</v>
      </c>
      <c r="E4164" s="14" t="str">
        <f t="shared" ca="1" si="11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125.50684931506849</v>
      </c>
      <c r="E4165" s="14" t="str">
        <f t="shared" ca="1" si="11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125.50684931506849</v>
      </c>
      <c r="E4166" s="14" t="str">
        <f t="shared" ca="1" si="11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125.50684931506849</v>
      </c>
      <c r="E4167" s="14" t="str">
        <f t="shared" ca="1" si="11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125.50684931506849</v>
      </c>
      <c r="E4168" s="14" t="str">
        <f t="shared" ca="1" si="11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125.50684931506849</v>
      </c>
      <c r="E4169" s="14" t="str">
        <f t="shared" ca="1" si="11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125.50684931506849</v>
      </c>
      <c r="E4170" s="14" t="str">
        <f t="shared" ca="1" si="11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125.50684931506849</v>
      </c>
      <c r="E4171" s="14" t="str">
        <f t="shared" ca="1" si="11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125.50684931506849</v>
      </c>
      <c r="E4172" s="14" t="str">
        <f t="shared" ca="1" si="11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125.50684931506849</v>
      </c>
      <c r="E4173" s="14" t="str">
        <f t="shared" ca="1" si="11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125.50684931506849</v>
      </c>
      <c r="E4174" s="14" t="str">
        <f t="shared" ca="1" si="11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125.50684931506849</v>
      </c>
      <c r="E4175" s="14" t="str">
        <f t="shared" ca="1" si="11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125.50684931506849</v>
      </c>
      <c r="E4176" s="14" t="str">
        <f t="shared" ca="1" si="11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125.50684931506849</v>
      </c>
      <c r="E4177" s="14" t="str">
        <f t="shared" ca="1" si="11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125.50684931506849</v>
      </c>
      <c r="E4178" s="14" t="str">
        <f t="shared" ca="1" si="11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125.50684931506849</v>
      </c>
      <c r="E4179" s="14" t="str">
        <f t="shared" ca="1" si="11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125.50684931506849</v>
      </c>
      <c r="E4180" s="14" t="str">
        <f t="shared" ca="1" si="11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125.50684931506849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125.50684931506849</v>
      </c>
      <c r="E4182" s="14" t="str">
        <f t="shared" ca="1" si="114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125.50684931506849</v>
      </c>
      <c r="E4183" s="14" t="str">
        <f t="shared" ca="1" si="114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125.50684931506849</v>
      </c>
      <c r="E4184" s="14" t="str">
        <f t="shared" ca="1" si="114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125.50684931506849</v>
      </c>
      <c r="E4185" s="14" t="str">
        <f t="shared" ca="1" si="114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125.50684931506849</v>
      </c>
      <c r="E4186" s="14" t="str">
        <f t="shared" ca="1" si="114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125.50684931506849</v>
      </c>
      <c r="E4187" s="14" t="str">
        <f t="shared" ca="1" si="114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125.50684931506849</v>
      </c>
      <c r="E4188" s="14" t="str">
        <f t="shared" ca="1" si="114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125.50684931506849</v>
      </c>
      <c r="E4189" s="14" t="str">
        <f t="shared" ca="1" si="114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125.50684931506849</v>
      </c>
      <c r="E4190" s="14" t="str">
        <f t="shared" ca="1" si="114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125.50684931506849</v>
      </c>
      <c r="E4191" s="14" t="str">
        <f t="shared" ca="1" si="114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125.50684931506849</v>
      </c>
      <c r="E4192" s="14" t="str">
        <f t="shared" ca="1" si="114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125.50684931506849</v>
      </c>
      <c r="E4193" s="14" t="str">
        <f t="shared" ca="1" si="114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125.50684931506849</v>
      </c>
      <c r="E4194" s="14" t="str">
        <f t="shared" ca="1" si="114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125.50684931506849</v>
      </c>
      <c r="E4195" s="14" t="str">
        <f t="shared" ca="1" si="114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125.50684931506849</v>
      </c>
      <c r="E4196" s="14" t="str">
        <f t="shared" ca="1" si="114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125.50684931506849</v>
      </c>
      <c r="E4197" s="14" t="str">
        <f t="shared" ca="1" si="114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125.50684931506849</v>
      </c>
      <c r="E4198" s="14" t="str">
        <f t="shared" ca="1" si="114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125.50684931506849</v>
      </c>
      <c r="E4199" s="14" t="str">
        <f t="shared" ca="1" si="114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125.50684931506849</v>
      </c>
      <c r="E4200" s="14" t="str">
        <f t="shared" ca="1" si="114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125.50684931506849</v>
      </c>
      <c r="E4201" s="14" t="str">
        <f t="shared" ca="1" si="114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125.50684931506849</v>
      </c>
      <c r="E4202" s="14" t="str">
        <f t="shared" ca="1" si="114"/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125.50684931506849</v>
      </c>
      <c r="E4203" s="14" t="str">
        <f t="shared" ca="1" si="11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125.50684931506849</v>
      </c>
      <c r="E4204" s="14" t="str">
        <f t="shared" ca="1" si="11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125.50684931506849</v>
      </c>
      <c r="E4205" s="14" t="str">
        <f t="shared" ca="1" si="11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125.50684931506849</v>
      </c>
      <c r="E4206" s="14" t="str">
        <f t="shared" ca="1" si="11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125.50684931506849</v>
      </c>
      <c r="E4207" s="14" t="str">
        <f t="shared" ca="1" si="11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125.50684931506849</v>
      </c>
      <c r="E4208" s="14" t="str">
        <f t="shared" ca="1" si="11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125.50684931506849</v>
      </c>
      <c r="E4209" s="14" t="str">
        <f t="shared" ca="1" si="11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125.50684931506849</v>
      </c>
      <c r="E4210" s="14" t="str">
        <f t="shared" ca="1" si="11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125.50684931506849</v>
      </c>
      <c r="E4211" s="14" t="str">
        <f t="shared" ca="1" si="11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125.50684931506849</v>
      </c>
      <c r="E4212" s="14" t="str">
        <f t="shared" ca="1" si="11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125.50684931506849</v>
      </c>
      <c r="E4213" s="14" t="str">
        <f t="shared" ca="1" si="11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125.50684931506849</v>
      </c>
      <c r="E4214" s="14" t="str">
        <f t="shared" ca="1" si="11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125.50684931506849</v>
      </c>
      <c r="E4215" s="14" t="str">
        <f t="shared" ca="1" si="11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125.50684931506849</v>
      </c>
      <c r="E4216" s="14" t="str">
        <f t="shared" ca="1" si="11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125.50684931506849</v>
      </c>
      <c r="E4217" s="14" t="str">
        <f t="shared" ca="1" si="11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125.50684931506849</v>
      </c>
      <c r="E4218" s="14" t="str">
        <f t="shared" ca="1" si="11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125.50684931506849</v>
      </c>
      <c r="E4219" s="14" t="str">
        <f t="shared" ca="1" si="11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125.50684931506849</v>
      </c>
      <c r="E4220" s="14" t="str">
        <f t="shared" ca="1" si="11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125.50684931506849</v>
      </c>
      <c r="E4221" s="14" t="str">
        <f t="shared" ca="1" si="11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125.50684931506849</v>
      </c>
      <c r="E4222" s="14" t="str">
        <f t="shared" ca="1" si="11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125.50684931506849</v>
      </c>
      <c r="E4223" s="14" t="str">
        <f t="shared" ca="1" si="11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125.50684931506849</v>
      </c>
      <c r="E4224" s="14" t="str">
        <f t="shared" ca="1" si="11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125.50684931506849</v>
      </c>
      <c r="E4225" s="14" t="str">
        <f t="shared" ca="1" si="11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125.50684931506849</v>
      </c>
      <c r="E4226" s="14" t="str">
        <f t="shared" ca="1" si="11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125.50684931506849</v>
      </c>
      <c r="E4227" s="14" t="str">
        <f t="shared" ca="1" si="11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125.50684931506849</v>
      </c>
      <c r="E4228" s="14" t="str">
        <f t="shared" ca="1" si="11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125.50684931506849</v>
      </c>
      <c r="E4229" s="14" t="str">
        <f t="shared" ca="1" si="11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125.50684931506849</v>
      </c>
      <c r="E4230" s="14" t="str">
        <f t="shared" ca="1" si="11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125.50684931506849</v>
      </c>
      <c r="E4231" s="14" t="str">
        <f t="shared" ca="1" si="11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125.50684931506849</v>
      </c>
      <c r="E4232" s="14" t="str">
        <f t="shared" ca="1" si="11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125.50684931506849</v>
      </c>
      <c r="E4233" s="14" t="str">
        <f t="shared" ca="1" si="11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125.50684931506849</v>
      </c>
      <c r="E4234" s="14" t="str">
        <f t="shared" ca="1" si="11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125.50684931506849</v>
      </c>
      <c r="E4235" s="14" t="str">
        <f t="shared" ca="1" si="11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125.50684931506849</v>
      </c>
      <c r="E4236" s="14" t="str">
        <f t="shared" ca="1" si="11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125.50684931506849</v>
      </c>
      <c r="E4237" s="14" t="str">
        <f t="shared" ca="1" si="11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125.50684931506849</v>
      </c>
      <c r="E4238" s="14" t="str">
        <f t="shared" ca="1" si="11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125.50684931506849</v>
      </c>
      <c r="E4239" s="14" t="str">
        <f t="shared" ca="1" si="11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125.50684931506849</v>
      </c>
      <c r="E4240" s="14" t="str">
        <f t="shared" ca="1" si="11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125.50684931506849</v>
      </c>
      <c r="E4241" s="14" t="str">
        <f t="shared" ca="1" si="11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125.50684931506849</v>
      </c>
      <c r="E4242" s="14" t="str">
        <f t="shared" ca="1" si="11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125.50684931506849</v>
      </c>
      <c r="E4243" s="14" t="str">
        <f t="shared" ca="1" si="11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125.50684931506849</v>
      </c>
      <c r="E4244" s="14" t="str">
        <f t="shared" ca="1" si="11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125.50684931506849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125.50684931506849</v>
      </c>
      <c r="E4246" s="14" t="str">
        <f t="shared" ca="1" si="115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125.50684931506849</v>
      </c>
      <c r="E4247" s="14" t="str">
        <f t="shared" ca="1" si="115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125.50684931506849</v>
      </c>
      <c r="E4248" s="14" t="str">
        <f t="shared" ca="1" si="115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125.50684931506849</v>
      </c>
      <c r="E4249" s="14" t="str">
        <f t="shared" ca="1" si="115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125.50684931506849</v>
      </c>
      <c r="E4250" s="14" t="str">
        <f t="shared" ca="1" si="115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125.50684931506849</v>
      </c>
      <c r="E4251" s="14" t="str">
        <f t="shared" ca="1" si="115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125.50684931506849</v>
      </c>
      <c r="E4252" s="14" t="str">
        <f t="shared" ca="1" si="115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125.50684931506849</v>
      </c>
      <c r="E4253" s="14" t="str">
        <f t="shared" ca="1" si="115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125.50684931506849</v>
      </c>
      <c r="E4254" s="14" t="str">
        <f t="shared" ca="1" si="115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125.50684931506849</v>
      </c>
      <c r="E4255" s="14" t="str">
        <f t="shared" ca="1" si="115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125.50684931506849</v>
      </c>
      <c r="E4256" s="14" t="str">
        <f t="shared" ca="1" si="115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125.50684931506849</v>
      </c>
      <c r="E4257" s="14" t="str">
        <f t="shared" ca="1" si="115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125.50684931506849</v>
      </c>
      <c r="E4258" s="14" t="str">
        <f t="shared" ca="1" si="115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125.50684931506849</v>
      </c>
      <c r="E4259" s="14" t="str">
        <f t="shared" ca="1" si="115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125.50684931506849</v>
      </c>
      <c r="E4260" s="14" t="str">
        <f t="shared" ca="1" si="115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125.50684931506849</v>
      </c>
      <c r="E4261" s="14" t="str">
        <f t="shared" ca="1" si="115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125.50684931506849</v>
      </c>
      <c r="E4262" s="14" t="str">
        <f t="shared" ca="1" si="115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125.50684931506849</v>
      </c>
      <c r="E4263" s="14" t="str">
        <f t="shared" ca="1" si="115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125.50684931506849</v>
      </c>
      <c r="E4264" s="14" t="str">
        <f t="shared" ca="1" si="115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125.50684931506849</v>
      </c>
      <c r="E4265" s="14" t="str">
        <f t="shared" ca="1" si="115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125.50684931506849</v>
      </c>
      <c r="E4266" s="14" t="str">
        <f t="shared" ca="1" si="115"/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125.50684931506849</v>
      </c>
      <c r="E4267" s="14" t="str">
        <f t="shared" ca="1" si="11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125.50684931506849</v>
      </c>
      <c r="E4268" s="14" t="str">
        <f t="shared" ca="1" si="11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125.50684931506849</v>
      </c>
      <c r="E4269" s="14" t="str">
        <f t="shared" ca="1" si="11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125.50684931506849</v>
      </c>
      <c r="E4270" s="14" t="str">
        <f t="shared" ca="1" si="11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125.50684931506849</v>
      </c>
      <c r="E4271" s="14" t="str">
        <f t="shared" ca="1" si="11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125.50684931506849</v>
      </c>
      <c r="E4272" s="14" t="str">
        <f t="shared" ca="1" si="11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125.50684931506849</v>
      </c>
      <c r="E4273" s="14" t="str">
        <f t="shared" ca="1" si="11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125.50684931506849</v>
      </c>
      <c r="E4274" s="14" t="str">
        <f t="shared" ca="1" si="11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125.50684931506849</v>
      </c>
      <c r="E4275" s="14" t="str">
        <f t="shared" ca="1" si="11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125.50684931506849</v>
      </c>
      <c r="E4276" s="14" t="str">
        <f t="shared" ca="1" si="11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125.50684931506849</v>
      </c>
      <c r="E4277" s="14" t="str">
        <f t="shared" ca="1" si="11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125.50684931506849</v>
      </c>
      <c r="E4278" s="14" t="str">
        <f t="shared" ca="1" si="11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125.50684931506849</v>
      </c>
      <c r="E4279" s="14" t="str">
        <f t="shared" ca="1" si="11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125.50684931506849</v>
      </c>
      <c r="E4280" s="14" t="str">
        <f t="shared" ca="1" si="11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125.50684931506849</v>
      </c>
      <c r="E4281" s="14" t="str">
        <f t="shared" ca="1" si="11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125.50684931506849</v>
      </c>
      <c r="E4282" s="14" t="str">
        <f t="shared" ca="1" si="11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125.50684931506849</v>
      </c>
      <c r="E4283" s="14" t="str">
        <f t="shared" ca="1" si="11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125.50684931506849</v>
      </c>
      <c r="E4284" s="14" t="str">
        <f t="shared" ca="1" si="11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125.50684931506849</v>
      </c>
      <c r="E4285" s="14" t="str">
        <f t="shared" ca="1" si="11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125.50684931506849</v>
      </c>
      <c r="E4286" s="14" t="str">
        <f t="shared" ca="1" si="11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125.50684931506849</v>
      </c>
      <c r="E4287" s="14" t="str">
        <f t="shared" ca="1" si="11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125.50684931506849</v>
      </c>
      <c r="E4288" s="14" t="str">
        <f t="shared" ca="1" si="11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125.50684931506849</v>
      </c>
      <c r="E4289" s="14" t="str">
        <f t="shared" ca="1" si="11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125.50684931506849</v>
      </c>
      <c r="E4290" s="14" t="str">
        <f t="shared" ca="1" si="11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125.50684931506849</v>
      </c>
      <c r="E4291" s="14" t="str">
        <f t="shared" ca="1" si="11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125.50684931506849</v>
      </c>
      <c r="E4292" s="14" t="str">
        <f t="shared" ca="1" si="11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125.50684931506849</v>
      </c>
      <c r="E4293" s="14" t="str">
        <f t="shared" ca="1" si="11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125.50684931506849</v>
      </c>
      <c r="E4294" s="14" t="str">
        <f t="shared" ca="1" si="11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125.50684931506849</v>
      </c>
      <c r="E4295" s="14" t="str">
        <f t="shared" ca="1" si="11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125.50684931506849</v>
      </c>
      <c r="E4296" s="14" t="str">
        <f t="shared" ca="1" si="11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125.50684931506849</v>
      </c>
      <c r="E4297" s="14" t="str">
        <f t="shared" ca="1" si="11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125.50684931506849</v>
      </c>
      <c r="E4298" s="14" t="str">
        <f t="shared" ca="1" si="11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125.50684931506849</v>
      </c>
      <c r="E4299" s="14" t="str">
        <f t="shared" ca="1" si="11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125.50684931506849</v>
      </c>
      <c r="E4300" s="14" t="str">
        <f t="shared" ca="1" si="11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125.50684931506849</v>
      </c>
      <c r="E4301" s="14" t="str">
        <f t="shared" ca="1" si="11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125.50684931506849</v>
      </c>
      <c r="E4302" s="14" t="str">
        <f t="shared" ca="1" si="11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125.50684931506849</v>
      </c>
      <c r="E4303" s="14" t="str">
        <f t="shared" ca="1" si="11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125.50684931506849</v>
      </c>
      <c r="E4304" s="14" t="str">
        <f t="shared" ca="1" si="11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125.50684931506849</v>
      </c>
      <c r="E4305" s="14" t="str">
        <f t="shared" ca="1" si="11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125.50684931506849</v>
      </c>
      <c r="E4306" s="14" t="str">
        <f t="shared" ca="1" si="11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125.50684931506849</v>
      </c>
      <c r="E4307" s="14" t="str">
        <f t="shared" ca="1" si="11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125.50684931506849</v>
      </c>
      <c r="E4308" s="14" t="str">
        <f t="shared" ca="1" si="11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125.50684931506849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125.50684931506849</v>
      </c>
      <c r="E4310" s="14" t="str">
        <f t="shared" ca="1" si="116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125.50684931506849</v>
      </c>
      <c r="E4311" s="14" t="str">
        <f t="shared" ca="1" si="116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125.50684931506849</v>
      </c>
      <c r="E4312" s="14" t="str">
        <f t="shared" ca="1" si="116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125.50684931506849</v>
      </c>
      <c r="E4313" s="14" t="str">
        <f t="shared" ca="1" si="116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125.50684931506849</v>
      </c>
      <c r="E4314" s="14" t="str">
        <f t="shared" ca="1" si="116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125.50684931506849</v>
      </c>
      <c r="E4315" s="14" t="str">
        <f t="shared" ca="1" si="116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125.50684931506849</v>
      </c>
      <c r="E4316" s="14" t="str">
        <f t="shared" ca="1" si="116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125.50684931506849</v>
      </c>
      <c r="E4317" s="14" t="str">
        <f t="shared" ca="1" si="116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125.50684931506849</v>
      </c>
      <c r="E4318" s="14" t="str">
        <f t="shared" ca="1" si="116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125.50684931506849</v>
      </c>
      <c r="E4319" s="14" t="str">
        <f t="shared" ca="1" si="116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125.50684931506849</v>
      </c>
      <c r="E4320" s="14" t="str">
        <f t="shared" ca="1" si="116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125.50684931506849</v>
      </c>
      <c r="E4321" s="14" t="str">
        <f t="shared" ca="1" si="116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125.50684931506849</v>
      </c>
      <c r="E4322" s="14" t="str">
        <f t="shared" ca="1" si="116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125.50684931506849</v>
      </c>
      <c r="E4323" s="14" t="str">
        <f t="shared" ca="1" si="116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125.50684931506849</v>
      </c>
      <c r="E4324" s="14" t="str">
        <f t="shared" ca="1" si="116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125.50684931506849</v>
      </c>
      <c r="E4325" s="14" t="str">
        <f t="shared" ca="1" si="116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125.50684931506849</v>
      </c>
      <c r="E4326" s="14" t="str">
        <f t="shared" ca="1" si="116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125.50684931506849</v>
      </c>
      <c r="E4327" s="14" t="str">
        <f t="shared" ca="1" si="116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125.50684931506849</v>
      </c>
      <c r="E4328" s="14" t="str">
        <f t="shared" ca="1" si="116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125.50684931506849</v>
      </c>
      <c r="E4329" s="14" t="str">
        <f t="shared" ca="1" si="116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125.50684931506849</v>
      </c>
      <c r="E4330" s="14" t="str">
        <f t="shared" ca="1" si="116"/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125.50684931506849</v>
      </c>
      <c r="E4331" s="14" t="str">
        <f t="shared" ca="1" si="11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125.50684931506849</v>
      </c>
      <c r="E4332" s="14" t="str">
        <f t="shared" ca="1" si="11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125.50684931506849</v>
      </c>
      <c r="E4333" s="14" t="str">
        <f t="shared" ca="1" si="11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125.50684931506849</v>
      </c>
      <c r="E4334" s="14" t="str">
        <f t="shared" ca="1" si="11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125.50684931506849</v>
      </c>
      <c r="E4335" s="14" t="str">
        <f t="shared" ca="1" si="11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125.50684931506849</v>
      </c>
      <c r="E4336" s="14" t="str">
        <f t="shared" ca="1" si="11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125.50684931506849</v>
      </c>
      <c r="E4337" s="14" t="str">
        <f t="shared" ca="1" si="11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125.50684931506849</v>
      </c>
      <c r="E4338" s="14" t="str">
        <f t="shared" ca="1" si="11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125.50684931506849</v>
      </c>
      <c r="E4339" s="14" t="str">
        <f t="shared" ca="1" si="11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125.50684931506849</v>
      </c>
      <c r="E4340" s="14" t="str">
        <f t="shared" ca="1" si="11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125.50684931506849</v>
      </c>
      <c r="E4341" s="14" t="str">
        <f t="shared" ca="1" si="11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125.50684931506849</v>
      </c>
      <c r="E4342" s="14" t="str">
        <f t="shared" ca="1" si="11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125.50684931506849</v>
      </c>
      <c r="E4343" s="14" t="str">
        <f t="shared" ca="1" si="11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125.50684931506849</v>
      </c>
      <c r="E4344" s="14" t="str">
        <f t="shared" ca="1" si="11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125.50684931506849</v>
      </c>
      <c r="E4345" s="14" t="str">
        <f t="shared" ca="1" si="11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125.50684931506849</v>
      </c>
      <c r="E4346" s="14" t="str">
        <f t="shared" ca="1" si="11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125.50684931506849</v>
      </c>
      <c r="E4347" s="14" t="str">
        <f t="shared" ca="1" si="11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125.50684931506849</v>
      </c>
      <c r="E4348" s="14" t="str">
        <f t="shared" ca="1" si="11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125.50684931506849</v>
      </c>
      <c r="E4349" s="14" t="str">
        <f t="shared" ca="1" si="11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125.50684931506849</v>
      </c>
      <c r="E4350" s="14" t="str">
        <f t="shared" ca="1" si="11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125.50684931506849</v>
      </c>
      <c r="E4351" s="14" t="str">
        <f t="shared" ca="1" si="11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125.50684931506849</v>
      </c>
      <c r="E4352" s="14" t="str">
        <f t="shared" ca="1" si="11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125.50684931506849</v>
      </c>
      <c r="E4353" s="14" t="str">
        <f t="shared" ca="1" si="11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125.50684931506849</v>
      </c>
      <c r="E4354" s="14" t="str">
        <f t="shared" ca="1" si="11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125.50684931506849</v>
      </c>
      <c r="E4355" s="14" t="str">
        <f t="shared" ca="1" si="11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125.50684931506849</v>
      </c>
      <c r="E4356" s="14" t="str">
        <f t="shared" ca="1" si="11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125.50684931506849</v>
      </c>
      <c r="E4357" s="14" t="str">
        <f t="shared" ca="1" si="11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125.50684931506849</v>
      </c>
      <c r="E4358" s="14" t="str">
        <f t="shared" ca="1" si="11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125.50684931506849</v>
      </c>
      <c r="E4359" s="14" t="str">
        <f t="shared" ca="1" si="11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125.50684931506849</v>
      </c>
      <c r="E4360" s="14" t="str">
        <f t="shared" ca="1" si="11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125.50684931506849</v>
      </c>
      <c r="E4361" s="14" t="str">
        <f t="shared" ca="1" si="11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125.50684931506849</v>
      </c>
      <c r="E4362" s="14" t="str">
        <f t="shared" ca="1" si="11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125.50684931506849</v>
      </c>
      <c r="E4363" s="14" t="str">
        <f t="shared" ca="1" si="11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125.50684931506849</v>
      </c>
      <c r="E4364" s="14" t="str">
        <f t="shared" ca="1" si="11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125.50684931506849</v>
      </c>
      <c r="E4365" s="14" t="str">
        <f t="shared" ca="1" si="11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125.50684931506849</v>
      </c>
      <c r="E4366" s="14" t="str">
        <f t="shared" ca="1" si="11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125.50684931506849</v>
      </c>
      <c r="E4367" s="14" t="str">
        <f t="shared" ca="1" si="11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125.50684931506849</v>
      </c>
      <c r="E4368" s="14" t="str">
        <f t="shared" ca="1" si="11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125.50684931506849</v>
      </c>
      <c r="E4369" s="14" t="str">
        <f t="shared" ca="1" si="11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125.50684931506849</v>
      </c>
      <c r="E4370" s="14" t="str">
        <f t="shared" ca="1" si="11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125.50684931506849</v>
      </c>
      <c r="E4371" s="14" t="str">
        <f t="shared" ca="1" si="11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125.50684931506849</v>
      </c>
      <c r="E4372" s="14" t="str">
        <f t="shared" ca="1" si="11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125.50684931506849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125.50684931506849</v>
      </c>
      <c r="E4374" s="14" t="str">
        <f t="shared" ca="1" si="117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125.50684931506849</v>
      </c>
      <c r="E4375" s="14" t="str">
        <f t="shared" ca="1" si="117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125.50684931506849</v>
      </c>
      <c r="E4376" s="14" t="str">
        <f t="shared" ca="1" si="117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125.50684931506849</v>
      </c>
      <c r="E4377" s="14" t="str">
        <f t="shared" ca="1" si="117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125.50684931506849</v>
      </c>
      <c r="E4378" s="14" t="str">
        <f t="shared" ca="1" si="117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125.50684931506849</v>
      </c>
      <c r="E4379" s="14" t="str">
        <f t="shared" ca="1" si="117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125.50684931506849</v>
      </c>
      <c r="E4380" s="14" t="str">
        <f t="shared" ca="1" si="117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125.50684931506849</v>
      </c>
      <c r="E4381" s="14" t="str">
        <f t="shared" ca="1" si="117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125.50684931506849</v>
      </c>
      <c r="E4382" s="14" t="str">
        <f t="shared" ca="1" si="117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125.50684931506849</v>
      </c>
      <c r="E4383" s="14" t="str">
        <f t="shared" ca="1" si="117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125.50684931506849</v>
      </c>
      <c r="E4384" s="14" t="str">
        <f t="shared" ca="1" si="117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125.50684931506849</v>
      </c>
      <c r="E4385" s="14" t="str">
        <f t="shared" ca="1" si="117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125.50684931506849</v>
      </c>
      <c r="E4386" s="14" t="str">
        <f t="shared" ca="1" si="117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125.50684931506849</v>
      </c>
      <c r="E4387" s="14" t="str">
        <f t="shared" ca="1" si="117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125.50684931506849</v>
      </c>
      <c r="E4388" s="14" t="str">
        <f t="shared" ca="1" si="117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125.50684931506849</v>
      </c>
      <c r="E4389" s="14" t="str">
        <f t="shared" ca="1" si="117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125.50684931506849</v>
      </c>
      <c r="E4390" s="14" t="str">
        <f t="shared" ca="1" si="117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125.50684931506849</v>
      </c>
      <c r="E4391" s="14" t="str">
        <f t="shared" ca="1" si="117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125.50684931506849</v>
      </c>
      <c r="E4392" s="14" t="str">
        <f t="shared" ca="1" si="117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125.50684931506849</v>
      </c>
      <c r="E4393" s="14" t="str">
        <f t="shared" ca="1" si="117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125.50684931506849</v>
      </c>
      <c r="E4394" s="14" t="str">
        <f t="shared" ca="1" si="117"/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125.50684931506849</v>
      </c>
      <c r="E4395" s="14" t="str">
        <f t="shared" ca="1" si="11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125.50684931506849</v>
      </c>
      <c r="E4396" s="14" t="str">
        <f t="shared" ca="1" si="11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125.50684931506849</v>
      </c>
      <c r="E4397" s="14" t="str">
        <f t="shared" ca="1" si="11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125.50684931506849</v>
      </c>
      <c r="E4398" s="14" t="str">
        <f t="shared" ca="1" si="11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125.50684931506849</v>
      </c>
      <c r="E4399" s="14" t="str">
        <f t="shared" ca="1" si="11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125.50684931506849</v>
      </c>
      <c r="E4400" s="14" t="str">
        <f t="shared" ca="1" si="11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125.50684931506849</v>
      </c>
      <c r="E4401" s="14" t="str">
        <f t="shared" ca="1" si="11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125.50684931506849</v>
      </c>
      <c r="E4402" s="14" t="str">
        <f t="shared" ca="1" si="11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125.50684931506849</v>
      </c>
      <c r="E4403" s="14" t="str">
        <f t="shared" ca="1" si="11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125.50684931506849</v>
      </c>
      <c r="E4404" s="14" t="str">
        <f t="shared" ca="1" si="11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125.50684931506849</v>
      </c>
      <c r="E4405" s="14" t="str">
        <f t="shared" ca="1" si="11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125.50684931506849</v>
      </c>
      <c r="E4406" s="14" t="str">
        <f t="shared" ca="1" si="11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125.50684931506849</v>
      </c>
      <c r="E4407" s="14" t="str">
        <f t="shared" ca="1" si="11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125.50684931506849</v>
      </c>
      <c r="E4408" s="14" t="str">
        <f t="shared" ca="1" si="11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125.50684931506849</v>
      </c>
      <c r="E4409" s="14" t="str">
        <f t="shared" ca="1" si="11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125.50684931506849</v>
      </c>
      <c r="E4410" s="14" t="str">
        <f t="shared" ca="1" si="11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125.50684931506849</v>
      </c>
      <c r="E4411" s="14" t="str">
        <f t="shared" ca="1" si="11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125.50684931506849</v>
      </c>
      <c r="E4412" s="14" t="str">
        <f t="shared" ca="1" si="11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125.50684931506849</v>
      </c>
      <c r="E4413" s="14" t="str">
        <f t="shared" ca="1" si="11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125.50684931506849</v>
      </c>
      <c r="E4414" s="14" t="str">
        <f t="shared" ca="1" si="11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125.50684931506849</v>
      </c>
      <c r="E4415" s="14" t="str">
        <f t="shared" ca="1" si="11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125.50684931506849</v>
      </c>
      <c r="E4416" s="14" t="str">
        <f t="shared" ca="1" si="11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125.50684931506849</v>
      </c>
      <c r="E4417" s="14" t="str">
        <f t="shared" ca="1" si="11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125.50684931506849</v>
      </c>
      <c r="E4418" s="14" t="str">
        <f t="shared" ca="1" si="11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125.50684931506849</v>
      </c>
      <c r="E4419" s="14" t="str">
        <f t="shared" ca="1" si="11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125.50684931506849</v>
      </c>
      <c r="E4420" s="14" t="str">
        <f t="shared" ca="1" si="11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125.50684931506849</v>
      </c>
      <c r="E4421" s="14" t="str">
        <f t="shared" ca="1" si="11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125.50684931506849</v>
      </c>
      <c r="E4422" s="14" t="str">
        <f t="shared" ca="1" si="11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125.50684931506849</v>
      </c>
      <c r="E4423" s="14" t="str">
        <f t="shared" ca="1" si="11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125.50684931506849</v>
      </c>
      <c r="E4424" s="14" t="str">
        <f t="shared" ca="1" si="11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125.50684931506849</v>
      </c>
      <c r="E4425" s="14" t="str">
        <f t="shared" ca="1" si="11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125.50684931506849</v>
      </c>
      <c r="E4426" s="14" t="str">
        <f t="shared" ca="1" si="11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125.50684931506849</v>
      </c>
      <c r="E4427" s="14" t="str">
        <f t="shared" ca="1" si="11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125.50684931506849</v>
      </c>
      <c r="E4428" s="14" t="str">
        <f t="shared" ca="1" si="11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125.50684931506849</v>
      </c>
      <c r="E4429" s="14" t="str">
        <f t="shared" ca="1" si="11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125.50684931506849</v>
      </c>
      <c r="E4430" s="14" t="str">
        <f t="shared" ca="1" si="11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125.50684931506849</v>
      </c>
      <c r="E4431" s="14" t="str">
        <f t="shared" ca="1" si="11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125.50684931506849</v>
      </c>
      <c r="E4432" s="14" t="str">
        <f t="shared" ca="1" si="11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125.50684931506849</v>
      </c>
      <c r="E4433" s="14" t="str">
        <f t="shared" ca="1" si="11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125.50684931506849</v>
      </c>
      <c r="E4434" s="14" t="str">
        <f t="shared" ca="1" si="11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125.50684931506849</v>
      </c>
      <c r="E4435" s="14" t="str">
        <f t="shared" ca="1" si="11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125.50684931506849</v>
      </c>
      <c r="E4436" s="14" t="str">
        <f t="shared" ca="1" si="11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125.50684931506849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125.50684931506849</v>
      </c>
      <c r="E4438" s="14" t="str">
        <f t="shared" ca="1" si="118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125.50684931506849</v>
      </c>
      <c r="E4439" s="14" t="str">
        <f t="shared" ca="1" si="118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125.50684931506849</v>
      </c>
      <c r="E4440" s="14" t="str">
        <f t="shared" ca="1" si="118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125.50684931506849</v>
      </c>
      <c r="E4441" s="14" t="str">
        <f t="shared" ca="1" si="118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125.50684931506849</v>
      </c>
      <c r="E4442" s="14" t="str">
        <f t="shared" ca="1" si="118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125.50684931506849</v>
      </c>
      <c r="E4443" s="14" t="str">
        <f t="shared" ca="1" si="118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125.50684931506849</v>
      </c>
      <c r="E4444" s="14" t="str">
        <f t="shared" ca="1" si="118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125.50684931506849</v>
      </c>
      <c r="E4445" s="14" t="str">
        <f t="shared" ca="1" si="118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125.50684931506849</v>
      </c>
      <c r="E4446" s="14" t="str">
        <f t="shared" ca="1" si="118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125.50684931506849</v>
      </c>
      <c r="E4447" s="14" t="str">
        <f t="shared" ca="1" si="118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125.50684931506849</v>
      </c>
      <c r="E4448" s="14" t="str">
        <f t="shared" ca="1" si="118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125.50684931506849</v>
      </c>
      <c r="E4449" s="14" t="str">
        <f t="shared" ca="1" si="118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125.50684931506849</v>
      </c>
      <c r="E4450" s="14" t="str">
        <f t="shared" ca="1" si="118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125.50684931506849</v>
      </c>
      <c r="E4451" s="14" t="str">
        <f t="shared" ca="1" si="118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125.50684931506849</v>
      </c>
      <c r="E4452" s="14" t="str">
        <f t="shared" ca="1" si="118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125.50684931506849</v>
      </c>
      <c r="E4453" s="14" t="str">
        <f t="shared" ca="1" si="118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125.50684931506849</v>
      </c>
      <c r="E4454" s="14" t="str">
        <f t="shared" ca="1" si="118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125.50684931506849</v>
      </c>
      <c r="E4455" s="14" t="str">
        <f t="shared" ca="1" si="118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125.50684931506849</v>
      </c>
      <c r="E4456" s="14" t="str">
        <f t="shared" ca="1" si="118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125.50684931506849</v>
      </c>
      <c r="E4457" s="14" t="str">
        <f t="shared" ca="1" si="118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125.50684931506849</v>
      </c>
      <c r="E4458" s="14" t="str">
        <f t="shared" ca="1" si="118"/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125.50684931506849</v>
      </c>
      <c r="E4459" s="14" t="str">
        <f t="shared" ca="1" si="11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125.50684931506849</v>
      </c>
      <c r="E4460" s="14" t="str">
        <f t="shared" ca="1" si="11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125.50684931506849</v>
      </c>
      <c r="E4461" s="14" t="str">
        <f t="shared" ca="1" si="11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125.50684931506849</v>
      </c>
      <c r="E4462" s="14" t="str">
        <f t="shared" ca="1" si="11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125.50684931506849</v>
      </c>
      <c r="E4463" s="14" t="str">
        <f t="shared" ca="1" si="11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125.50684931506849</v>
      </c>
      <c r="E4464" s="14" t="str">
        <f t="shared" ca="1" si="11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125.50684931506849</v>
      </c>
      <c r="E4465" s="14" t="str">
        <f t="shared" ca="1" si="11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125.50684931506849</v>
      </c>
      <c r="E4466" s="14" t="str">
        <f t="shared" ca="1" si="11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125.50684931506849</v>
      </c>
      <c r="E4467" s="14" t="str">
        <f t="shared" ca="1" si="11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125.50684931506849</v>
      </c>
      <c r="E4468" s="14" t="str">
        <f t="shared" ca="1" si="11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125.50684931506849</v>
      </c>
      <c r="E4469" s="14" t="str">
        <f t="shared" ca="1" si="11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125.50684931506849</v>
      </c>
      <c r="E4470" s="14" t="str">
        <f t="shared" ca="1" si="11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125.50684931506849</v>
      </c>
      <c r="E4471" s="14" t="str">
        <f t="shared" ca="1" si="11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125.50684931506849</v>
      </c>
      <c r="E4472" s="14" t="str">
        <f t="shared" ca="1" si="11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125.50684931506849</v>
      </c>
      <c r="E4473" s="14" t="str">
        <f t="shared" ca="1" si="11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125.50684931506849</v>
      </c>
      <c r="E4474" s="14" t="str">
        <f t="shared" ca="1" si="11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125.50684931506849</v>
      </c>
      <c r="E4475" s="14" t="str">
        <f t="shared" ca="1" si="11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125.50684931506849</v>
      </c>
      <c r="E4476" s="14" t="str">
        <f t="shared" ca="1" si="11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125.50684931506849</v>
      </c>
      <c r="E4477" s="14" t="str">
        <f t="shared" ca="1" si="11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125.50684931506849</v>
      </c>
      <c r="E4478" s="14" t="str">
        <f t="shared" ca="1" si="11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125.50684931506849</v>
      </c>
      <c r="E4479" s="14" t="str">
        <f t="shared" ca="1" si="11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125.50684931506849</v>
      </c>
      <c r="E4480" s="14" t="str">
        <f t="shared" ca="1" si="11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125.50684931506849</v>
      </c>
      <c r="E4481" s="14" t="str">
        <f t="shared" ca="1" si="11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125.50684931506849</v>
      </c>
      <c r="E4482" s="14" t="str">
        <f t="shared" ca="1" si="11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125.50684931506849</v>
      </c>
      <c r="E4483" s="14" t="str">
        <f t="shared" ca="1" si="11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125.50684931506849</v>
      </c>
      <c r="E4484" s="14" t="str">
        <f t="shared" ca="1" si="11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125.50684931506849</v>
      </c>
      <c r="E4485" s="14" t="str">
        <f t="shared" ca="1" si="11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125.50684931506849</v>
      </c>
      <c r="E4486" s="14" t="str">
        <f t="shared" ca="1" si="11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125.50684931506849</v>
      </c>
      <c r="E4487" s="14" t="str">
        <f t="shared" ca="1" si="11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125.50684931506849</v>
      </c>
      <c r="E4488" s="14" t="str">
        <f t="shared" ca="1" si="11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125.50684931506849</v>
      </c>
      <c r="E4489" s="14" t="str">
        <f t="shared" ca="1" si="11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125.50684931506849</v>
      </c>
      <c r="E4490" s="14" t="str">
        <f t="shared" ca="1" si="11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125.50684931506849</v>
      </c>
      <c r="E4491" s="14" t="str">
        <f t="shared" ca="1" si="11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125.50684931506849</v>
      </c>
      <c r="E4492" s="14" t="str">
        <f t="shared" ca="1" si="11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125.50684931506849</v>
      </c>
      <c r="E4493" s="14" t="str">
        <f t="shared" ca="1" si="11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125.50684931506849</v>
      </c>
      <c r="E4494" s="14" t="str">
        <f t="shared" ca="1" si="11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125.50684931506849</v>
      </c>
      <c r="E4495" s="14" t="str">
        <f t="shared" ca="1" si="11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125.50684931506849</v>
      </c>
      <c r="E4496" s="14" t="str">
        <f t="shared" ca="1" si="11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125.50684931506849</v>
      </c>
      <c r="E4497" s="14" t="str">
        <f t="shared" ca="1" si="11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125.50684931506849</v>
      </c>
      <c r="E4498" s="14" t="str">
        <f t="shared" ca="1" si="11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125.50684931506849</v>
      </c>
      <c r="E4499" s="14" t="str">
        <f t="shared" ca="1" si="11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125.50684931506849</v>
      </c>
      <c r="E4500" s="14" t="str">
        <f t="shared" ca="1" si="11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125.50684931506849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125.50684931506849</v>
      </c>
      <c r="E4502" s="14" t="str">
        <f t="shared" ca="1" si="119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125.50684931506849</v>
      </c>
      <c r="E4503" s="14" t="str">
        <f t="shared" ca="1" si="119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125.50684931506849</v>
      </c>
      <c r="E4504" s="14" t="str">
        <f t="shared" ca="1" si="119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125.50684931506849</v>
      </c>
      <c r="E4505" s="14" t="str">
        <f t="shared" ca="1" si="119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125.50684931506849</v>
      </c>
      <c r="E4506" s="14" t="str">
        <f t="shared" ca="1" si="119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125.50684931506849</v>
      </c>
      <c r="E4507" s="14" t="str">
        <f t="shared" ca="1" si="119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125.50684931506849</v>
      </c>
      <c r="E4508" s="14" t="str">
        <f t="shared" ca="1" si="119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125.50684931506849</v>
      </c>
      <c r="E4509" s="14" t="str">
        <f t="shared" ca="1" si="119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125.50684931506849</v>
      </c>
      <c r="E4510" s="14" t="str">
        <f t="shared" ca="1" si="119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125.50684931506849</v>
      </c>
      <c r="E4511" s="14" t="str">
        <f t="shared" ca="1" si="119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125.50684931506849</v>
      </c>
      <c r="E4512" s="14" t="str">
        <f t="shared" ca="1" si="119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125.50684931506849</v>
      </c>
      <c r="E4513" s="14" t="str">
        <f t="shared" ca="1" si="119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125.50684931506849</v>
      </c>
      <c r="E4514" s="14" t="str">
        <f t="shared" ca="1" si="119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125.50684931506849</v>
      </c>
      <c r="E4515" s="14" t="str">
        <f t="shared" ca="1" si="119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125.50684931506849</v>
      </c>
      <c r="E4516" s="14" t="str">
        <f t="shared" ca="1" si="119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125.50684931506849</v>
      </c>
      <c r="E4517" s="14" t="str">
        <f t="shared" ca="1" si="119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125.50684931506849</v>
      </c>
      <c r="E4518" s="14" t="str">
        <f t="shared" ca="1" si="119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125.50684931506849</v>
      </c>
      <c r="E4519" s="14" t="str">
        <f t="shared" ca="1" si="119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125.50684931506849</v>
      </c>
      <c r="E4520" s="14" t="str">
        <f t="shared" ca="1" si="119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125.50684931506849</v>
      </c>
      <c r="E4521" s="14" t="str">
        <f t="shared" ca="1" si="119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125.50684931506849</v>
      </c>
      <c r="E4522" s="14" t="str">
        <f t="shared" ca="1" si="119"/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125.50684931506849</v>
      </c>
      <c r="E4523" s="14" t="str">
        <f t="shared" ca="1" si="11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125.50684931506849</v>
      </c>
      <c r="E4524" s="14" t="str">
        <f t="shared" ca="1" si="11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125.50684931506849</v>
      </c>
      <c r="E4525" s="14" t="str">
        <f t="shared" ca="1" si="11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125.50684931506849</v>
      </c>
      <c r="E4526" s="14" t="str">
        <f t="shared" ca="1" si="11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125.50684931506849</v>
      </c>
      <c r="E4527" s="14" t="str">
        <f t="shared" ca="1" si="11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125.50684931506849</v>
      </c>
      <c r="E4528" s="14" t="str">
        <f t="shared" ca="1" si="11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125.50684931506849</v>
      </c>
      <c r="E4529" s="14" t="str">
        <f t="shared" ca="1" si="11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125.50684931506849</v>
      </c>
      <c r="E4530" s="14" t="str">
        <f t="shared" ca="1" si="11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125.50684931506849</v>
      </c>
      <c r="E4531" s="14" t="str">
        <f t="shared" ca="1" si="11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125.50684931506849</v>
      </c>
      <c r="E4532" s="14" t="str">
        <f t="shared" ca="1" si="11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125.50684931506849</v>
      </c>
      <c r="E4533" s="14" t="str">
        <f t="shared" ca="1" si="11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125.50684931506849</v>
      </c>
      <c r="E4534" s="14" t="str">
        <f t="shared" ca="1" si="11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125.50684931506849</v>
      </c>
      <c r="E4535" s="14" t="str">
        <f t="shared" ca="1" si="11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125.50684931506849</v>
      </c>
      <c r="E4536" s="14" t="str">
        <f t="shared" ca="1" si="11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125.50684931506849</v>
      </c>
      <c r="E4537" s="14" t="str">
        <f t="shared" ca="1" si="11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125.50684931506849</v>
      </c>
      <c r="E4538" s="14" t="str">
        <f t="shared" ca="1" si="11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125.50684931506849</v>
      </c>
      <c r="E4539" s="14" t="str">
        <f t="shared" ca="1" si="11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125.50684931506849</v>
      </c>
      <c r="E4540" s="14" t="str">
        <f t="shared" ca="1" si="11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125.50684931506849</v>
      </c>
      <c r="E4541" s="14" t="str">
        <f t="shared" ca="1" si="11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125.50684931506849</v>
      </c>
      <c r="E4542" s="14" t="str">
        <f t="shared" ca="1" si="11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125.50684931506849</v>
      </c>
      <c r="E4543" s="14" t="str">
        <f t="shared" ca="1" si="11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125.50684931506849</v>
      </c>
      <c r="E4544" s="14" t="str">
        <f t="shared" ca="1" si="11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125.50684931506849</v>
      </c>
      <c r="E4545" s="14" t="str">
        <f t="shared" ca="1" si="11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125.50684931506849</v>
      </c>
      <c r="E4546" s="14" t="str">
        <f t="shared" ca="1" si="11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125.50684931506849</v>
      </c>
      <c r="E4547" s="14" t="str">
        <f t="shared" ca="1" si="11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125.50684931506849</v>
      </c>
      <c r="E4548" s="14" t="str">
        <f t="shared" ca="1" si="11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125.50684931506849</v>
      </c>
      <c r="E4549" s="14" t="str">
        <f t="shared" ca="1" si="11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125.50684931506849</v>
      </c>
      <c r="E4550" s="14" t="str">
        <f t="shared" ca="1" si="11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125.50684931506849</v>
      </c>
      <c r="E4551" s="14" t="str">
        <f t="shared" ca="1" si="11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125.50684931506849</v>
      </c>
      <c r="E4552" s="14" t="str">
        <f t="shared" ca="1" si="11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125.50684931506849</v>
      </c>
      <c r="E4553" s="14" t="str">
        <f t="shared" ca="1" si="11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125.50684931506849</v>
      </c>
      <c r="E4554" s="14" t="str">
        <f t="shared" ca="1" si="11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125.50684931506849</v>
      </c>
      <c r="E4555" s="14" t="str">
        <f t="shared" ca="1" si="11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125.50684931506849</v>
      </c>
      <c r="E4556" s="14" t="str">
        <f t="shared" ca="1" si="11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125.50684931506849</v>
      </c>
      <c r="E4557" s="14" t="str">
        <f t="shared" ca="1" si="11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125.50684931506849</v>
      </c>
      <c r="E4558" s="14" t="str">
        <f t="shared" ca="1" si="11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125.50684931506849</v>
      </c>
      <c r="E4559" s="14" t="str">
        <f t="shared" ca="1" si="11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125.50684931506849</v>
      </c>
      <c r="E4560" s="14" t="str">
        <f t="shared" ca="1" si="11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125.50684931506849</v>
      </c>
      <c r="E4561" s="14" t="str">
        <f t="shared" ca="1" si="11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125.50684931506849</v>
      </c>
      <c r="E4562" s="14" t="str">
        <f t="shared" ca="1" si="11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125.50684931506849</v>
      </c>
      <c r="E4563" s="14" t="str">
        <f t="shared" ca="1" si="11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125.50684931506849</v>
      </c>
      <c r="E4564" s="14" t="str">
        <f t="shared" ca="1" si="11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125.50684931506849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125.50684931506849</v>
      </c>
      <c r="E4566" s="14" t="str">
        <f t="shared" ca="1" si="120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125.50684931506849</v>
      </c>
      <c r="E4567" s="14" t="str">
        <f t="shared" ca="1" si="120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125.50684931506849</v>
      </c>
      <c r="E4568" s="14" t="str">
        <f t="shared" ca="1" si="120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125.50684931506849</v>
      </c>
      <c r="E4569" s="14" t="str">
        <f t="shared" ca="1" si="120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125.50684931506849</v>
      </c>
      <c r="E4570" s="14" t="str">
        <f t="shared" ca="1" si="120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125.50684931506849</v>
      </c>
      <c r="E4571" s="14" t="str">
        <f t="shared" ca="1" si="120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125.50684931506849</v>
      </c>
      <c r="E4572" s="14" t="str">
        <f t="shared" ca="1" si="120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125.50684931506849</v>
      </c>
      <c r="E4573" s="14" t="str">
        <f t="shared" ca="1" si="120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125.50684931506849</v>
      </c>
      <c r="E4574" s="14" t="str">
        <f t="shared" ca="1" si="120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125.50684931506849</v>
      </c>
      <c r="E4575" s="14" t="str">
        <f t="shared" ca="1" si="120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125.50684931506849</v>
      </c>
      <c r="E4576" s="14" t="str">
        <f t="shared" ca="1" si="120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125.50684931506849</v>
      </c>
      <c r="E4577" s="14" t="str">
        <f t="shared" ca="1" si="120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125.50684931506849</v>
      </c>
      <c r="E4578" s="14" t="str">
        <f t="shared" ca="1" si="120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125.50684931506849</v>
      </c>
      <c r="E4579" s="14" t="str">
        <f t="shared" ca="1" si="120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125.50684931506849</v>
      </c>
      <c r="E4580" s="14" t="str">
        <f t="shared" ca="1" si="120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125.50684931506849</v>
      </c>
      <c r="E4581" s="14" t="str">
        <f t="shared" ca="1" si="120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125.50684931506849</v>
      </c>
      <c r="E4582" s="14" t="str">
        <f t="shared" ca="1" si="120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125.50684931506849</v>
      </c>
      <c r="E4583" s="14" t="str">
        <f t="shared" ca="1" si="120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125.50684931506849</v>
      </c>
      <c r="E4584" s="14" t="str">
        <f t="shared" ca="1" si="120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125.50684931506849</v>
      </c>
      <c r="E4585" s="14" t="str">
        <f t="shared" ca="1" si="120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125.50684931506849</v>
      </c>
      <c r="E4586" s="14" t="str">
        <f t="shared" ca="1" si="120"/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125.50684931506849</v>
      </c>
      <c r="E4587" s="14" t="str">
        <f t="shared" ca="1" si="12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125.50684931506849</v>
      </c>
      <c r="E4588" s="14" t="str">
        <f t="shared" ca="1" si="12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125.50684931506849</v>
      </c>
      <c r="E4589" s="14" t="str">
        <f t="shared" ca="1" si="12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125.50684931506849</v>
      </c>
      <c r="E4590" s="14" t="str">
        <f t="shared" ca="1" si="12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125.50684931506849</v>
      </c>
      <c r="E4591" s="14" t="str">
        <f t="shared" ca="1" si="12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125.50684931506849</v>
      </c>
      <c r="E4592" s="14" t="str">
        <f t="shared" ca="1" si="12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125.50684931506849</v>
      </c>
      <c r="E4593" s="14" t="str">
        <f t="shared" ca="1" si="12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125.50684931506849</v>
      </c>
      <c r="E4594" s="14" t="str">
        <f t="shared" ca="1" si="12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125.50684931506849</v>
      </c>
      <c r="E4595" s="14" t="str">
        <f t="shared" ca="1" si="12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125.50684931506849</v>
      </c>
      <c r="E4596" s="14" t="str">
        <f t="shared" ca="1" si="12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125.50684931506849</v>
      </c>
      <c r="E4597" s="14" t="str">
        <f t="shared" ca="1" si="12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125.50684931506849</v>
      </c>
      <c r="E4598" s="14" t="str">
        <f t="shared" ca="1" si="12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125.50684931506849</v>
      </c>
      <c r="E4599" s="14" t="str">
        <f t="shared" ca="1" si="12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125.50684931506849</v>
      </c>
      <c r="E4600" s="14" t="str">
        <f t="shared" ca="1" si="12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125.50684931506849</v>
      </c>
      <c r="E4601" s="14" t="str">
        <f t="shared" ca="1" si="12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125.50684931506849</v>
      </c>
      <c r="E4602" s="14" t="str">
        <f t="shared" ca="1" si="12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125.50684931506849</v>
      </c>
      <c r="E4603" s="14" t="str">
        <f t="shared" ca="1" si="12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125.50684931506849</v>
      </c>
      <c r="E4604" s="14" t="str">
        <f t="shared" ca="1" si="12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125.50684931506849</v>
      </c>
      <c r="E4605" s="14" t="str">
        <f t="shared" ca="1" si="12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125.50684931506849</v>
      </c>
      <c r="E4606" s="14" t="str">
        <f t="shared" ca="1" si="12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125.50684931506849</v>
      </c>
      <c r="E4607" s="14" t="str">
        <f t="shared" ca="1" si="12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125.50684931506849</v>
      </c>
      <c r="E4608" s="14" t="str">
        <f t="shared" ca="1" si="12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125.50684931506849</v>
      </c>
      <c r="E4609" s="14" t="str">
        <f t="shared" ca="1" si="12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125.50684931506849</v>
      </c>
      <c r="E4610" s="14" t="str">
        <f t="shared" ca="1" si="12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125.50684931506849</v>
      </c>
      <c r="E4611" s="14" t="str">
        <f t="shared" ca="1" si="12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125.50684931506849</v>
      </c>
      <c r="E4612" s="14" t="str">
        <f t="shared" ca="1" si="12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125.50684931506849</v>
      </c>
      <c r="E4613" s="14" t="str">
        <f t="shared" ca="1" si="12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125.50684931506849</v>
      </c>
      <c r="E4614" s="14" t="str">
        <f t="shared" ca="1" si="12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125.50684931506849</v>
      </c>
      <c r="E4615" s="14" t="str">
        <f t="shared" ca="1" si="12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125.50684931506849</v>
      </c>
      <c r="E4616" s="14" t="str">
        <f t="shared" ca="1" si="12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125.50684931506849</v>
      </c>
      <c r="E4617" s="14" t="str">
        <f t="shared" ca="1" si="12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125.50684931506849</v>
      </c>
      <c r="E4618" s="14" t="str">
        <f t="shared" ca="1" si="12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125.50684931506849</v>
      </c>
      <c r="E4619" s="14" t="str">
        <f t="shared" ca="1" si="12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125.50684931506849</v>
      </c>
      <c r="E4620" s="14" t="str">
        <f t="shared" ca="1" si="12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125.50684931506849</v>
      </c>
      <c r="E4621" s="14" t="str">
        <f t="shared" ca="1" si="12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125.50684931506849</v>
      </c>
      <c r="E4622" s="14" t="str">
        <f t="shared" ca="1" si="12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125.50684931506849</v>
      </c>
      <c r="E4623" s="14" t="str">
        <f t="shared" ca="1" si="12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125.50684931506849</v>
      </c>
      <c r="E4624" s="14" t="str">
        <f t="shared" ca="1" si="12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125.50684931506849</v>
      </c>
      <c r="E4625" s="14" t="str">
        <f t="shared" ca="1" si="12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125.50684931506849</v>
      </c>
      <c r="E4626" s="14" t="str">
        <f t="shared" ca="1" si="12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125.50684931506849</v>
      </c>
      <c r="E4627" s="14" t="str">
        <f t="shared" ca="1" si="12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125.50684931506849</v>
      </c>
      <c r="E4628" s="14" t="str">
        <f t="shared" ca="1" si="12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125.50684931506849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125.50684931506849</v>
      </c>
      <c r="E4630" s="14" t="str">
        <f t="shared" ca="1" si="121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125.50684931506849</v>
      </c>
      <c r="E4631" s="14" t="str">
        <f t="shared" ca="1" si="121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125.50684931506849</v>
      </c>
      <c r="E4632" s="14" t="str">
        <f t="shared" ca="1" si="121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125.50684931506849</v>
      </c>
      <c r="E4633" s="14" t="str">
        <f t="shared" ca="1" si="121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125.50684931506849</v>
      </c>
      <c r="E4634" s="14" t="str">
        <f t="shared" ca="1" si="121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125.50684931506849</v>
      </c>
      <c r="E4635" s="14" t="str">
        <f t="shared" ca="1" si="121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125.50684931506849</v>
      </c>
      <c r="E4636" s="14" t="str">
        <f t="shared" ca="1" si="121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125.50684931506849</v>
      </c>
      <c r="E4637" s="14" t="str">
        <f t="shared" ca="1" si="121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125.50684931506849</v>
      </c>
      <c r="E4638" s="14" t="str">
        <f t="shared" ca="1" si="121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125.50684931506849</v>
      </c>
      <c r="E4639" s="14" t="str">
        <f t="shared" ca="1" si="121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125.50684931506849</v>
      </c>
      <c r="E4640" s="14" t="str">
        <f t="shared" ca="1" si="121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125.50684931506849</v>
      </c>
      <c r="E4641" s="14" t="str">
        <f t="shared" ca="1" si="121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125.50684931506849</v>
      </c>
      <c r="E4642" s="14" t="str">
        <f t="shared" ca="1" si="121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125.50684931506849</v>
      </c>
      <c r="E4643" s="14" t="str">
        <f t="shared" ca="1" si="121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125.50684931506849</v>
      </c>
      <c r="E4644" s="14" t="str">
        <f t="shared" ca="1" si="121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125.50684931506849</v>
      </c>
      <c r="E4645" s="14" t="str">
        <f t="shared" ca="1" si="121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125.50684931506849</v>
      </c>
      <c r="E4646" s="14" t="str">
        <f t="shared" ca="1" si="121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125.50684931506849</v>
      </c>
      <c r="E4647" s="14" t="str">
        <f t="shared" ca="1" si="121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125.50684931506849</v>
      </c>
      <c r="E4648" s="14" t="str">
        <f t="shared" ca="1" si="121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125.50684931506849</v>
      </c>
      <c r="E4649" s="14" t="str">
        <f t="shared" ca="1" si="121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125.50684931506849</v>
      </c>
      <c r="E4650" s="14" t="str">
        <f t="shared" ca="1" si="121"/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125.50684931506849</v>
      </c>
      <c r="E4651" s="14" t="str">
        <f t="shared" ca="1" si="12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125.50684931506849</v>
      </c>
      <c r="E4652" s="14" t="str">
        <f t="shared" ca="1" si="12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125.50684931506849</v>
      </c>
      <c r="E4653" s="14" t="str">
        <f t="shared" ca="1" si="12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125.50684931506849</v>
      </c>
      <c r="E4654" s="14" t="str">
        <f t="shared" ca="1" si="12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125.50684931506849</v>
      </c>
      <c r="E4655" s="14" t="str">
        <f t="shared" ca="1" si="12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125.50684931506849</v>
      </c>
      <c r="E4656" s="14" t="str">
        <f t="shared" ca="1" si="12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125.50684931506849</v>
      </c>
      <c r="E4657" s="14" t="str">
        <f t="shared" ca="1" si="12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125.50684931506849</v>
      </c>
      <c r="E4658" s="14" t="str">
        <f t="shared" ca="1" si="12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125.50684931506849</v>
      </c>
      <c r="E4659" s="14" t="str">
        <f t="shared" ca="1" si="12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125.50684931506849</v>
      </c>
      <c r="E4660" s="14" t="str">
        <f t="shared" ca="1" si="12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125.50684931506849</v>
      </c>
      <c r="E4661" s="14" t="str">
        <f t="shared" ca="1" si="12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125.50684931506849</v>
      </c>
      <c r="E4662" s="14" t="str">
        <f t="shared" ca="1" si="12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125.50684931506849</v>
      </c>
      <c r="E4663" s="14" t="str">
        <f t="shared" ca="1" si="12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125.50684931506849</v>
      </c>
      <c r="E4664" s="14" t="str">
        <f t="shared" ca="1" si="12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125.50684931506849</v>
      </c>
      <c r="E4665" s="14" t="str">
        <f t="shared" ca="1" si="12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125.50684931506849</v>
      </c>
      <c r="E4666" s="14" t="str">
        <f t="shared" ca="1" si="12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125.50684931506849</v>
      </c>
      <c r="E4667" s="14" t="str">
        <f t="shared" ca="1" si="12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125.50684931506849</v>
      </c>
      <c r="E4668" s="14" t="str">
        <f t="shared" ca="1" si="12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125.50684931506849</v>
      </c>
      <c r="E4669" s="14" t="str">
        <f t="shared" ca="1" si="12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125.50684931506849</v>
      </c>
      <c r="E4670" s="14" t="str">
        <f t="shared" ca="1" si="12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125.50684931506849</v>
      </c>
      <c r="E4671" s="14" t="str">
        <f t="shared" ca="1" si="12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125.50684931506849</v>
      </c>
      <c r="E4672" s="14" t="str">
        <f t="shared" ca="1" si="12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125.50684931506849</v>
      </c>
      <c r="E4673" s="14" t="str">
        <f t="shared" ca="1" si="12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125.50684931506849</v>
      </c>
      <c r="E4674" s="14" t="str">
        <f t="shared" ca="1" si="12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125.50684931506849</v>
      </c>
      <c r="E4675" s="14" t="str">
        <f t="shared" ca="1" si="12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125.50684931506849</v>
      </c>
      <c r="E4676" s="14" t="str">
        <f t="shared" ca="1" si="12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125.50684931506849</v>
      </c>
      <c r="E4677" s="14" t="str">
        <f t="shared" ca="1" si="12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125.50684931506849</v>
      </c>
      <c r="E4678" s="14" t="str">
        <f t="shared" ca="1" si="12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125.50684931506849</v>
      </c>
      <c r="E4679" s="14" t="str">
        <f t="shared" ca="1" si="12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125.50684931506849</v>
      </c>
      <c r="E4680" s="14" t="str">
        <f t="shared" ca="1" si="12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125.50684931506849</v>
      </c>
      <c r="E4681" s="14" t="str">
        <f t="shared" ca="1" si="12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125.50684931506849</v>
      </c>
      <c r="E4682" s="14" t="str">
        <f t="shared" ca="1" si="12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125.50684931506849</v>
      </c>
      <c r="E4683" s="14" t="str">
        <f t="shared" ca="1" si="12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125.50684931506849</v>
      </c>
      <c r="E4684" s="14" t="str">
        <f t="shared" ca="1" si="12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125.50684931506849</v>
      </c>
      <c r="E4685" s="14" t="str">
        <f t="shared" ca="1" si="12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125.50684931506849</v>
      </c>
      <c r="E4686" s="14" t="str">
        <f t="shared" ca="1" si="12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125.50684931506849</v>
      </c>
      <c r="E4687" s="14" t="str">
        <f t="shared" ca="1" si="12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125.50684931506849</v>
      </c>
      <c r="E4688" s="14" t="str">
        <f t="shared" ca="1" si="12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125.50684931506849</v>
      </c>
      <c r="E4689" s="14" t="str">
        <f t="shared" ca="1" si="12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125.50684931506849</v>
      </c>
      <c r="E4690" s="14" t="str">
        <f t="shared" ca="1" si="12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125.50684931506849</v>
      </c>
      <c r="E4691" s="14" t="str">
        <f t="shared" ca="1" si="12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125.50684931506849</v>
      </c>
      <c r="E4692" s="14" t="str">
        <f t="shared" ca="1" si="12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125.50684931506849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125.50684931506849</v>
      </c>
      <c r="E4694" s="14" t="str">
        <f t="shared" ca="1" si="122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125.50684931506849</v>
      </c>
      <c r="E4695" s="14" t="str">
        <f t="shared" ca="1" si="122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125.50684931506849</v>
      </c>
      <c r="E4696" s="14" t="str">
        <f t="shared" ca="1" si="122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125.50684931506849</v>
      </c>
      <c r="E4697" s="14" t="str">
        <f t="shared" ca="1" si="122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125.50684931506849</v>
      </c>
      <c r="E4698" s="14" t="str">
        <f t="shared" ca="1" si="122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125.50684931506849</v>
      </c>
      <c r="E4699" s="14" t="str">
        <f t="shared" ca="1" si="122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125.50684931506849</v>
      </c>
      <c r="E4700" s="14" t="str">
        <f t="shared" ca="1" si="122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125.50684931506849</v>
      </c>
      <c r="E4701" s="14" t="str">
        <f t="shared" ca="1" si="122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125.50684931506849</v>
      </c>
      <c r="E4702" s="14" t="str">
        <f t="shared" ca="1" si="122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125.50684931506849</v>
      </c>
      <c r="E4703" s="14" t="str">
        <f t="shared" ca="1" si="122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125.50684931506849</v>
      </c>
      <c r="E4704" s="14" t="str">
        <f t="shared" ca="1" si="122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125.50684931506849</v>
      </c>
      <c r="E4705" s="14" t="str">
        <f t="shared" ca="1" si="122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125.50684931506849</v>
      </c>
      <c r="E4706" s="14" t="str">
        <f t="shared" ca="1" si="122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125.50684931506849</v>
      </c>
      <c r="E4707" s="14" t="str">
        <f t="shared" ca="1" si="122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125.50684931506849</v>
      </c>
      <c r="E4708" s="14" t="str">
        <f t="shared" ca="1" si="122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125.50684931506849</v>
      </c>
      <c r="E4709" s="14" t="str">
        <f t="shared" ca="1" si="122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125.50684931506849</v>
      </c>
      <c r="E4710" s="14" t="str">
        <f t="shared" ca="1" si="122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125.50684931506849</v>
      </c>
      <c r="E4711" s="14" t="str">
        <f t="shared" ca="1" si="122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125.50684931506849</v>
      </c>
      <c r="E4712" s="14" t="str">
        <f t="shared" ca="1" si="122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125.50684931506849</v>
      </c>
      <c r="E4713" s="14" t="str">
        <f t="shared" ca="1" si="122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125.50684931506849</v>
      </c>
      <c r="E4714" s="14" t="str">
        <f t="shared" ca="1" si="122"/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125.50684931506849</v>
      </c>
      <c r="E4715" s="14" t="str">
        <f t="shared" ca="1" si="12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125.50684931506849</v>
      </c>
      <c r="E4716" s="14" t="str">
        <f t="shared" ca="1" si="12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125.50684931506849</v>
      </c>
      <c r="E4717" s="14" t="str">
        <f t="shared" ca="1" si="12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125.50684931506849</v>
      </c>
      <c r="E4718" s="14" t="str">
        <f t="shared" ca="1" si="12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125.50684931506849</v>
      </c>
      <c r="E4719" s="14" t="str">
        <f t="shared" ca="1" si="12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125.50684931506849</v>
      </c>
      <c r="E4720" s="14" t="str">
        <f t="shared" ca="1" si="12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125.50684931506849</v>
      </c>
      <c r="E4721" s="14" t="str">
        <f t="shared" ca="1" si="12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125.50684931506849</v>
      </c>
      <c r="E4722" s="14" t="str">
        <f t="shared" ca="1" si="12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125.50684931506849</v>
      </c>
      <c r="E4723" s="14" t="str">
        <f t="shared" ca="1" si="12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125.50684931506849</v>
      </c>
      <c r="E4724" s="14" t="str">
        <f t="shared" ca="1" si="12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125.50684931506849</v>
      </c>
      <c r="E4725" s="14" t="str">
        <f t="shared" ca="1" si="12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125.50684931506849</v>
      </c>
      <c r="E4726" s="14" t="str">
        <f t="shared" ca="1" si="12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125.50684931506849</v>
      </c>
      <c r="E4727" s="14" t="str">
        <f t="shared" ca="1" si="12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125.50684931506849</v>
      </c>
      <c r="E4728" s="14" t="str">
        <f t="shared" ca="1" si="12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125.50684931506849</v>
      </c>
      <c r="E4729" s="14" t="str">
        <f t="shared" ca="1" si="12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125.50684931506849</v>
      </c>
      <c r="E4730" s="14" t="str">
        <f t="shared" ca="1" si="12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125.50684931506849</v>
      </c>
      <c r="E4731" s="14" t="str">
        <f t="shared" ca="1" si="12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125.50684931506849</v>
      </c>
      <c r="E4732" s="14" t="str">
        <f t="shared" ca="1" si="12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125.50684931506849</v>
      </c>
      <c r="E4733" s="14" t="str">
        <f t="shared" ca="1" si="12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125.50684931506849</v>
      </c>
      <c r="E4734" s="14" t="str">
        <f t="shared" ca="1" si="12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125.50684931506849</v>
      </c>
      <c r="E4735" s="14" t="str">
        <f t="shared" ca="1" si="12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125.50684931506849</v>
      </c>
      <c r="E4736" s="14" t="str">
        <f t="shared" ca="1" si="12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125.50684931506849</v>
      </c>
      <c r="E4737" s="14" t="str">
        <f t="shared" ca="1" si="12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125.50684931506849</v>
      </c>
      <c r="E4738" s="14" t="str">
        <f t="shared" ca="1" si="12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125.50684931506849</v>
      </c>
      <c r="E4739" s="14" t="str">
        <f t="shared" ca="1" si="12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125.50684931506849</v>
      </c>
      <c r="E4740" s="14" t="str">
        <f t="shared" ca="1" si="12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125.50684931506849</v>
      </c>
      <c r="E4741" s="14" t="str">
        <f t="shared" ca="1" si="12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125.50684931506849</v>
      </c>
      <c r="E4742" s="14" t="str">
        <f t="shared" ca="1" si="12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125.50684931506849</v>
      </c>
      <c r="E4743" s="14" t="str">
        <f t="shared" ca="1" si="12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125.50684931506849</v>
      </c>
      <c r="E4744" s="14" t="str">
        <f t="shared" ca="1" si="12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125.50684931506849</v>
      </c>
      <c r="E4745" s="14" t="str">
        <f t="shared" ca="1" si="12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125.50684931506849</v>
      </c>
      <c r="E4746" s="14" t="str">
        <f t="shared" ca="1" si="12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125.50684931506849</v>
      </c>
      <c r="E4747" s="14" t="str">
        <f t="shared" ca="1" si="12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125.50684931506849</v>
      </c>
      <c r="E4748" s="14" t="str">
        <f t="shared" ca="1" si="12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125.50684931506849</v>
      </c>
      <c r="E4749" s="14" t="str">
        <f t="shared" ca="1" si="12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125.50684931506849</v>
      </c>
      <c r="E4750" s="14" t="str">
        <f t="shared" ca="1" si="12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125.50684931506849</v>
      </c>
      <c r="E4751" s="14" t="str">
        <f t="shared" ca="1" si="12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125.50684931506849</v>
      </c>
      <c r="E4752" s="14" t="str">
        <f t="shared" ca="1" si="12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125.50684931506849</v>
      </c>
      <c r="E4753" s="14" t="str">
        <f t="shared" ca="1" si="12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125.50684931506849</v>
      </c>
      <c r="E4754" s="14" t="str">
        <f t="shared" ca="1" si="12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125.50684931506849</v>
      </c>
      <c r="E4755" s="14" t="str">
        <f t="shared" ca="1" si="12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125.50684931506849</v>
      </c>
      <c r="E4756" s="14" t="str">
        <f t="shared" ca="1" si="12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125.50684931506849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125.50684931506849</v>
      </c>
      <c r="E4758" s="14" t="str">
        <f t="shared" ca="1" si="123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125.50684931506849</v>
      </c>
      <c r="E4759" s="14" t="str">
        <f t="shared" ca="1" si="123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125.50684931506849</v>
      </c>
      <c r="E4760" s="14" t="str">
        <f t="shared" ca="1" si="123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125.50684931506849</v>
      </c>
      <c r="E4761" s="14" t="str">
        <f t="shared" ca="1" si="123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125.50684931506849</v>
      </c>
      <c r="E4762" s="14" t="str">
        <f t="shared" ca="1" si="123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125.50684931506849</v>
      </c>
      <c r="E4763" s="14" t="str">
        <f t="shared" ca="1" si="123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125.50684931506849</v>
      </c>
      <c r="E4764" s="14" t="str">
        <f t="shared" ca="1" si="123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125.50684931506849</v>
      </c>
      <c r="E4765" s="14" t="str">
        <f t="shared" ca="1" si="123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125.50684931506849</v>
      </c>
      <c r="E4766" s="14" t="str">
        <f t="shared" ca="1" si="123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125.50684931506849</v>
      </c>
      <c r="E4767" s="14" t="str">
        <f t="shared" ca="1" si="123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125.50684931506849</v>
      </c>
      <c r="E4768" s="14" t="str">
        <f t="shared" ca="1" si="123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125.50684931506849</v>
      </c>
      <c r="E4769" s="14" t="str">
        <f t="shared" ca="1" si="123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125.50684931506849</v>
      </c>
      <c r="E4770" s="14" t="str">
        <f t="shared" ca="1" si="123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125.50684931506849</v>
      </c>
      <c r="E4771" s="14" t="str">
        <f t="shared" ca="1" si="123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125.50684931506849</v>
      </c>
      <c r="E4772" s="14" t="str">
        <f t="shared" ca="1" si="123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125.50684931506849</v>
      </c>
      <c r="E4773" s="14" t="str">
        <f t="shared" ca="1" si="123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125.50684931506849</v>
      </c>
      <c r="E4774" s="14" t="str">
        <f t="shared" ca="1" si="123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125.50684931506849</v>
      </c>
      <c r="E4775" s="14" t="str">
        <f t="shared" ca="1" si="123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125.50684931506849</v>
      </c>
      <c r="E4776" s="14" t="str">
        <f t="shared" ca="1" si="123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125.50684931506849</v>
      </c>
      <c r="E4777" s="14" t="str">
        <f t="shared" ca="1" si="123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125.50684931506849</v>
      </c>
      <c r="E4778" s="14" t="str">
        <f t="shared" ca="1" si="123"/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125.50684931506849</v>
      </c>
      <c r="E4779" s="14" t="str">
        <f t="shared" ca="1" si="12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125.50684931506849</v>
      </c>
      <c r="E4780" s="14" t="str">
        <f t="shared" ca="1" si="12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125.50684931506849</v>
      </c>
      <c r="E4781" s="14" t="str">
        <f t="shared" ca="1" si="12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125.50684931506849</v>
      </c>
      <c r="E4782" s="14" t="str">
        <f t="shared" ca="1" si="12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125.50684931506849</v>
      </c>
      <c r="E4783" s="14" t="str">
        <f t="shared" ca="1" si="12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125.50684931506849</v>
      </c>
      <c r="E4784" s="14" t="str">
        <f t="shared" ca="1" si="12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125.50684931506849</v>
      </c>
      <c r="E4785" s="14" t="str">
        <f t="shared" ca="1" si="12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125.50684931506849</v>
      </c>
      <c r="E4786" s="14" t="str">
        <f t="shared" ca="1" si="12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125.50684931506849</v>
      </c>
      <c r="E4787" s="14" t="str">
        <f t="shared" ca="1" si="12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125.50684931506849</v>
      </c>
      <c r="E4788" s="14" t="str">
        <f t="shared" ca="1" si="12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125.50684931506849</v>
      </c>
      <c r="E4789" s="14" t="str">
        <f t="shared" ca="1" si="12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125.50684931506849</v>
      </c>
      <c r="E4790" s="14" t="str">
        <f t="shared" ca="1" si="12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125.50684931506849</v>
      </c>
      <c r="E4791" s="14" t="str">
        <f t="shared" ca="1" si="12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125.50684931506849</v>
      </c>
      <c r="E4792" s="14" t="str">
        <f t="shared" ca="1" si="12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125.50684931506849</v>
      </c>
      <c r="E4793" s="14" t="str">
        <f t="shared" ca="1" si="12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125.50684931506849</v>
      </c>
      <c r="E4794" s="14" t="str">
        <f t="shared" ca="1" si="12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125.50684931506849</v>
      </c>
      <c r="E4795" s="14" t="str">
        <f t="shared" ca="1" si="12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125.50684931506849</v>
      </c>
      <c r="E4796" s="14" t="str">
        <f t="shared" ca="1" si="12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125.50684931506849</v>
      </c>
      <c r="E4797" s="14" t="str">
        <f t="shared" ca="1" si="12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125.50684931506849</v>
      </c>
      <c r="E4798" s="14" t="str">
        <f t="shared" ca="1" si="12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125.50684931506849</v>
      </c>
      <c r="E4799" s="14" t="str">
        <f t="shared" ca="1" si="12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125.50684931506849</v>
      </c>
      <c r="E4800" s="14" t="str">
        <f t="shared" ca="1" si="12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125.50684931506849</v>
      </c>
      <c r="E4801" s="14" t="str">
        <f t="shared" ca="1" si="12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125.50684931506849</v>
      </c>
      <c r="E4802" s="14" t="str">
        <f t="shared" ca="1" si="12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125.50684931506849</v>
      </c>
      <c r="E4803" s="14" t="str">
        <f t="shared" ca="1" si="12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125.50684931506849</v>
      </c>
      <c r="E4804" s="14" t="str">
        <f t="shared" ca="1" si="12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125.50684931506849</v>
      </c>
      <c r="E4805" s="14" t="str">
        <f t="shared" ca="1" si="12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125.50684931506849</v>
      </c>
      <c r="E4806" s="14" t="str">
        <f t="shared" ca="1" si="12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125.50684931506849</v>
      </c>
      <c r="E4807" s="14" t="str">
        <f t="shared" ca="1" si="12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125.50684931506849</v>
      </c>
      <c r="E4808" s="14" t="str">
        <f t="shared" ca="1" si="12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125.50684931506849</v>
      </c>
      <c r="E4809" s="14" t="str">
        <f t="shared" ca="1" si="12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125.50684931506849</v>
      </c>
      <c r="E4810" s="14" t="str">
        <f t="shared" ca="1" si="12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125.50684931506849</v>
      </c>
      <c r="E4811" s="14" t="str">
        <f t="shared" ca="1" si="12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125.50684931506849</v>
      </c>
      <c r="E4812" s="14" t="str">
        <f t="shared" ca="1" si="12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125.50684931506849</v>
      </c>
      <c r="E4813" s="14" t="str">
        <f t="shared" ca="1" si="12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125.50684931506849</v>
      </c>
      <c r="E4814" s="14" t="str">
        <f t="shared" ca="1" si="12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125.50684931506849</v>
      </c>
      <c r="E4815" s="14" t="str">
        <f t="shared" ca="1" si="12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125.50684931506849</v>
      </c>
      <c r="E4816" s="14" t="str">
        <f t="shared" ca="1" si="12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125.50684931506849</v>
      </c>
      <c r="E4817" s="14" t="str">
        <f t="shared" ca="1" si="12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125.50684931506849</v>
      </c>
      <c r="E4818" s="14" t="str">
        <f t="shared" ca="1" si="12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125.50684931506849</v>
      </c>
      <c r="E4819" s="14" t="str">
        <f t="shared" ca="1" si="12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125.50684931506849</v>
      </c>
      <c r="E4820" s="14" t="str">
        <f t="shared" ca="1" si="12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125.50684931506849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125.50684931506849</v>
      </c>
      <c r="E4822" s="14" t="str">
        <f t="shared" ca="1" si="124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125.50684931506849</v>
      </c>
      <c r="E4823" s="14" t="str">
        <f t="shared" ca="1" si="124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125.50684931506849</v>
      </c>
      <c r="E4824" s="14" t="str">
        <f t="shared" ca="1" si="124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125.50684931506849</v>
      </c>
      <c r="E4825" s="14" t="str">
        <f t="shared" ca="1" si="124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125.50684931506849</v>
      </c>
      <c r="E4826" s="14" t="str">
        <f t="shared" ca="1" si="124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125.50684931506849</v>
      </c>
      <c r="E4827" s="14" t="str">
        <f t="shared" ca="1" si="124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125.50684931506849</v>
      </c>
      <c r="E4828" s="14" t="str">
        <f t="shared" ca="1" si="124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125.50684931506849</v>
      </c>
      <c r="E4829" s="14" t="str">
        <f t="shared" ca="1" si="124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125.50684931506849</v>
      </c>
      <c r="E4830" s="14" t="str">
        <f t="shared" ca="1" si="124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125.50684931506849</v>
      </c>
      <c r="E4831" s="14" t="str">
        <f t="shared" ca="1" si="124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125.50684931506849</v>
      </c>
      <c r="E4832" s="14" t="str">
        <f t="shared" ca="1" si="124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125.50684931506849</v>
      </c>
      <c r="E4833" s="14" t="str">
        <f t="shared" ca="1" si="124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125.50684931506849</v>
      </c>
      <c r="E4834" s="14" t="str">
        <f t="shared" ca="1" si="124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125.50684931506849</v>
      </c>
      <c r="E4835" s="14" t="str">
        <f t="shared" ca="1" si="124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125.50684931506849</v>
      </c>
      <c r="E4836" s="14" t="str">
        <f t="shared" ca="1" si="124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125.50684931506849</v>
      </c>
      <c r="E4837" s="14" t="str">
        <f t="shared" ca="1" si="124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125.50684931506849</v>
      </c>
      <c r="E4838" s="14" t="str">
        <f t="shared" ca="1" si="124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125.50684931506849</v>
      </c>
      <c r="E4839" s="14" t="str">
        <f t="shared" ca="1" si="124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125.50684931506849</v>
      </c>
      <c r="E4840" s="14" t="str">
        <f t="shared" ca="1" si="124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125.50684931506849</v>
      </c>
      <c r="E4841" s="14" t="str">
        <f t="shared" ca="1" si="124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125.50684931506849</v>
      </c>
      <c r="E4842" s="14" t="str">
        <f t="shared" ca="1" si="124"/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125.50684931506849</v>
      </c>
      <c r="E4843" s="14" t="str">
        <f t="shared" ca="1" si="12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125.50684931506849</v>
      </c>
      <c r="E4844" s="14" t="str">
        <f t="shared" ca="1" si="12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125.50684931506849</v>
      </c>
      <c r="E4845" s="14" t="str">
        <f t="shared" ca="1" si="12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125.50684931506849</v>
      </c>
      <c r="E4846" s="14" t="str">
        <f t="shared" ca="1" si="12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125.50684931506849</v>
      </c>
      <c r="E4847" s="14" t="str">
        <f t="shared" ca="1" si="12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125.50684931506849</v>
      </c>
      <c r="E4848" s="14" t="str">
        <f t="shared" ca="1" si="12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125.50684931506849</v>
      </c>
      <c r="E4849" s="14" t="str">
        <f t="shared" ca="1" si="12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125.50684931506849</v>
      </c>
      <c r="E4850" s="14" t="str">
        <f t="shared" ca="1" si="12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125.50684931506849</v>
      </c>
      <c r="E4851" s="14" t="str">
        <f t="shared" ca="1" si="12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125.50684931506849</v>
      </c>
      <c r="E4852" s="14" t="str">
        <f t="shared" ca="1" si="12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125.50684931506849</v>
      </c>
      <c r="E4853" s="14" t="str">
        <f t="shared" ca="1" si="12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125.50684931506849</v>
      </c>
      <c r="E4854" s="14" t="str">
        <f t="shared" ca="1" si="12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125.50684931506849</v>
      </c>
      <c r="E4855" s="14" t="str">
        <f t="shared" ca="1" si="12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125.50684931506849</v>
      </c>
      <c r="E4856" s="14" t="str">
        <f t="shared" ca="1" si="12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125.50684931506849</v>
      </c>
      <c r="E4857" s="14" t="str">
        <f t="shared" ca="1" si="12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125.50684931506849</v>
      </c>
      <c r="E4858" s="14" t="str">
        <f t="shared" ca="1" si="12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125.50684931506849</v>
      </c>
      <c r="E4859" s="14" t="str">
        <f t="shared" ca="1" si="12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125.50684931506849</v>
      </c>
      <c r="E4860" s="14" t="str">
        <f t="shared" ca="1" si="12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125.50684931506849</v>
      </c>
      <c r="E4861" s="14" t="str">
        <f t="shared" ca="1" si="12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125.50684931506849</v>
      </c>
      <c r="E4862" s="14" t="str">
        <f t="shared" ca="1" si="12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125.50684931506849</v>
      </c>
      <c r="E4863" s="14" t="str">
        <f t="shared" ca="1" si="12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125.50684931506849</v>
      </c>
      <c r="E4864" s="14" t="str">
        <f t="shared" ca="1" si="12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125.50684931506849</v>
      </c>
      <c r="E4865" s="14" t="str">
        <f t="shared" ca="1" si="12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125.50684931506849</v>
      </c>
      <c r="E4866" s="14" t="str">
        <f t="shared" ca="1" si="12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125.50684931506849</v>
      </c>
      <c r="E4867" s="14" t="str">
        <f t="shared" ca="1" si="12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125.50684931506849</v>
      </c>
      <c r="E4868" s="14" t="str">
        <f t="shared" ca="1" si="12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125.50684931506849</v>
      </c>
      <c r="E4869" s="14" t="str">
        <f t="shared" ca="1" si="12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125.50684931506849</v>
      </c>
      <c r="E4870" s="14" t="str">
        <f t="shared" ca="1" si="12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125.50684931506849</v>
      </c>
      <c r="E4871" s="14" t="str">
        <f t="shared" ca="1" si="12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125.50684931506849</v>
      </c>
      <c r="E4872" s="14" t="str">
        <f t="shared" ca="1" si="12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125.50684931506849</v>
      </c>
      <c r="E4873" s="14" t="str">
        <f t="shared" ca="1" si="12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125.50684931506849</v>
      </c>
      <c r="E4874" s="14" t="str">
        <f t="shared" ca="1" si="12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125.50684931506849</v>
      </c>
      <c r="E4875" s="14" t="str">
        <f t="shared" ca="1" si="12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125.50684931506849</v>
      </c>
      <c r="E4876" s="14" t="str">
        <f t="shared" ca="1" si="12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125.50684931506849</v>
      </c>
      <c r="E4877" s="14" t="str">
        <f t="shared" ca="1" si="12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125.50684931506849</v>
      </c>
      <c r="E4878" s="14" t="str">
        <f t="shared" ca="1" si="12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125.50684931506849</v>
      </c>
      <c r="E4879" s="14" t="str">
        <f t="shared" ca="1" si="12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125.50684931506849</v>
      </c>
      <c r="E4880" s="14" t="str">
        <f t="shared" ca="1" si="12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125.50684931506849</v>
      </c>
      <c r="E4881" s="14" t="str">
        <f t="shared" ca="1" si="12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125.50684931506849</v>
      </c>
      <c r="E4882" s="14" t="str">
        <f t="shared" ca="1" si="12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125.50684931506849</v>
      </c>
      <c r="E4883" s="14" t="str">
        <f t="shared" ca="1" si="12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125.50684931506849</v>
      </c>
      <c r="E4884" s="14" t="str">
        <f t="shared" ca="1" si="12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125.50684931506849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125.50684931506849</v>
      </c>
      <c r="E4886" s="14" t="str">
        <f t="shared" ca="1" si="125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125.50684931506849</v>
      </c>
      <c r="E4887" s="14" t="str">
        <f t="shared" ca="1" si="125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125.50684931506849</v>
      </c>
      <c r="E4888" s="14" t="str">
        <f t="shared" ca="1" si="125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125.50684931506849</v>
      </c>
      <c r="E4889" s="14" t="str">
        <f t="shared" ca="1" si="125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125.50684931506849</v>
      </c>
      <c r="E4890" s="14" t="str">
        <f t="shared" ca="1" si="125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125.50684931506849</v>
      </c>
      <c r="E4891" s="14" t="str">
        <f t="shared" ca="1" si="125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125.50684931506849</v>
      </c>
      <c r="E4892" s="14" t="str">
        <f t="shared" ca="1" si="125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125.50684931506849</v>
      </c>
      <c r="E4893" s="14" t="str">
        <f t="shared" ca="1" si="125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125.50684931506849</v>
      </c>
      <c r="E4894" s="14" t="str">
        <f t="shared" ca="1" si="125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125.50684931506849</v>
      </c>
      <c r="E4895" s="14" t="str">
        <f t="shared" ca="1" si="125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125.50684931506849</v>
      </c>
      <c r="E4896" s="14" t="str">
        <f t="shared" ca="1" si="125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125.50684931506849</v>
      </c>
      <c r="E4897" s="14" t="str">
        <f t="shared" ca="1" si="125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125.50684931506849</v>
      </c>
      <c r="E4898" s="14" t="str">
        <f t="shared" ca="1" si="125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125.50684931506849</v>
      </c>
      <c r="E4899" s="14" t="str">
        <f t="shared" ca="1" si="125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125.50684931506849</v>
      </c>
      <c r="E4900" s="14" t="str">
        <f t="shared" ca="1" si="125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125.50684931506849</v>
      </c>
      <c r="E4901" s="14" t="str">
        <f t="shared" ca="1" si="125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125.50684931506849</v>
      </c>
      <c r="E4902" s="14" t="str">
        <f t="shared" ca="1" si="125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125.50684931506849</v>
      </c>
      <c r="E4903" s="14" t="str">
        <f t="shared" ca="1" si="125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125.50684931506849</v>
      </c>
      <c r="E4904" s="14" t="str">
        <f t="shared" ca="1" si="125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125.50684931506849</v>
      </c>
      <c r="E4905" s="14" t="str">
        <f t="shared" ca="1" si="125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125.50684931506849</v>
      </c>
      <c r="E4906" s="14" t="str">
        <f t="shared" ca="1" si="125"/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125.50684931506849</v>
      </c>
      <c r="E4907" s="14" t="str">
        <f t="shared" ca="1" si="12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125.50684931506849</v>
      </c>
      <c r="E4908" s="14" t="str">
        <f t="shared" ca="1" si="12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125.50684931506849</v>
      </c>
      <c r="E4909" s="14" t="str">
        <f t="shared" ca="1" si="12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125.50684931506849</v>
      </c>
      <c r="E4910" s="14" t="str">
        <f t="shared" ca="1" si="12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125.50684931506849</v>
      </c>
      <c r="E4911" s="14" t="str">
        <f t="shared" ca="1" si="12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125.50684931506849</v>
      </c>
      <c r="E4912" s="14" t="str">
        <f t="shared" ca="1" si="12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125.50684931506849</v>
      </c>
      <c r="E4913" s="14" t="str">
        <f t="shared" ca="1" si="12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125.50684931506849</v>
      </c>
      <c r="E4914" s="14" t="str">
        <f t="shared" ca="1" si="12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125.50684931506849</v>
      </c>
      <c r="E4915" s="14" t="str">
        <f t="shared" ca="1" si="12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125.50684931506849</v>
      </c>
      <c r="E4916" s="14" t="str">
        <f t="shared" ca="1" si="12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125.50684931506849</v>
      </c>
      <c r="E4917" s="14" t="str">
        <f t="shared" ca="1" si="12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125.50684931506849</v>
      </c>
      <c r="E4918" s="14" t="str">
        <f t="shared" ca="1" si="12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125.50684931506849</v>
      </c>
      <c r="E4919" s="14" t="str">
        <f t="shared" ca="1" si="12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125.50684931506849</v>
      </c>
      <c r="E4920" s="14" t="str">
        <f t="shared" ca="1" si="12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125.50684931506849</v>
      </c>
      <c r="E4921" s="14" t="str">
        <f t="shared" ca="1" si="12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125.50684931506849</v>
      </c>
      <c r="E4922" s="14" t="str">
        <f t="shared" ca="1" si="12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125.50684931506849</v>
      </c>
      <c r="E4923" s="14" t="str">
        <f t="shared" ca="1" si="12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125.50684931506849</v>
      </c>
      <c r="E4924" s="14" t="str">
        <f t="shared" ca="1" si="12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125.50684931506849</v>
      </c>
      <c r="E4925" s="14" t="str">
        <f t="shared" ca="1" si="12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125.50684931506849</v>
      </c>
      <c r="E4926" s="14" t="str">
        <f t="shared" ca="1" si="12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125.50684931506849</v>
      </c>
      <c r="E4927" s="14" t="str">
        <f t="shared" ca="1" si="12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125.50684931506849</v>
      </c>
      <c r="E4928" s="14" t="str">
        <f t="shared" ca="1" si="12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125.50684931506849</v>
      </c>
      <c r="E4929" s="14" t="str">
        <f t="shared" ca="1" si="12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125.50684931506849</v>
      </c>
      <c r="E4930" s="14" t="str">
        <f t="shared" ca="1" si="12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125.50684931506849</v>
      </c>
      <c r="E4931" s="14" t="str">
        <f t="shared" ca="1" si="12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125.50684931506849</v>
      </c>
      <c r="E4932" s="14" t="str">
        <f t="shared" ca="1" si="12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125.50684931506849</v>
      </c>
      <c r="E4933" s="14" t="str">
        <f t="shared" ca="1" si="12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125.50684931506849</v>
      </c>
      <c r="E4934" s="14" t="str">
        <f t="shared" ca="1" si="12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125.50684931506849</v>
      </c>
      <c r="E4935" s="14" t="str">
        <f t="shared" ca="1" si="12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125.50684931506849</v>
      </c>
      <c r="E4936" s="14" t="str">
        <f t="shared" ca="1" si="12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125.50684931506849</v>
      </c>
      <c r="E4937" s="14" t="str">
        <f t="shared" ca="1" si="12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125.50684931506849</v>
      </c>
      <c r="E4938" s="14" t="str">
        <f t="shared" ca="1" si="12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125.50684931506849</v>
      </c>
      <c r="E4939" s="14" t="str">
        <f t="shared" ca="1" si="12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125.50684931506849</v>
      </c>
      <c r="E4940" s="14" t="str">
        <f t="shared" ca="1" si="12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125.50684931506849</v>
      </c>
      <c r="E4941" s="14" t="str">
        <f t="shared" ca="1" si="12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125.50684931506849</v>
      </c>
      <c r="E4942" s="14" t="str">
        <f t="shared" ca="1" si="12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125.50684931506849</v>
      </c>
      <c r="E4943" s="14" t="str">
        <f t="shared" ca="1" si="12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125.50684931506849</v>
      </c>
      <c r="E4944" s="14" t="str">
        <f t="shared" ca="1" si="12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125.50684931506849</v>
      </c>
      <c r="E4945" s="14" t="str">
        <f t="shared" ca="1" si="12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125.50684931506849</v>
      </c>
      <c r="E4946" s="14" t="str">
        <f t="shared" ca="1" si="12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125.50684931506849</v>
      </c>
      <c r="E4947" s="14" t="str">
        <f t="shared" ca="1" si="12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125.50684931506849</v>
      </c>
      <c r="E4948" s="14" t="str">
        <f t="shared" ca="1" si="12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125.50684931506849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125.50684931506849</v>
      </c>
      <c r="E4950" s="14" t="str">
        <f t="shared" ca="1" si="126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125.50684931506849</v>
      </c>
      <c r="E4951" s="14" t="str">
        <f t="shared" ca="1" si="126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125.50684931506849</v>
      </c>
      <c r="E4952" s="14" t="str">
        <f t="shared" ca="1" si="126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125.50684931506849</v>
      </c>
      <c r="E4953" s="14" t="str">
        <f t="shared" ca="1" si="126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125.50684931506849</v>
      </c>
      <c r="E4954" s="14" t="str">
        <f t="shared" ca="1" si="126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125.50684931506849</v>
      </c>
      <c r="E4955" s="14" t="str">
        <f t="shared" ca="1" si="126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125.50684931506849</v>
      </c>
      <c r="E4956" s="14" t="str">
        <f t="shared" ca="1" si="126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125.50684931506849</v>
      </c>
      <c r="E4957" s="14" t="str">
        <f t="shared" ca="1" si="126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125.50684931506849</v>
      </c>
      <c r="E4958" s="14" t="str">
        <f t="shared" ca="1" si="126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125.50684931506849</v>
      </c>
      <c r="E4959" s="14" t="str">
        <f t="shared" ca="1" si="126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125.50684931506849</v>
      </c>
      <c r="E4960" s="14" t="str">
        <f t="shared" ca="1" si="126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125.50684931506849</v>
      </c>
      <c r="E4961" s="14" t="str">
        <f t="shared" ca="1" si="126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125.50684931506849</v>
      </c>
      <c r="E4962" s="14" t="str">
        <f t="shared" ca="1" si="126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125.50684931506849</v>
      </c>
      <c r="E4963" s="14" t="str">
        <f t="shared" ca="1" si="126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125.50684931506849</v>
      </c>
      <c r="E4964" s="14" t="str">
        <f t="shared" ca="1" si="126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125.50684931506849</v>
      </c>
      <c r="E4965" s="14" t="str">
        <f t="shared" ca="1" si="126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125.50684931506849</v>
      </c>
      <c r="E4966" s="14" t="str">
        <f t="shared" ca="1" si="126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125.50684931506849</v>
      </c>
      <c r="E4967" s="14" t="str">
        <f t="shared" ca="1" si="126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125.50684931506849</v>
      </c>
      <c r="E4968" s="14" t="str">
        <f t="shared" ca="1" si="126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125.50684931506849</v>
      </c>
      <c r="E4969" s="14" t="str">
        <f t="shared" ca="1" si="126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125.50684931506849</v>
      </c>
      <c r="E4970" s="14" t="str">
        <f t="shared" ca="1" si="126"/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125.50684931506849</v>
      </c>
      <c r="E4971" s="14" t="str">
        <f t="shared" ca="1" si="12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125.50684931506849</v>
      </c>
      <c r="E4972" s="14" t="str">
        <f t="shared" ca="1" si="12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125.50684931506849</v>
      </c>
      <c r="E4973" s="14" t="str">
        <f t="shared" ca="1" si="12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125.50684931506849</v>
      </c>
      <c r="E4974" s="14" t="str">
        <f t="shared" ca="1" si="12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125.50684931506849</v>
      </c>
      <c r="E4975" s="14" t="str">
        <f t="shared" ca="1" si="12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125.50684931506849</v>
      </c>
      <c r="E4976" s="14" t="str">
        <f t="shared" ca="1" si="12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125.50684931506849</v>
      </c>
      <c r="E4977" s="14" t="str">
        <f t="shared" ca="1" si="12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125.50684931506849</v>
      </c>
      <c r="E4978" s="14" t="str">
        <f t="shared" ca="1" si="12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125.50684931506849</v>
      </c>
      <c r="E4979" s="14" t="str">
        <f t="shared" ca="1" si="12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125.50684931506849</v>
      </c>
      <c r="E4980" s="14" t="str">
        <f t="shared" ca="1" si="12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125.50684931506849</v>
      </c>
      <c r="E4981" s="14" t="str">
        <f t="shared" ca="1" si="12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125.50684931506849</v>
      </c>
      <c r="E4982" s="14" t="str">
        <f t="shared" ca="1" si="12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125.50684931506849</v>
      </c>
      <c r="E4983" s="14" t="str">
        <f t="shared" ca="1" si="12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125.50684931506849</v>
      </c>
      <c r="E4984" s="14" t="str">
        <f t="shared" ca="1" si="12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125.50684931506849</v>
      </c>
      <c r="E4985" s="14" t="str">
        <f t="shared" ca="1" si="12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125.50684931506849</v>
      </c>
      <c r="E4986" s="14" t="str">
        <f t="shared" ca="1" si="12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125.50684931506849</v>
      </c>
      <c r="E4987" s="14" t="str">
        <f t="shared" ca="1" si="12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125.50684931506849</v>
      </c>
      <c r="E4988" s="14" t="str">
        <f t="shared" ca="1" si="12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125.50684931506849</v>
      </c>
      <c r="E4989" s="14" t="str">
        <f t="shared" ca="1" si="12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125.50684931506849</v>
      </c>
      <c r="E4990" s="14" t="str">
        <f t="shared" ca="1" si="12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125.50684931506849</v>
      </c>
      <c r="E4991" s="14" t="str">
        <f t="shared" ca="1" si="12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125.50684931506849</v>
      </c>
      <c r="E4992" s="14" t="str">
        <f t="shared" ca="1" si="12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125.50684931506849</v>
      </c>
      <c r="E4993" s="14" t="str">
        <f t="shared" ca="1" si="12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125.50684931506849</v>
      </c>
      <c r="E4994" s="14" t="str">
        <f t="shared" ca="1" si="12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125.50684931506849</v>
      </c>
      <c r="E4995" s="14" t="str">
        <f t="shared" ca="1" si="12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125.50684931506849</v>
      </c>
      <c r="E4996" s="14" t="str">
        <f t="shared" ca="1" si="12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125.50684931506849</v>
      </c>
      <c r="E4997" s="14" t="str">
        <f t="shared" ca="1" si="12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125.50684931506849</v>
      </c>
      <c r="E4998" s="14" t="str">
        <f t="shared" ca="1" si="12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125.50684931506849</v>
      </c>
      <c r="E4999" s="14" t="str">
        <f t="shared" ca="1" si="12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125.50684931506849</v>
      </c>
      <c r="E5000" s="14" t="str">
        <f t="shared" ca="1" si="12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125.50684931506849</v>
      </c>
      <c r="E5001" s="14" t="str">
        <f t="shared" ca="1" si="12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125.50684931506849</v>
      </c>
      <c r="E5002" s="14" t="str">
        <f t="shared" ca="1" si="12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125.50684931506849</v>
      </c>
      <c r="E5003" s="14" t="str">
        <f t="shared" ca="1" si="12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125.50684931506849</v>
      </c>
      <c r="E5004" s="14" t="str">
        <f t="shared" ca="1" si="12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125.50684931506849</v>
      </c>
      <c r="E5005" s="14" t="str">
        <f t="shared" ca="1" si="12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125.50684931506849</v>
      </c>
      <c r="E5006" s="14" t="str">
        <f t="shared" ca="1" si="12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125.50684931506849</v>
      </c>
      <c r="E5007" s="14" t="str">
        <f t="shared" ca="1" si="12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125.50684931506849</v>
      </c>
      <c r="E5008" s="14" t="str">
        <f t="shared" ca="1" si="12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125.50684931506849</v>
      </c>
      <c r="E5009" s="14" t="str">
        <f t="shared" ca="1" si="12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125.50684931506849</v>
      </c>
      <c r="E5010" s="14" t="str">
        <f t="shared" ca="1" si="12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125.50684931506849</v>
      </c>
      <c r="E5011" s="14" t="str">
        <f t="shared" ca="1" si="12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125.50684931506849</v>
      </c>
      <c r="E5012" s="14" t="str">
        <f t="shared" ca="1" si="12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125.50684931506849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125.50684931506849</v>
      </c>
      <c r="E5014" s="14" t="str">
        <f t="shared" ca="1" si="127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125.50684931506849</v>
      </c>
      <c r="E5015" s="14" t="str">
        <f t="shared" ca="1" si="127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125.50684931506849</v>
      </c>
      <c r="E5016" s="14" t="str">
        <f t="shared" ca="1" si="127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125.50684931506849</v>
      </c>
      <c r="E5017" s="14" t="str">
        <f t="shared" ca="1" si="127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125.50684931506849</v>
      </c>
      <c r="E5018" s="14" t="str">
        <f t="shared" ca="1" si="127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125.50684931506849</v>
      </c>
      <c r="E5019" s="14" t="str">
        <f t="shared" ca="1" si="127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125.50684931506849</v>
      </c>
      <c r="E5020" s="14" t="str">
        <f t="shared" ca="1" si="127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125.50684931506849</v>
      </c>
      <c r="E5021" s="14" t="str">
        <f t="shared" ca="1" si="127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125.50684931506849</v>
      </c>
      <c r="E5022" s="14" t="str">
        <f t="shared" ca="1" si="127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125.50684931506849</v>
      </c>
      <c r="E5023" s="14" t="str">
        <f t="shared" ca="1" si="127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125.50684931506849</v>
      </c>
      <c r="E5024" s="14" t="str">
        <f t="shared" ca="1" si="127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125.50684931506849</v>
      </c>
      <c r="E5025" s="14" t="str">
        <f t="shared" ca="1" si="127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125.50684931506849</v>
      </c>
      <c r="E5026" s="14" t="str">
        <f t="shared" ca="1" si="127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125.50684931506849</v>
      </c>
      <c r="E5027" s="14" t="str">
        <f t="shared" ca="1" si="127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125.50684931506849</v>
      </c>
      <c r="E5028" s="14" t="str">
        <f t="shared" ca="1" si="127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125.50684931506849</v>
      </c>
      <c r="E5029" s="14" t="str">
        <f t="shared" ca="1" si="127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125.50684931506849</v>
      </c>
      <c r="E5030" s="14" t="str">
        <f t="shared" ca="1" si="127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125.50684931506849</v>
      </c>
      <c r="E5031" s="14" t="str">
        <f t="shared" ca="1" si="127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125.50684931506849</v>
      </c>
      <c r="E5032" s="14" t="str">
        <f t="shared" ca="1" si="127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125.50684931506849</v>
      </c>
      <c r="E5033" s="14" t="str">
        <f t="shared" ca="1" si="127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125.50684931506849</v>
      </c>
      <c r="E5034" s="14" t="str">
        <f t="shared" ca="1" si="127"/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125.50684931506849</v>
      </c>
      <c r="E5035" s="14" t="str">
        <f t="shared" ca="1" si="12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125.50684931506849</v>
      </c>
      <c r="E5036" s="14" t="str">
        <f t="shared" ca="1" si="12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125.50684931506849</v>
      </c>
      <c r="E5037" s="14" t="str">
        <f t="shared" ca="1" si="12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125.50684931506849</v>
      </c>
      <c r="E5038" s="14" t="str">
        <f t="shared" ca="1" si="12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125.50684931506849</v>
      </c>
      <c r="E5039" s="14" t="str">
        <f t="shared" ca="1" si="12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125.50684931506849</v>
      </c>
      <c r="E5040" s="14" t="str">
        <f t="shared" ca="1" si="12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125.50684931506849</v>
      </c>
      <c r="E5041" s="14" t="str">
        <f t="shared" ca="1" si="12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125.50684931506849</v>
      </c>
      <c r="E5042" s="14" t="str">
        <f t="shared" ca="1" si="12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125.50684931506849</v>
      </c>
      <c r="E5043" s="14" t="str">
        <f t="shared" ca="1" si="12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125.50684931506849</v>
      </c>
      <c r="E5044" s="14" t="str">
        <f t="shared" ca="1" si="12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125.50684931506849</v>
      </c>
      <c r="E5045" s="14" t="str">
        <f t="shared" ca="1" si="12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125.50684931506849</v>
      </c>
      <c r="E5046" s="14" t="str">
        <f t="shared" ca="1" si="12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125.50684931506849</v>
      </c>
      <c r="E5047" s="14" t="str">
        <f t="shared" ca="1" si="12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125.50684931506849</v>
      </c>
      <c r="E5048" s="14" t="str">
        <f t="shared" ca="1" si="12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125.50684931506849</v>
      </c>
      <c r="E5049" s="14" t="str">
        <f t="shared" ca="1" si="12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125.50684931506849</v>
      </c>
      <c r="E5050" s="14" t="str">
        <f t="shared" ca="1" si="12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125.50684931506849</v>
      </c>
      <c r="E5051" s="14" t="str">
        <f t="shared" ca="1" si="12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125.50684931506849</v>
      </c>
      <c r="E5052" s="14" t="str">
        <f t="shared" ca="1" si="12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125.50684931506849</v>
      </c>
      <c r="E5053" s="14" t="str">
        <f t="shared" ca="1" si="12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125.50684931506849</v>
      </c>
      <c r="E5054" s="14" t="str">
        <f t="shared" ca="1" si="12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125.50684931506849</v>
      </c>
      <c r="E5055" s="14" t="str">
        <f t="shared" ca="1" si="12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125.50684931506849</v>
      </c>
      <c r="E5056" s="14" t="str">
        <f t="shared" ca="1" si="12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125.50684931506849</v>
      </c>
      <c r="E5057" s="14" t="str">
        <f t="shared" ca="1" si="12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125.50684931506849</v>
      </c>
      <c r="E5058" s="14" t="str">
        <f t="shared" ca="1" si="12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125.50684931506849</v>
      </c>
      <c r="E5059" s="14" t="str">
        <f t="shared" ca="1" si="12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125.50684931506849</v>
      </c>
      <c r="E5060" s="14" t="str">
        <f t="shared" ca="1" si="12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125.50684931506849</v>
      </c>
      <c r="E5061" s="14" t="str">
        <f t="shared" ca="1" si="12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125.50684931506849</v>
      </c>
      <c r="E5062" s="14" t="str">
        <f t="shared" ca="1" si="12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125.50684931506849</v>
      </c>
      <c r="E5063" s="14" t="str">
        <f t="shared" ca="1" si="12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125.50684931506849</v>
      </c>
      <c r="E5064" s="14" t="str">
        <f t="shared" ca="1" si="12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125.50684931506849</v>
      </c>
      <c r="E5065" s="14" t="str">
        <f t="shared" ca="1" si="12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125.50684931506849</v>
      </c>
      <c r="E5066" s="14" t="str">
        <f t="shared" ca="1" si="12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125.50684931506849</v>
      </c>
      <c r="E5067" s="14" t="str">
        <f t="shared" ca="1" si="12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125.50684931506849</v>
      </c>
      <c r="E5068" s="14" t="str">
        <f t="shared" ca="1" si="12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125.50684931506849</v>
      </c>
      <c r="E5069" s="14" t="str">
        <f t="shared" ca="1" si="12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125.50684931506849</v>
      </c>
      <c r="E5070" s="14" t="str">
        <f t="shared" ca="1" si="12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125.50684931506849</v>
      </c>
      <c r="E5071" s="14" t="str">
        <f t="shared" ca="1" si="12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125.50684931506849</v>
      </c>
      <c r="E5072" s="14" t="str">
        <f t="shared" ca="1" si="12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125.50684931506849</v>
      </c>
      <c r="E5073" s="14" t="str">
        <f t="shared" ca="1" si="12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125.50684931506849</v>
      </c>
      <c r="E5074" s="14" t="str">
        <f t="shared" ca="1" si="12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125.50684931506849</v>
      </c>
      <c r="E5075" s="14" t="str">
        <f t="shared" ca="1" si="12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125.50684931506849</v>
      </c>
      <c r="E5076" s="14" t="str">
        <f t="shared" ca="1" si="12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125.50684931506849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125.50684931506849</v>
      </c>
      <c r="E5078" s="14" t="str">
        <f t="shared" ca="1" si="128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125.50684931506849</v>
      </c>
      <c r="E5079" s="14" t="str">
        <f t="shared" ca="1" si="128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125.50684931506849</v>
      </c>
      <c r="E5080" s="14" t="str">
        <f t="shared" ca="1" si="128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125.50684931506849</v>
      </c>
      <c r="E5081" s="14" t="str">
        <f t="shared" ca="1" si="128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125.50684931506849</v>
      </c>
      <c r="E5082" s="14" t="str">
        <f t="shared" ca="1" si="128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125.50684931506849</v>
      </c>
      <c r="E5083" s="14" t="str">
        <f t="shared" ca="1" si="128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125.50684931506849</v>
      </c>
      <c r="E5084" s="14" t="str">
        <f t="shared" ca="1" si="128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125.50684931506849</v>
      </c>
      <c r="E5085" s="14" t="str">
        <f t="shared" ca="1" si="128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125.50684931506849</v>
      </c>
      <c r="E5086" s="14" t="str">
        <f t="shared" ca="1" si="128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125.50684931506849</v>
      </c>
      <c r="E5087" s="14" t="str">
        <f t="shared" ca="1" si="128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125.50684931506849</v>
      </c>
      <c r="E5088" s="14" t="str">
        <f t="shared" ca="1" si="128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125.50684931506849</v>
      </c>
      <c r="E5089" s="14" t="str">
        <f t="shared" ca="1" si="128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125.50684931506849</v>
      </c>
      <c r="E5090" s="14" t="str">
        <f t="shared" ca="1" si="128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125.50684931506849</v>
      </c>
      <c r="E5091" s="14" t="str">
        <f t="shared" ca="1" si="128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125.50684931506849</v>
      </c>
      <c r="E5092" s="14" t="str">
        <f t="shared" ca="1" si="128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125.50684931506849</v>
      </c>
      <c r="E5093" s="14" t="str">
        <f t="shared" ca="1" si="128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125.50684931506849</v>
      </c>
      <c r="E5094" s="14" t="str">
        <f t="shared" ca="1" si="128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125.50684931506849</v>
      </c>
      <c r="E5095" s="14" t="str">
        <f t="shared" ca="1" si="128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125.50684931506849</v>
      </c>
      <c r="E5096" s="14" t="str">
        <f t="shared" ca="1" si="128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125.50684931506849</v>
      </c>
      <c r="E5097" s="14" t="str">
        <f t="shared" ca="1" si="128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125.50684931506849</v>
      </c>
      <c r="E5098" s="14" t="str">
        <f t="shared" ca="1" si="128"/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125.50684931506849</v>
      </c>
      <c r="E5099" s="14" t="str">
        <f t="shared" ca="1" si="12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125.50684931506849</v>
      </c>
      <c r="E5100" s="14" t="str">
        <f t="shared" ca="1" si="12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125.50684931506849</v>
      </c>
      <c r="E5101" s="14" t="str">
        <f t="shared" ca="1" si="12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125.50684931506849</v>
      </c>
      <c r="E5102" s="14" t="str">
        <f t="shared" ca="1" si="12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125.50684931506849</v>
      </c>
      <c r="E5103" s="14" t="str">
        <f t="shared" ca="1" si="12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125.50684931506849</v>
      </c>
      <c r="E5104" s="14" t="str">
        <f t="shared" ca="1" si="12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125.50684931506849</v>
      </c>
      <c r="E5105" s="14" t="str">
        <f t="shared" ca="1" si="12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125.50684931506849</v>
      </c>
      <c r="E5106" s="14" t="str">
        <f t="shared" ca="1" si="12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125.50684931506849</v>
      </c>
      <c r="E5107" s="14" t="str">
        <f t="shared" ca="1" si="12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125.50684931506849</v>
      </c>
      <c r="E5108" s="14" t="str">
        <f t="shared" ca="1" si="12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125.50684931506849</v>
      </c>
      <c r="E5109" s="14" t="str">
        <f t="shared" ca="1" si="12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125.50684931506849</v>
      </c>
      <c r="E5110" s="14" t="str">
        <f t="shared" ca="1" si="12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125.50684931506849</v>
      </c>
      <c r="E5111" s="14" t="str">
        <f t="shared" ca="1" si="12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125.50684931506849</v>
      </c>
      <c r="E5112" s="14" t="str">
        <f t="shared" ca="1" si="12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125.50684931506849</v>
      </c>
      <c r="E5113" s="14" t="str">
        <f t="shared" ca="1" si="12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125.50684931506849</v>
      </c>
      <c r="E5114" s="14" t="str">
        <f t="shared" ca="1" si="12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125.50684931506849</v>
      </c>
      <c r="E5115" s="14" t="str">
        <f t="shared" ca="1" si="12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125.50684931506849</v>
      </c>
      <c r="E5116" s="14" t="str">
        <f t="shared" ca="1" si="12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125.50684931506849</v>
      </c>
      <c r="E5117" s="14" t="str">
        <f t="shared" ca="1" si="12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125.50684931506849</v>
      </c>
      <c r="E5118" s="14" t="str">
        <f t="shared" ca="1" si="12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125.50684931506849</v>
      </c>
      <c r="E5119" s="14" t="str">
        <f t="shared" ca="1" si="12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125.50684931506849</v>
      </c>
      <c r="E5120" s="14" t="str">
        <f t="shared" ca="1" si="12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125.50684931506849</v>
      </c>
      <c r="E5121" s="14" t="str">
        <f t="shared" ca="1" si="12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125.50684931506849</v>
      </c>
      <c r="E5122" s="14" t="str">
        <f t="shared" ca="1" si="12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125.50684931506849</v>
      </c>
      <c r="E5123" s="14" t="str">
        <f t="shared" ca="1" si="12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125.50684931506849</v>
      </c>
      <c r="E5124" s="14" t="str">
        <f t="shared" ca="1" si="12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125.50684931506849</v>
      </c>
      <c r="E5125" s="14" t="str">
        <f t="shared" ca="1" si="12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125.50684931506849</v>
      </c>
      <c r="E5126" s="14" t="str">
        <f t="shared" ca="1" si="12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125.50684931506849</v>
      </c>
      <c r="E5127" s="14" t="str">
        <f t="shared" ca="1" si="12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125.50684931506849</v>
      </c>
      <c r="E5128" s="14" t="str">
        <f t="shared" ca="1" si="12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125.50684931506849</v>
      </c>
      <c r="E5129" s="14" t="str">
        <f t="shared" ca="1" si="12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125.50684931506849</v>
      </c>
      <c r="E5130" s="14" t="str">
        <f t="shared" ca="1" si="12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125.50684931506849</v>
      </c>
      <c r="E5131" s="14" t="str">
        <f t="shared" ca="1" si="12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125.50684931506849</v>
      </c>
      <c r="E5132" s="14" t="str">
        <f t="shared" ca="1" si="12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125.50684931506849</v>
      </c>
      <c r="E5133" s="14" t="str">
        <f t="shared" ca="1" si="12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125.50684931506849</v>
      </c>
      <c r="E5134" s="14" t="str">
        <f t="shared" ca="1" si="12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125.50684931506849</v>
      </c>
      <c r="E5135" s="14" t="str">
        <f t="shared" ca="1" si="12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125.50684931506849</v>
      </c>
      <c r="E5136" s="14" t="str">
        <f t="shared" ca="1" si="12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125.50684931506849</v>
      </c>
      <c r="E5137" s="14" t="str">
        <f t="shared" ca="1" si="12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125.50684931506849</v>
      </c>
      <c r="E5138" s="14" t="str">
        <f t="shared" ca="1" si="12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125.50684931506849</v>
      </c>
      <c r="E5139" s="14" t="str">
        <f t="shared" ca="1" si="12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125.50684931506849</v>
      </c>
      <c r="E5140" s="14" t="str">
        <f t="shared" ca="1" si="12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125.50684931506849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125.50684931506849</v>
      </c>
      <c r="E5142" s="14" t="str">
        <f t="shared" ca="1" si="129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125.50684931506849</v>
      </c>
      <c r="E5143" s="14" t="str">
        <f t="shared" ca="1" si="129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125.50684931506849</v>
      </c>
      <c r="E5144" s="14" t="str">
        <f t="shared" ca="1" si="129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125.50684931506849</v>
      </c>
      <c r="E5145" s="14" t="str">
        <f t="shared" ca="1" si="129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125.50684931506849</v>
      </c>
      <c r="E5146" s="14" t="str">
        <f t="shared" ca="1" si="129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125.50684931506849</v>
      </c>
      <c r="E5147" s="14" t="str">
        <f t="shared" ca="1" si="129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125.50684931506849</v>
      </c>
      <c r="E5148" s="14" t="str">
        <f t="shared" ca="1" si="129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125.50684931506849</v>
      </c>
      <c r="E5149" s="14" t="str">
        <f t="shared" ca="1" si="129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125.50684931506849</v>
      </c>
      <c r="E5150" s="14" t="str">
        <f t="shared" ca="1" si="129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125.50684931506849</v>
      </c>
      <c r="E5151" s="14" t="str">
        <f t="shared" ca="1" si="129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125.50684931506849</v>
      </c>
      <c r="E5152" s="14" t="str">
        <f t="shared" ca="1" si="129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125.50684931506849</v>
      </c>
      <c r="E5153" s="14" t="str">
        <f t="shared" ca="1" si="129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125.50684931506849</v>
      </c>
      <c r="E5154" s="14" t="str">
        <f t="shared" ca="1" si="129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125.50684931506849</v>
      </c>
      <c r="E5155" s="14" t="str">
        <f t="shared" ca="1" si="129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125.50684931506849</v>
      </c>
      <c r="E5156" s="14" t="str">
        <f t="shared" ca="1" si="129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125.50684931506849</v>
      </c>
      <c r="E5157" s="14" t="str">
        <f t="shared" ca="1" si="129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125.50684931506849</v>
      </c>
      <c r="E5158" s="14" t="str">
        <f t="shared" ca="1" si="129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125.50684931506849</v>
      </c>
      <c r="E5159" s="14" t="str">
        <f t="shared" ca="1" si="129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125.50684931506849</v>
      </c>
      <c r="E5160" s="14" t="str">
        <f t="shared" ca="1" si="129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125.50684931506849</v>
      </c>
      <c r="E5161" s="14" t="str">
        <f t="shared" ca="1" si="129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125.50684931506849</v>
      </c>
      <c r="E5162" s="14" t="str">
        <f t="shared" ca="1" si="129"/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125.50684931506849</v>
      </c>
      <c r="E5163" s="14" t="str">
        <f t="shared" ca="1" si="12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125.50684931506849</v>
      </c>
      <c r="E5164" s="14" t="str">
        <f t="shared" ca="1" si="12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125.50684931506849</v>
      </c>
      <c r="E5165" s="14" t="str">
        <f t="shared" ca="1" si="12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125.50684931506849</v>
      </c>
      <c r="E5166" s="14" t="str">
        <f t="shared" ca="1" si="12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125.50684931506849</v>
      </c>
      <c r="E5167" s="14" t="str">
        <f t="shared" ca="1" si="12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125.50684931506849</v>
      </c>
      <c r="E5168" s="14" t="str">
        <f t="shared" ca="1" si="12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125.50684931506849</v>
      </c>
      <c r="E5169" s="14" t="str">
        <f t="shared" ca="1" si="12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125.50684931506849</v>
      </c>
      <c r="E5170" s="14" t="str">
        <f t="shared" ca="1" si="12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125.50684931506849</v>
      </c>
      <c r="E5171" s="14" t="str">
        <f t="shared" ca="1" si="12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125.50684931506849</v>
      </c>
      <c r="E5172" s="14" t="str">
        <f t="shared" ca="1" si="12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125.50684931506849</v>
      </c>
      <c r="E5173" s="14" t="str">
        <f t="shared" ca="1" si="12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125.50684931506849</v>
      </c>
      <c r="E5174" s="14" t="str">
        <f t="shared" ca="1" si="12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125.50684931506849</v>
      </c>
      <c r="E5175" s="14" t="str">
        <f t="shared" ca="1" si="12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125.50684931506849</v>
      </c>
      <c r="E5176" s="14" t="str">
        <f t="shared" ca="1" si="12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125.50684931506849</v>
      </c>
      <c r="E5177" s="14" t="str">
        <f t="shared" ca="1" si="12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125.50684931506849</v>
      </c>
      <c r="E5178" s="14" t="str">
        <f t="shared" ca="1" si="12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125.50684931506849</v>
      </c>
      <c r="E5179" s="14" t="str">
        <f t="shared" ca="1" si="12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125.50684931506849</v>
      </c>
      <c r="E5180" s="14" t="str">
        <f t="shared" ca="1" si="12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125.50684931506849</v>
      </c>
      <c r="E5181" s="14" t="str">
        <f t="shared" ca="1" si="12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125.50684931506849</v>
      </c>
      <c r="E5182" s="14" t="str">
        <f t="shared" ca="1" si="12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125.50684931506849</v>
      </c>
      <c r="E5183" s="14" t="str">
        <f t="shared" ca="1" si="12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125.50684931506849</v>
      </c>
      <c r="E5184" s="14" t="str">
        <f t="shared" ca="1" si="12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125.50684931506849</v>
      </c>
      <c r="E5185" s="14" t="str">
        <f t="shared" ca="1" si="12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125.50684931506849</v>
      </c>
      <c r="E5186" s="14" t="str">
        <f t="shared" ca="1" si="12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125.50684931506849</v>
      </c>
      <c r="E5187" s="14" t="str">
        <f t="shared" ca="1" si="12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125.50684931506849</v>
      </c>
      <c r="E5188" s="14" t="str">
        <f t="shared" ca="1" si="12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125.50684931506849</v>
      </c>
      <c r="E5189" s="14" t="str">
        <f t="shared" ca="1" si="12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125.50684931506849</v>
      </c>
      <c r="E5190" s="14" t="str">
        <f t="shared" ca="1" si="12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125.50684931506849</v>
      </c>
      <c r="E5191" s="14" t="str">
        <f t="shared" ca="1" si="12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125.50684931506849</v>
      </c>
      <c r="E5192" s="14" t="str">
        <f t="shared" ca="1" si="12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125.50684931506849</v>
      </c>
      <c r="E5193" s="14" t="str">
        <f t="shared" ca="1" si="12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125.50684931506849</v>
      </c>
      <c r="E5194" s="14" t="str">
        <f t="shared" ca="1" si="12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125.50684931506849</v>
      </c>
      <c r="E5195" s="14" t="str">
        <f t="shared" ca="1" si="12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125.50684931506849</v>
      </c>
      <c r="E5196" s="14" t="str">
        <f t="shared" ca="1" si="12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125.50684931506849</v>
      </c>
      <c r="E5197" s="14" t="str">
        <f t="shared" ca="1" si="12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125.50684931506849</v>
      </c>
      <c r="E5198" s="14" t="str">
        <f t="shared" ca="1" si="12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125.50684931506849</v>
      </c>
      <c r="E5199" s="14" t="str">
        <f t="shared" ca="1" si="12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125.50684931506849</v>
      </c>
      <c r="E5200" s="14" t="str">
        <f t="shared" ca="1" si="12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125.50684931506849</v>
      </c>
      <c r="E5201" s="14" t="str">
        <f t="shared" ca="1" si="12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125.50684931506849</v>
      </c>
      <c r="E5202" s="14" t="str">
        <f t="shared" ca="1" si="12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125.50684931506849</v>
      </c>
      <c r="E5203" s="14" t="str">
        <f t="shared" ca="1" si="12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125.50684931506849</v>
      </c>
      <c r="E5204" s="14" t="str">
        <f t="shared" ca="1" si="12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125.50684931506849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125.50684931506849</v>
      </c>
      <c r="E5206" s="14" t="str">
        <f t="shared" ca="1" si="130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125.50684931506849</v>
      </c>
      <c r="E5207" s="14" t="str">
        <f t="shared" ca="1" si="130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125.50684931506849</v>
      </c>
      <c r="E5208" s="14" t="str">
        <f t="shared" ca="1" si="130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125.50684931506849</v>
      </c>
      <c r="E5209" s="14" t="str">
        <f t="shared" ca="1" si="130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125.50684931506849</v>
      </c>
      <c r="E5210" s="14" t="str">
        <f t="shared" ca="1" si="130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125.50684931506849</v>
      </c>
      <c r="E5211" s="14" t="str">
        <f t="shared" ca="1" si="130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125.50684931506849</v>
      </c>
      <c r="E5212" s="14" t="str">
        <f t="shared" ca="1" si="130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125.50684931506849</v>
      </c>
      <c r="E5213" s="14" t="str">
        <f t="shared" ca="1" si="130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125.50684931506849</v>
      </c>
      <c r="E5214" s="14" t="str">
        <f t="shared" ca="1" si="130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125.50684931506849</v>
      </c>
      <c r="E5215" s="14" t="str">
        <f t="shared" ca="1" si="130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125.50684931506849</v>
      </c>
      <c r="E5216" s="14" t="str">
        <f t="shared" ca="1" si="130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125.50684931506849</v>
      </c>
      <c r="E5217" s="14" t="str">
        <f t="shared" ca="1" si="130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125.50684931506849</v>
      </c>
      <c r="E5218" s="14" t="str">
        <f t="shared" ca="1" si="130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125.50684931506849</v>
      </c>
      <c r="E5219" s="14" t="str">
        <f t="shared" ca="1" si="130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125.50684931506849</v>
      </c>
      <c r="E5220" s="14" t="str">
        <f t="shared" ca="1" si="130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125.50684931506849</v>
      </c>
      <c r="E5221" s="14" t="str">
        <f t="shared" ca="1" si="130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125.50684931506849</v>
      </c>
      <c r="E5222" s="14" t="str">
        <f t="shared" ca="1" si="130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125.50684931506849</v>
      </c>
      <c r="E5223" s="14" t="str">
        <f t="shared" ca="1" si="130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125.50684931506849</v>
      </c>
      <c r="E5224" s="14" t="str">
        <f t="shared" ca="1" si="130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125.50684931506849</v>
      </c>
      <c r="E5225" s="14" t="str">
        <f t="shared" ca="1" si="130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125.50684931506849</v>
      </c>
      <c r="E5226" s="14" t="str">
        <f t="shared" ca="1" si="130"/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125.50684931506849</v>
      </c>
      <c r="E5227" s="14" t="str">
        <f t="shared" ca="1" si="13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125.50684931506849</v>
      </c>
      <c r="E5228" s="14" t="str">
        <f t="shared" ca="1" si="13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125.50684931506849</v>
      </c>
      <c r="E5229" s="14" t="str">
        <f t="shared" ca="1" si="13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125.50684931506849</v>
      </c>
      <c r="E5230" s="14" t="str">
        <f t="shared" ca="1" si="13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125.50684931506849</v>
      </c>
      <c r="E5231" s="14" t="str">
        <f t="shared" ca="1" si="13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125.50684931506849</v>
      </c>
      <c r="E5232" s="14" t="str">
        <f t="shared" ca="1" si="13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125.50684931506849</v>
      </c>
      <c r="E5233" s="14" t="str">
        <f t="shared" ca="1" si="13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125.50684931506849</v>
      </c>
      <c r="E5234" s="14" t="str">
        <f t="shared" ca="1" si="13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125.50684931506849</v>
      </c>
      <c r="E5235" s="14" t="str">
        <f t="shared" ca="1" si="13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125.50684931506849</v>
      </c>
      <c r="E5236" s="14" t="str">
        <f t="shared" ca="1" si="13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125.50684931506849</v>
      </c>
      <c r="E5237" s="14" t="str">
        <f t="shared" ca="1" si="13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125.50684931506849</v>
      </c>
      <c r="E5238" s="14" t="str">
        <f t="shared" ca="1" si="13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125.50684931506849</v>
      </c>
      <c r="E5239" s="14" t="str">
        <f t="shared" ca="1" si="13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125.50684931506849</v>
      </c>
      <c r="E5240" s="14" t="str">
        <f t="shared" ca="1" si="13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125.50684931506849</v>
      </c>
      <c r="E5241" s="14" t="str">
        <f t="shared" ca="1" si="13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125.50684931506849</v>
      </c>
      <c r="E5242" s="14" t="str">
        <f t="shared" ca="1" si="13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125.50684931506849</v>
      </c>
      <c r="E5243" s="14" t="str">
        <f t="shared" ca="1" si="13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125.50684931506849</v>
      </c>
      <c r="E5244" s="14" t="str">
        <f t="shared" ca="1" si="13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125.50684931506849</v>
      </c>
      <c r="E5245" s="14" t="str">
        <f t="shared" ca="1" si="13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125.50684931506849</v>
      </c>
      <c r="E5246" s="14" t="str">
        <f t="shared" ca="1" si="13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125.50684931506849</v>
      </c>
      <c r="E5247" s="14" t="str">
        <f t="shared" ca="1" si="13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125.50684931506849</v>
      </c>
      <c r="E5248" s="14" t="str">
        <f t="shared" ca="1" si="13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125.50684931506849</v>
      </c>
      <c r="E5249" s="14" t="str">
        <f t="shared" ca="1" si="13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125.50684931506849</v>
      </c>
      <c r="E5250" s="14" t="str">
        <f t="shared" ca="1" si="13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125.50684931506849</v>
      </c>
      <c r="E5251" s="14" t="str">
        <f t="shared" ca="1" si="13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125.50684931506849</v>
      </c>
      <c r="E5252" s="14" t="str">
        <f t="shared" ca="1" si="13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125.50684931506849</v>
      </c>
      <c r="E5253" s="14" t="str">
        <f t="shared" ca="1" si="13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125.50684931506849</v>
      </c>
      <c r="E5254" s="14" t="str">
        <f t="shared" ca="1" si="13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125.50684931506849</v>
      </c>
      <c r="E5255" s="14" t="str">
        <f t="shared" ca="1" si="13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125.50684931506849</v>
      </c>
      <c r="E5256" s="14" t="str">
        <f t="shared" ca="1" si="13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125.50684931506849</v>
      </c>
      <c r="E5257" s="14" t="str">
        <f t="shared" ca="1" si="13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125.50684931506849</v>
      </c>
      <c r="E5258" s="14" t="str">
        <f t="shared" ca="1" si="13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125.50684931506849</v>
      </c>
      <c r="E5259" s="14" t="str">
        <f t="shared" ca="1" si="13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125.50684931506849</v>
      </c>
      <c r="E5260" s="14" t="str">
        <f t="shared" ca="1" si="13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125.50684931506849</v>
      </c>
      <c r="E5261" s="14" t="str">
        <f t="shared" ca="1" si="13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125.50684931506849</v>
      </c>
      <c r="E5262" s="14" t="str">
        <f t="shared" ca="1" si="13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125.50684931506849</v>
      </c>
      <c r="E5263" s="14" t="str">
        <f t="shared" ca="1" si="13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125.50684931506849</v>
      </c>
      <c r="E5264" s="14" t="str">
        <f t="shared" ca="1" si="13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125.50684931506849</v>
      </c>
      <c r="E5265" s="14" t="str">
        <f t="shared" ca="1" si="13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125.50684931506849</v>
      </c>
      <c r="E5266" s="14" t="str">
        <f t="shared" ca="1" si="13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125.50684931506849</v>
      </c>
      <c r="E5267" s="14" t="str">
        <f t="shared" ca="1" si="13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125.50684931506849</v>
      </c>
      <c r="E5268" s="14" t="str">
        <f t="shared" ca="1" si="13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125.50684931506849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125.50684931506849</v>
      </c>
      <c r="E5270" s="14" t="str">
        <f t="shared" ca="1" si="131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125.50684931506849</v>
      </c>
      <c r="E5271" s="14" t="str">
        <f t="shared" ca="1" si="131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125.50684931506849</v>
      </c>
      <c r="E5272" s="14" t="str">
        <f t="shared" ca="1" si="131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125.50684931506849</v>
      </c>
      <c r="E5273" s="14" t="str">
        <f t="shared" ca="1" si="131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125.50684931506849</v>
      </c>
      <c r="E5274" s="14" t="str">
        <f t="shared" ca="1" si="131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125.50684931506849</v>
      </c>
      <c r="E5275" s="14" t="str">
        <f t="shared" ca="1" si="131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125.50684931506849</v>
      </c>
      <c r="E5276" s="14" t="str">
        <f t="shared" ca="1" si="131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125.50684931506849</v>
      </c>
      <c r="E5277" s="14" t="str">
        <f t="shared" ca="1" si="131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125.50684931506849</v>
      </c>
      <c r="E5278" s="14" t="str">
        <f t="shared" ca="1" si="131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125.50684931506849</v>
      </c>
      <c r="E5279" s="14" t="str">
        <f t="shared" ca="1" si="131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125.50684931506849</v>
      </c>
      <c r="E5280" s="14" t="str">
        <f t="shared" ca="1" si="131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125.50684931506849</v>
      </c>
      <c r="E5281" s="14" t="str">
        <f t="shared" ca="1" si="131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125.50684931506849</v>
      </c>
      <c r="E5282" s="14" t="str">
        <f t="shared" ca="1" si="131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125.50684931506849</v>
      </c>
      <c r="E5283" s="14" t="str">
        <f t="shared" ca="1" si="131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125.50684931506849</v>
      </c>
      <c r="E5284" s="14" t="str">
        <f t="shared" ca="1" si="131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125.50684931506849</v>
      </c>
      <c r="E5285" s="14" t="str">
        <f t="shared" ca="1" si="131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125.50684931506849</v>
      </c>
      <c r="E5286" s="14" t="str">
        <f t="shared" ca="1" si="131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125.50684931506849</v>
      </c>
      <c r="E5287" s="14" t="str">
        <f t="shared" ca="1" si="131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125.50684931506849</v>
      </c>
      <c r="E5288" s="14" t="str">
        <f t="shared" ca="1" si="131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125.50684931506849</v>
      </c>
      <c r="E5289" s="14" t="str">
        <f t="shared" ca="1" si="131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125.50684931506849</v>
      </c>
      <c r="E5290" s="14" t="str">
        <f t="shared" ca="1" si="131"/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125.50684931506849</v>
      </c>
      <c r="E5291" s="14" t="str">
        <f t="shared" ca="1" si="13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125.50684931506849</v>
      </c>
      <c r="E5292" s="14" t="str">
        <f t="shared" ca="1" si="13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125.50684931506849</v>
      </c>
      <c r="E5293" s="14" t="str">
        <f t="shared" ca="1" si="13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125.50684931506849</v>
      </c>
      <c r="E5294" s="14" t="str">
        <f t="shared" ca="1" si="13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125.50684931506849</v>
      </c>
      <c r="E5295" s="14" t="str">
        <f t="shared" ca="1" si="13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125.50684931506849</v>
      </c>
      <c r="E5296" s="14" t="str">
        <f t="shared" ca="1" si="13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125.50684931506849</v>
      </c>
      <c r="E5297" s="14" t="str">
        <f t="shared" ca="1" si="13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125.50684931506849</v>
      </c>
      <c r="E5298" s="14" t="str">
        <f t="shared" ca="1" si="13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125.50684931506849</v>
      </c>
      <c r="E5299" s="14" t="str">
        <f t="shared" ca="1" si="13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125.50684931506849</v>
      </c>
      <c r="E5300" s="14" t="str">
        <f t="shared" ca="1" si="13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125.50684931506849</v>
      </c>
      <c r="E5301" s="14" t="str">
        <f t="shared" ca="1" si="13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125.50684931506849</v>
      </c>
      <c r="E5302" s="14" t="str">
        <f t="shared" ca="1" si="13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125.50684931506849</v>
      </c>
      <c r="E5303" s="14" t="str">
        <f t="shared" ca="1" si="13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125.50684931506849</v>
      </c>
      <c r="E5304" s="14" t="str">
        <f t="shared" ca="1" si="13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125.50684931506849</v>
      </c>
      <c r="E5305" s="14" t="str">
        <f t="shared" ca="1" si="13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125.50684931506849</v>
      </c>
      <c r="E5306" s="14" t="str">
        <f t="shared" ca="1" si="13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125.50684931506849</v>
      </c>
      <c r="E5307" s="14" t="str">
        <f t="shared" ca="1" si="13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125.50684931506849</v>
      </c>
      <c r="E5308" s="14" t="str">
        <f t="shared" ca="1" si="13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125.50684931506849</v>
      </c>
      <c r="E5309" s="14" t="str">
        <f t="shared" ca="1" si="13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125.50684931506849</v>
      </c>
      <c r="E5310" s="14" t="str">
        <f t="shared" ca="1" si="13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125.50684931506849</v>
      </c>
      <c r="E5311" s="14" t="str">
        <f t="shared" ca="1" si="13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125.50684931506849</v>
      </c>
      <c r="E5312" s="14" t="str">
        <f t="shared" ca="1" si="13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125.50684931506849</v>
      </c>
      <c r="E5313" s="14" t="str">
        <f t="shared" ca="1" si="13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125.50684931506849</v>
      </c>
      <c r="E5314" s="14" t="str">
        <f t="shared" ca="1" si="13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125.50684931506849</v>
      </c>
      <c r="E5315" s="14" t="str">
        <f t="shared" ca="1" si="13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125.50684931506849</v>
      </c>
      <c r="E5316" s="14" t="str">
        <f t="shared" ca="1" si="13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125.50684931506849</v>
      </c>
      <c r="E5317" s="14" t="str">
        <f t="shared" ca="1" si="13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125.50684931506849</v>
      </c>
      <c r="E5318" s="14" t="str">
        <f t="shared" ca="1" si="13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125.50684931506849</v>
      </c>
      <c r="E5319" s="14" t="str">
        <f t="shared" ca="1" si="13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125.50684931506849</v>
      </c>
      <c r="E5320" s="14" t="str">
        <f t="shared" ca="1" si="13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125.50684931506849</v>
      </c>
      <c r="E5321" s="14" t="str">
        <f t="shared" ca="1" si="13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125.50684931506849</v>
      </c>
      <c r="E5322" s="14" t="str">
        <f t="shared" ca="1" si="13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125.50684931506849</v>
      </c>
      <c r="E5323" s="14" t="str">
        <f t="shared" ca="1" si="13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125.50684931506849</v>
      </c>
      <c r="E5324" s="14" t="str">
        <f t="shared" ca="1" si="13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125.50684931506849</v>
      </c>
      <c r="E5325" s="14" t="str">
        <f t="shared" ca="1" si="13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125.50684931506849</v>
      </c>
      <c r="E5326" s="14" t="str">
        <f t="shared" ca="1" si="13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125.50684931506849</v>
      </c>
      <c r="E5327" s="14" t="str">
        <f t="shared" ca="1" si="13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125.50684931506849</v>
      </c>
      <c r="E5328" s="14" t="str">
        <f t="shared" ca="1" si="13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125.50684931506849</v>
      </c>
      <c r="E5329" s="14" t="str">
        <f t="shared" ca="1" si="13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125.50684931506849</v>
      </c>
      <c r="E5330" s="14" t="str">
        <f t="shared" ca="1" si="13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125.50684931506849</v>
      </c>
      <c r="E5331" s="14" t="str">
        <f t="shared" ca="1" si="13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125.50684931506849</v>
      </c>
      <c r="E5332" s="14" t="str">
        <f t="shared" ca="1" si="13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125.50684931506849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125.50684931506849</v>
      </c>
      <c r="E5334" s="14" t="str">
        <f t="shared" ca="1" si="132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125.50684931506849</v>
      </c>
      <c r="E5335" s="14" t="str">
        <f t="shared" ca="1" si="132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125.50684931506849</v>
      </c>
      <c r="E5336" s="14" t="str">
        <f t="shared" ca="1" si="132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125.50684931506849</v>
      </c>
      <c r="E5337" s="14" t="str">
        <f t="shared" ca="1" si="132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125.50684931506849</v>
      </c>
      <c r="E5338" s="14" t="str">
        <f t="shared" ca="1" si="132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125.50684931506849</v>
      </c>
      <c r="E5339" s="14" t="str">
        <f t="shared" ca="1" si="132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125.50684931506849</v>
      </c>
      <c r="E5340" s="14" t="str">
        <f t="shared" ca="1" si="132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125.50684931506849</v>
      </c>
      <c r="E5341" s="14" t="str">
        <f t="shared" ca="1" si="132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125.50684931506849</v>
      </c>
      <c r="E5342" s="14" t="str">
        <f t="shared" ca="1" si="132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125.50684931506849</v>
      </c>
      <c r="E5343" s="14" t="str">
        <f t="shared" ca="1" si="132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125.50684931506849</v>
      </c>
      <c r="E5344" s="14" t="str">
        <f t="shared" ca="1" si="132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125.50684931506849</v>
      </c>
      <c r="E5345" s="14" t="str">
        <f t="shared" ca="1" si="132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125.50684931506849</v>
      </c>
      <c r="E5346" s="14" t="str">
        <f t="shared" ca="1" si="132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125.50684931506849</v>
      </c>
      <c r="E5347" s="14" t="str">
        <f t="shared" ca="1" si="132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125.50684931506849</v>
      </c>
      <c r="E5348" s="14" t="str">
        <f t="shared" ca="1" si="132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125.50684931506849</v>
      </c>
      <c r="E5349" s="14" t="str">
        <f t="shared" ca="1" si="132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125.50684931506849</v>
      </c>
      <c r="E5350" s="14" t="str">
        <f t="shared" ca="1" si="132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125.50684931506849</v>
      </c>
      <c r="E5351" s="14" t="str">
        <f t="shared" ca="1" si="132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125.50684931506849</v>
      </c>
      <c r="E5352" s="14" t="str">
        <f t="shared" ca="1" si="132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125.50684931506849</v>
      </c>
      <c r="E5353" s="14" t="str">
        <f t="shared" ca="1" si="132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125.50684931506849</v>
      </c>
      <c r="E5354" s="14" t="str">
        <f t="shared" ca="1" si="132"/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125.50684931506849</v>
      </c>
      <c r="E5355" s="14" t="str">
        <f t="shared" ca="1" si="13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125.50684931506849</v>
      </c>
      <c r="E5356" s="14" t="str">
        <f t="shared" ca="1" si="13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125.50684931506849</v>
      </c>
      <c r="E5357" s="14" t="str">
        <f t="shared" ca="1" si="13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125.50684931506849</v>
      </c>
      <c r="E5358" s="14" t="str">
        <f t="shared" ca="1" si="13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125.50684931506849</v>
      </c>
      <c r="E5359" s="14" t="str">
        <f t="shared" ca="1" si="13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125.50684931506849</v>
      </c>
      <c r="E5360" s="14" t="str">
        <f t="shared" ca="1" si="13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125.50684931506849</v>
      </c>
      <c r="E5361" s="14" t="str">
        <f t="shared" ca="1" si="13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125.50684931506849</v>
      </c>
      <c r="E5362" s="14" t="str">
        <f t="shared" ca="1" si="13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125.50684931506849</v>
      </c>
      <c r="E5363" s="14" t="str">
        <f t="shared" ca="1" si="13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125.50684931506849</v>
      </c>
      <c r="E5364" s="14" t="str">
        <f t="shared" ca="1" si="13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125.50684931506849</v>
      </c>
      <c r="E5365" s="14" t="str">
        <f t="shared" ca="1" si="13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125.50684931506849</v>
      </c>
      <c r="E5366" s="14" t="str">
        <f t="shared" ca="1" si="13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125.50684931506849</v>
      </c>
      <c r="E5367" s="14" t="str">
        <f t="shared" ca="1" si="13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125.50684931506849</v>
      </c>
      <c r="E5368" s="14" t="str">
        <f t="shared" ca="1" si="13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125.50684931506849</v>
      </c>
      <c r="E5369" s="14" t="str">
        <f t="shared" ca="1" si="13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125.50684931506849</v>
      </c>
      <c r="E5370" s="14" t="str">
        <f t="shared" ca="1" si="13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125.50684931506849</v>
      </c>
      <c r="E5371" s="14" t="str">
        <f t="shared" ca="1" si="13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125.50684931506849</v>
      </c>
      <c r="E5372" s="14" t="str">
        <f t="shared" ca="1" si="13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125.50684931506849</v>
      </c>
      <c r="E5373" s="14" t="str">
        <f t="shared" ca="1" si="13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125.50684931506849</v>
      </c>
      <c r="E5374" s="14" t="str">
        <f t="shared" ca="1" si="13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125.50684931506849</v>
      </c>
      <c r="E5375" s="14" t="str">
        <f t="shared" ca="1" si="13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125.50684931506849</v>
      </c>
      <c r="E5376" s="14" t="str">
        <f t="shared" ca="1" si="13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125.50684931506849</v>
      </c>
      <c r="E5377" s="14" t="str">
        <f t="shared" ca="1" si="13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125.50684931506849</v>
      </c>
      <c r="E5378" s="14" t="str">
        <f t="shared" ca="1" si="13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125.50684931506849</v>
      </c>
      <c r="E5379" s="14" t="str">
        <f t="shared" ca="1" si="13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125.50684931506849</v>
      </c>
      <c r="E5380" s="14" t="str">
        <f t="shared" ca="1" si="13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125.50684931506849</v>
      </c>
      <c r="E5381" s="14" t="str">
        <f t="shared" ca="1" si="13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125.50684931506849</v>
      </c>
      <c r="E5382" s="14" t="str">
        <f t="shared" ca="1" si="13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125.50684931506849</v>
      </c>
      <c r="E5383" s="14" t="str">
        <f t="shared" ca="1" si="13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125.50684931506849</v>
      </c>
      <c r="E5384" s="14" t="str">
        <f t="shared" ca="1" si="13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125.50684931506849</v>
      </c>
      <c r="E5385" s="14" t="str">
        <f t="shared" ca="1" si="13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125.50684931506849</v>
      </c>
      <c r="E5386" s="14" t="str">
        <f t="shared" ca="1" si="13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125.50684931506849</v>
      </c>
      <c r="E5387" s="14" t="str">
        <f t="shared" ca="1" si="13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125.50684931506849</v>
      </c>
      <c r="E5388" s="14" t="str">
        <f t="shared" ca="1" si="13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125.50684931506849</v>
      </c>
      <c r="E5389" s="14" t="str">
        <f t="shared" ca="1" si="13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125.50684931506849</v>
      </c>
      <c r="E5390" s="14" t="str">
        <f t="shared" ca="1" si="13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125.50684931506849</v>
      </c>
      <c r="E5391" s="14" t="str">
        <f t="shared" ca="1" si="13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125.50684931506849</v>
      </c>
      <c r="E5392" s="14" t="str">
        <f t="shared" ca="1" si="13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125.50684931506849</v>
      </c>
      <c r="E5393" s="14" t="str">
        <f t="shared" ca="1" si="13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125.50684931506849</v>
      </c>
      <c r="E5394" s="14" t="str">
        <f t="shared" ca="1" si="13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125.50684931506849</v>
      </c>
      <c r="E5395" s="14" t="str">
        <f t="shared" ca="1" si="13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125.50684931506849</v>
      </c>
      <c r="E5396" s="14" t="str">
        <f t="shared" ca="1" si="13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125.50684931506849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125.50684931506849</v>
      </c>
      <c r="E5398" s="14" t="str">
        <f t="shared" ca="1" si="133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125.50684931506849</v>
      </c>
      <c r="E5399" s="14" t="str">
        <f t="shared" ca="1" si="133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125.50684931506849</v>
      </c>
      <c r="E5400" s="14" t="str">
        <f t="shared" ca="1" si="133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125.50684931506849</v>
      </c>
      <c r="E5401" s="14" t="str">
        <f t="shared" ca="1" si="133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125.50684931506849</v>
      </c>
      <c r="E5402" s="14" t="str">
        <f t="shared" ca="1" si="133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125.50684931506849</v>
      </c>
      <c r="E5403" s="14" t="str">
        <f t="shared" ca="1" si="133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125.50684931506849</v>
      </c>
      <c r="E5404" s="14" t="str">
        <f t="shared" ca="1" si="133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125.50684931506849</v>
      </c>
      <c r="E5405" s="14" t="str">
        <f t="shared" ca="1" si="133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125.50684931506849</v>
      </c>
      <c r="E5406" s="14" t="str">
        <f t="shared" ca="1" si="133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125.50684931506849</v>
      </c>
      <c r="E5407" s="14" t="str">
        <f t="shared" ca="1" si="133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125.50684931506849</v>
      </c>
      <c r="E5408" s="14" t="str">
        <f t="shared" ca="1" si="133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125.50684931506849</v>
      </c>
      <c r="E5409" s="14" t="str">
        <f t="shared" ca="1" si="133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125.50684931506849</v>
      </c>
      <c r="E5410" s="14" t="str">
        <f t="shared" ca="1" si="133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125.50684931506849</v>
      </c>
      <c r="E5411" s="14" t="str">
        <f t="shared" ca="1" si="133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125.50684931506849</v>
      </c>
      <c r="E5412" s="14" t="str">
        <f t="shared" ca="1" si="133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125.50684931506849</v>
      </c>
      <c r="E5413" s="14" t="str">
        <f t="shared" ca="1" si="133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125.50684931506849</v>
      </c>
      <c r="E5414" s="14" t="str">
        <f t="shared" ca="1" si="133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125.50684931506849</v>
      </c>
      <c r="E5415" s="14" t="str">
        <f t="shared" ca="1" si="133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125.50684931506849</v>
      </c>
      <c r="E5416" s="14" t="str">
        <f t="shared" ca="1" si="133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125.50684931506849</v>
      </c>
      <c r="E5417" s="14" t="str">
        <f t="shared" ca="1" si="133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125.50684931506849</v>
      </c>
      <c r="E5418" s="14" t="str">
        <f t="shared" ca="1" si="133"/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125.50684931506849</v>
      </c>
      <c r="E5419" s="14" t="str">
        <f t="shared" ca="1" si="13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125.50684931506849</v>
      </c>
      <c r="E5420" s="14" t="str">
        <f t="shared" ca="1" si="13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125.50684931506849</v>
      </c>
      <c r="E5421" s="14" t="str">
        <f t="shared" ca="1" si="13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125.50684931506849</v>
      </c>
      <c r="E5422" s="14" t="str">
        <f t="shared" ca="1" si="13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125.50684931506849</v>
      </c>
      <c r="E5423" s="14" t="str">
        <f t="shared" ca="1" si="13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125.50684931506849</v>
      </c>
      <c r="E5424" s="14" t="str">
        <f t="shared" ca="1" si="13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125.50684931506849</v>
      </c>
      <c r="E5425" s="14" t="str">
        <f t="shared" ca="1" si="13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125.50684931506849</v>
      </c>
      <c r="E5426" s="14" t="str">
        <f t="shared" ca="1" si="13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125.50684931506849</v>
      </c>
      <c r="E5427" s="14" t="str">
        <f t="shared" ca="1" si="13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125.50684931506849</v>
      </c>
      <c r="E5428" s="14" t="str">
        <f t="shared" ca="1" si="13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125.50684931506849</v>
      </c>
      <c r="E5429" s="14" t="str">
        <f t="shared" ca="1" si="13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125.50684931506849</v>
      </c>
      <c r="E5430" s="14" t="str">
        <f t="shared" ca="1" si="13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125.50684931506849</v>
      </c>
      <c r="E5431" s="14" t="str">
        <f t="shared" ca="1" si="13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125.50684931506849</v>
      </c>
      <c r="E5432" s="14" t="str">
        <f t="shared" ca="1" si="13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125.50684931506849</v>
      </c>
      <c r="E5433" s="14" t="str">
        <f t="shared" ca="1" si="13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125.50684931506849</v>
      </c>
      <c r="E5434" s="14" t="str">
        <f t="shared" ca="1" si="13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125.50684931506849</v>
      </c>
      <c r="E5435" s="14" t="str">
        <f t="shared" ca="1" si="13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125.50684931506849</v>
      </c>
      <c r="E5436" s="14" t="str">
        <f t="shared" ca="1" si="13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125.50684931506849</v>
      </c>
      <c r="E5437" s="14" t="str">
        <f t="shared" ca="1" si="13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125.50684931506849</v>
      </c>
      <c r="E5438" s="14" t="str">
        <f t="shared" ca="1" si="13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125.50684931506849</v>
      </c>
      <c r="E5439" s="14" t="str">
        <f t="shared" ca="1" si="13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125.50684931506849</v>
      </c>
      <c r="E5440" s="14" t="str">
        <f t="shared" ca="1" si="13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125.50684931506849</v>
      </c>
      <c r="E5441" s="14" t="str">
        <f t="shared" ca="1" si="13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125.50684931506849</v>
      </c>
      <c r="E5442" s="14" t="str">
        <f t="shared" ca="1" si="13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125.50684931506849</v>
      </c>
      <c r="E5443" s="14" t="str">
        <f t="shared" ca="1" si="13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125.50684931506849</v>
      </c>
      <c r="E5444" s="14" t="str">
        <f t="shared" ca="1" si="13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125.50684931506849</v>
      </c>
      <c r="E5445" s="14" t="str">
        <f t="shared" ca="1" si="13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125.50684931506849</v>
      </c>
      <c r="E5446" s="14" t="str">
        <f t="shared" ca="1" si="13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125.50684931506849</v>
      </c>
      <c r="E5447" s="14" t="str">
        <f t="shared" ca="1" si="13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125.50684931506849</v>
      </c>
      <c r="E5448" s="14" t="str">
        <f t="shared" ca="1" si="13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125.50684931506849</v>
      </c>
      <c r="E5449" s="14" t="str">
        <f t="shared" ca="1" si="13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125.50684931506849</v>
      </c>
      <c r="E5450" s="14" t="str">
        <f t="shared" ca="1" si="13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125.50684931506849</v>
      </c>
      <c r="E5451" s="14" t="str">
        <f t="shared" ca="1" si="13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125.50684931506849</v>
      </c>
      <c r="E5452" s="14" t="str">
        <f t="shared" ca="1" si="13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125.50684931506849</v>
      </c>
      <c r="E5453" s="14" t="str">
        <f t="shared" ca="1" si="13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125.50684931506849</v>
      </c>
      <c r="E5454" s="14" t="str">
        <f t="shared" ca="1" si="13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125.50684931506849</v>
      </c>
      <c r="E5455" s="14" t="str">
        <f t="shared" ca="1" si="13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125.50684931506849</v>
      </c>
      <c r="E5456" s="14" t="str">
        <f t="shared" ca="1" si="13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125.50684931506849</v>
      </c>
      <c r="E5457" s="14" t="str">
        <f t="shared" ca="1" si="13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125.50684931506849</v>
      </c>
      <c r="E5458" s="14" t="str">
        <f t="shared" ca="1" si="13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125.50684931506849</v>
      </c>
      <c r="E5459" s="14" t="str">
        <f t="shared" ca="1" si="13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125.50684931506849</v>
      </c>
      <c r="E5460" s="14" t="str">
        <f t="shared" ca="1" si="13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125.50684931506849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125.50684931506849</v>
      </c>
      <c r="E5462" s="14" t="str">
        <f t="shared" ca="1" si="134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125.50684931506849</v>
      </c>
      <c r="E5463" s="14" t="str">
        <f t="shared" ca="1" si="134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125.50684931506849</v>
      </c>
      <c r="E5464" s="14" t="str">
        <f t="shared" ca="1" si="134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125.50684931506849</v>
      </c>
      <c r="E5465" s="14" t="str">
        <f t="shared" ca="1" si="134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125.50684931506849</v>
      </c>
      <c r="E5466" s="14" t="str">
        <f t="shared" ca="1" si="134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125.50684931506849</v>
      </c>
      <c r="E5467" s="14" t="str">
        <f t="shared" ca="1" si="134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125.50684931506849</v>
      </c>
      <c r="E5468" s="14" t="str">
        <f t="shared" ca="1" si="134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125.50684931506849</v>
      </c>
      <c r="E5469" s="14" t="str">
        <f t="shared" ca="1" si="134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125.50684931506849</v>
      </c>
      <c r="E5470" s="14" t="str">
        <f t="shared" ca="1" si="134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125.50684931506849</v>
      </c>
      <c r="E5471" s="14" t="str">
        <f t="shared" ca="1" si="134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125.50684931506849</v>
      </c>
      <c r="E5472" s="14" t="str">
        <f t="shared" ca="1" si="134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125.50684931506849</v>
      </c>
      <c r="E5473" s="14" t="str">
        <f t="shared" ca="1" si="134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125.50684931506849</v>
      </c>
      <c r="E5474" s="14" t="str">
        <f t="shared" ca="1" si="134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125.50684931506849</v>
      </c>
      <c r="E5475" s="14" t="str">
        <f t="shared" ca="1" si="134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125.50684931506849</v>
      </c>
      <c r="E5476" s="14" t="str">
        <f t="shared" ca="1" si="134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125.50684931506849</v>
      </c>
      <c r="E5477" s="14" t="str">
        <f t="shared" ca="1" si="134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125.50684931506849</v>
      </c>
      <c r="E5478" s="14" t="str">
        <f t="shared" ca="1" si="134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125.50684931506849</v>
      </c>
      <c r="E5479" s="14" t="str">
        <f t="shared" ca="1" si="134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125.50684931506849</v>
      </c>
      <c r="E5480" s="14" t="str">
        <f t="shared" ca="1" si="134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125.50684931506849</v>
      </c>
      <c r="E5481" s="14" t="str">
        <f t="shared" ca="1" si="134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125.50684931506849</v>
      </c>
      <c r="E5482" s="14" t="str">
        <f t="shared" ca="1" si="134"/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125.50684931506849</v>
      </c>
      <c r="E5483" s="14" t="str">
        <f t="shared" ca="1" si="13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125.50684931506849</v>
      </c>
      <c r="E5484" s="14" t="str">
        <f t="shared" ca="1" si="13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125.50684931506849</v>
      </c>
      <c r="E5485" s="14" t="str">
        <f t="shared" ca="1" si="13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125.50684931506849</v>
      </c>
      <c r="E5486" s="14" t="str">
        <f t="shared" ca="1" si="13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125.50684931506849</v>
      </c>
      <c r="E5487" s="14" t="str">
        <f t="shared" ca="1" si="13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125.50684931506849</v>
      </c>
      <c r="E5488" s="14" t="str">
        <f t="shared" ca="1" si="13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125.50684931506849</v>
      </c>
      <c r="E5489" s="14" t="str">
        <f t="shared" ca="1" si="13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125.50684931506849</v>
      </c>
      <c r="E5490" s="14" t="str">
        <f t="shared" ca="1" si="13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125.50684931506849</v>
      </c>
      <c r="E5491" s="14" t="str">
        <f t="shared" ca="1" si="13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125.50684931506849</v>
      </c>
      <c r="E5492" s="14" t="str">
        <f t="shared" ca="1" si="13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125.50684931506849</v>
      </c>
      <c r="E5493" s="14" t="str">
        <f t="shared" ca="1" si="13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125.50684931506849</v>
      </c>
      <c r="E5494" s="14" t="str">
        <f t="shared" ca="1" si="13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125.50684931506849</v>
      </c>
      <c r="E5495" s="14" t="str">
        <f t="shared" ca="1" si="13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125.50684931506849</v>
      </c>
      <c r="E5496" s="14" t="str">
        <f t="shared" ca="1" si="13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125.50684931506849</v>
      </c>
      <c r="E5497" s="14" t="str">
        <f t="shared" ca="1" si="13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125.50684931506849</v>
      </c>
      <c r="E5498" s="14" t="str">
        <f t="shared" ca="1" si="13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125.50684931506849</v>
      </c>
      <c r="E5499" s="14" t="str">
        <f t="shared" ca="1" si="13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125.50684931506849</v>
      </c>
      <c r="E5500" s="14" t="str">
        <f t="shared" ca="1" si="13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125.50684931506849</v>
      </c>
      <c r="E5501" s="14" t="str">
        <f t="shared" ca="1" si="13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125.50684931506849</v>
      </c>
      <c r="E5502" s="14" t="str">
        <f t="shared" ca="1" si="13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125.50684931506849</v>
      </c>
      <c r="E5503" s="14" t="str">
        <f t="shared" ca="1" si="13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125.50684931506849</v>
      </c>
      <c r="E5504" s="14" t="str">
        <f t="shared" ca="1" si="13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125.50684931506849</v>
      </c>
      <c r="E5505" s="14" t="str">
        <f t="shared" ca="1" si="13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125.50684931506849</v>
      </c>
      <c r="E5506" s="14" t="str">
        <f t="shared" ca="1" si="13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125.50684931506849</v>
      </c>
      <c r="E5507" s="14" t="str">
        <f t="shared" ca="1" si="13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125.50684931506849</v>
      </c>
      <c r="E5508" s="14" t="str">
        <f t="shared" ca="1" si="13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125.50684931506849</v>
      </c>
      <c r="E5509" s="14" t="str">
        <f t="shared" ca="1" si="13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125.50684931506849</v>
      </c>
      <c r="E5510" s="14" t="str">
        <f t="shared" ca="1" si="13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125.50684931506849</v>
      </c>
      <c r="E5511" s="14" t="str">
        <f t="shared" ca="1" si="13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125.50684931506849</v>
      </c>
      <c r="E5512" s="14" t="str">
        <f t="shared" ca="1" si="13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125.50684931506849</v>
      </c>
      <c r="E5513" s="14" t="str">
        <f t="shared" ca="1" si="13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125.50684931506849</v>
      </c>
      <c r="E5514" s="14" t="str">
        <f t="shared" ca="1" si="13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125.50684931506849</v>
      </c>
      <c r="E5515" s="14" t="str">
        <f t="shared" ca="1" si="13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125.50684931506849</v>
      </c>
      <c r="E5516" s="14" t="str">
        <f t="shared" ca="1" si="13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125.50684931506849</v>
      </c>
      <c r="E5517" s="14" t="str">
        <f t="shared" ca="1" si="13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125.50684931506849</v>
      </c>
      <c r="E5518" s="14" t="str">
        <f t="shared" ca="1" si="13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125.50684931506849</v>
      </c>
      <c r="E5519" s="14" t="str">
        <f t="shared" ca="1" si="13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125.50684931506849</v>
      </c>
      <c r="E5520" s="14" t="str">
        <f t="shared" ca="1" si="13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125.50684931506849</v>
      </c>
      <c r="E5521" s="14" t="str">
        <f t="shared" ca="1" si="13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125.50684931506849</v>
      </c>
      <c r="E5522" s="14" t="str">
        <f t="shared" ca="1" si="13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125.50684931506849</v>
      </c>
      <c r="E5523" s="14" t="str">
        <f t="shared" ca="1" si="13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125.50684931506849</v>
      </c>
      <c r="E5524" s="14" t="str">
        <f t="shared" ca="1" si="13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125.50684931506849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125.50684931506849</v>
      </c>
      <c r="E5526" s="14" t="str">
        <f t="shared" ca="1" si="135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125.50684931506849</v>
      </c>
      <c r="E5527" s="14" t="str">
        <f t="shared" ca="1" si="135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125.50684931506849</v>
      </c>
      <c r="E5528" s="14" t="str">
        <f t="shared" ca="1" si="135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125.50684931506849</v>
      </c>
      <c r="E5529" s="14" t="str">
        <f t="shared" ca="1" si="135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125.50684931506849</v>
      </c>
      <c r="E5530" s="14" t="str">
        <f t="shared" ca="1" si="135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125.50684931506849</v>
      </c>
      <c r="E5531" s="14" t="str">
        <f t="shared" ca="1" si="135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125.50684931506849</v>
      </c>
      <c r="E5532" s="14" t="str">
        <f t="shared" ca="1" si="135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125.50684931506849</v>
      </c>
      <c r="E5533" s="14" t="str">
        <f t="shared" ca="1" si="135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125.50684931506849</v>
      </c>
      <c r="E5534" s="14" t="str">
        <f t="shared" ca="1" si="135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125.50684931506849</v>
      </c>
      <c r="E5535" s="14" t="str">
        <f t="shared" ca="1" si="135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125.50684931506849</v>
      </c>
      <c r="E5536" s="14" t="str">
        <f t="shared" ca="1" si="135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125.50684931506849</v>
      </c>
      <c r="E5537" s="14" t="str">
        <f t="shared" ca="1" si="135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125.50684931506849</v>
      </c>
      <c r="E5538" s="14" t="str">
        <f t="shared" ca="1" si="135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125.50684931506849</v>
      </c>
      <c r="E5539" s="14" t="str">
        <f t="shared" ca="1" si="135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125.50684931506849</v>
      </c>
      <c r="E5540" s="14" t="str">
        <f t="shared" ca="1" si="135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125.50684931506849</v>
      </c>
      <c r="E5541" s="14" t="str">
        <f t="shared" ca="1" si="135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125.50684931506849</v>
      </c>
      <c r="E5542" s="14" t="str">
        <f t="shared" ca="1" si="135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125.50684931506849</v>
      </c>
      <c r="E5543" s="14" t="str">
        <f t="shared" ca="1" si="135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125.50684931506849</v>
      </c>
      <c r="E5544" s="14" t="str">
        <f t="shared" ca="1" si="135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125.50684931506849</v>
      </c>
      <c r="E5545" s="14" t="str">
        <f t="shared" ca="1" si="135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125.50684931506849</v>
      </c>
      <c r="E5546" s="14" t="str">
        <f t="shared" ca="1" si="135"/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125.50684931506849</v>
      </c>
      <c r="E5547" s="14" t="str">
        <f t="shared" ca="1" si="13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125.50684931506849</v>
      </c>
      <c r="E5548" s="14" t="str">
        <f t="shared" ca="1" si="13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125.50684931506849</v>
      </c>
      <c r="E5549" s="14" t="str">
        <f t="shared" ca="1" si="13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125.50684931506849</v>
      </c>
      <c r="E5550" s="14" t="str">
        <f t="shared" ca="1" si="13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125.50684931506849</v>
      </c>
      <c r="E5551" s="14" t="str">
        <f t="shared" ca="1" si="13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125.50684931506849</v>
      </c>
      <c r="E5552" s="14" t="str">
        <f t="shared" ca="1" si="13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125.50684931506849</v>
      </c>
      <c r="E5553" s="14" t="str">
        <f t="shared" ca="1" si="13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125.50684931506849</v>
      </c>
      <c r="E5554" s="14" t="str">
        <f t="shared" ca="1" si="13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125.50684931506849</v>
      </c>
      <c r="E5555" s="14" t="str">
        <f t="shared" ca="1" si="13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125.50684931506849</v>
      </c>
      <c r="E5556" s="14" t="str">
        <f t="shared" ca="1" si="13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125.50684931506849</v>
      </c>
      <c r="E5557" s="14" t="str">
        <f t="shared" ca="1" si="13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125.50684931506849</v>
      </c>
      <c r="E5558" s="14" t="str">
        <f t="shared" ca="1" si="13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125.50684931506849</v>
      </c>
      <c r="E5559" s="14" t="str">
        <f t="shared" ca="1" si="13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125.50684931506849</v>
      </c>
      <c r="E5560" s="14" t="str">
        <f t="shared" ca="1" si="13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125.50684931506849</v>
      </c>
      <c r="E5561" s="14" t="str">
        <f t="shared" ca="1" si="13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125.50684931506849</v>
      </c>
      <c r="E5562" s="14" t="str">
        <f t="shared" ca="1" si="13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125.50684931506849</v>
      </c>
      <c r="E5563" s="14" t="str">
        <f t="shared" ca="1" si="13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125.50684931506849</v>
      </c>
      <c r="E5564" s="14" t="str">
        <f t="shared" ca="1" si="13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125.50684931506849</v>
      </c>
      <c r="E5565" s="14" t="str">
        <f t="shared" ca="1" si="13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125.50684931506849</v>
      </c>
      <c r="E5566" s="14" t="str">
        <f t="shared" ca="1" si="13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125.50684931506849</v>
      </c>
      <c r="E5567" s="14" t="str">
        <f t="shared" ca="1" si="13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125.50684931506849</v>
      </c>
      <c r="E5568" s="14" t="str">
        <f t="shared" ca="1" si="13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125.50684931506849</v>
      </c>
      <c r="E5569" s="14" t="str">
        <f t="shared" ca="1" si="13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125.50684931506849</v>
      </c>
      <c r="E5570" s="14" t="str">
        <f t="shared" ca="1" si="13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125.50684931506849</v>
      </c>
      <c r="E5571" s="14" t="str">
        <f t="shared" ca="1" si="13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125.50684931506849</v>
      </c>
      <c r="E5572" s="14" t="str">
        <f t="shared" ca="1" si="13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125.50684931506849</v>
      </c>
      <c r="E5573" s="14" t="str">
        <f t="shared" ca="1" si="13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125.50684931506849</v>
      </c>
      <c r="E5574" s="14" t="str">
        <f t="shared" ca="1" si="13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125.50684931506849</v>
      </c>
      <c r="E5575" s="14" t="str">
        <f t="shared" ca="1" si="13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125.50684931506849</v>
      </c>
      <c r="E5576" s="14" t="str">
        <f t="shared" ca="1" si="13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125.50684931506849</v>
      </c>
      <c r="E5577" s="14" t="str">
        <f t="shared" ca="1" si="13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125.50684931506849</v>
      </c>
      <c r="E5578" s="14" t="str">
        <f t="shared" ca="1" si="13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125.50684931506849</v>
      </c>
      <c r="E5579" s="14" t="str">
        <f t="shared" ca="1" si="13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125.50684931506849</v>
      </c>
      <c r="E5580" s="14" t="str">
        <f t="shared" ca="1" si="13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125.50684931506849</v>
      </c>
      <c r="E5581" s="14" t="str">
        <f t="shared" ca="1" si="13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125.50684931506849</v>
      </c>
      <c r="E5582" s="14" t="str">
        <f t="shared" ca="1" si="13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125.50684931506849</v>
      </c>
      <c r="E5583" s="14" t="str">
        <f t="shared" ca="1" si="13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125.50684931506849</v>
      </c>
      <c r="E5584" s="14" t="str">
        <f t="shared" ca="1" si="13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125.50684931506849</v>
      </c>
      <c r="E5585" s="14" t="str">
        <f t="shared" ca="1" si="13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125.50684931506849</v>
      </c>
      <c r="E5586" s="14" t="str">
        <f t="shared" ca="1" si="13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125.50684931506849</v>
      </c>
      <c r="E5587" s="14" t="str">
        <f t="shared" ca="1" si="13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125.50684931506849</v>
      </c>
      <c r="E5588" s="14" t="str">
        <f t="shared" ca="1" si="13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125.50684931506849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125.50684931506849</v>
      </c>
      <c r="E5590" s="14" t="str">
        <f t="shared" ca="1" si="136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125.50684931506849</v>
      </c>
      <c r="E5591" s="14" t="str">
        <f t="shared" ca="1" si="136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125.50684931506849</v>
      </c>
      <c r="E5592" s="14" t="str">
        <f t="shared" ca="1" si="136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125.50684931506849</v>
      </c>
      <c r="E5593" s="14" t="str">
        <f t="shared" ca="1" si="136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125.50684931506849</v>
      </c>
      <c r="E5594" s="14" t="str">
        <f t="shared" ca="1" si="136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125.50684931506849</v>
      </c>
      <c r="E5595" s="14" t="str">
        <f t="shared" ca="1" si="136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125.50684931506849</v>
      </c>
      <c r="E5596" s="14" t="str">
        <f t="shared" ca="1" si="136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125.50684931506849</v>
      </c>
      <c r="E5597" s="14" t="str">
        <f t="shared" ca="1" si="136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125.50684931506849</v>
      </c>
      <c r="E5598" s="14" t="str">
        <f t="shared" ca="1" si="136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125.50684931506849</v>
      </c>
      <c r="E5599" s="14" t="str">
        <f t="shared" ca="1" si="136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125.50684931506849</v>
      </c>
      <c r="E5600" s="14" t="str">
        <f t="shared" ca="1" si="136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125.50684931506849</v>
      </c>
      <c r="E5601" s="14" t="str">
        <f t="shared" ca="1" si="136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125.50684931506849</v>
      </c>
      <c r="E5602" s="14" t="str">
        <f t="shared" ca="1" si="136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125.50684931506849</v>
      </c>
      <c r="E5603" s="14" t="str">
        <f t="shared" ca="1" si="136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125.50684931506849</v>
      </c>
      <c r="E5604" s="14" t="str">
        <f t="shared" ca="1" si="136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125.50684931506849</v>
      </c>
      <c r="E5605" s="14" t="str">
        <f t="shared" ca="1" si="136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125.50684931506849</v>
      </c>
      <c r="E5606" s="14" t="str">
        <f t="shared" ca="1" si="136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125.50684931506849</v>
      </c>
      <c r="E5607" s="14" t="str">
        <f t="shared" ca="1" si="136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125.50684931506849</v>
      </c>
      <c r="E5608" s="14" t="str">
        <f t="shared" ca="1" si="136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125.50684931506849</v>
      </c>
      <c r="E5609" s="14" t="str">
        <f t="shared" ca="1" si="136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125.50684931506849</v>
      </c>
      <c r="E5610" s="14" t="str">
        <f t="shared" ca="1" si="136"/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125.50684931506849</v>
      </c>
      <c r="E5611" s="14" t="str">
        <f t="shared" ca="1" si="13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125.50684931506849</v>
      </c>
      <c r="E5612" s="14" t="str">
        <f t="shared" ca="1" si="13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125.50684931506849</v>
      </c>
      <c r="E5613" s="14" t="str">
        <f t="shared" ca="1" si="13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125.50684931506849</v>
      </c>
      <c r="E5614" s="14" t="str">
        <f t="shared" ca="1" si="13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125.50684931506849</v>
      </c>
      <c r="E5615" s="14" t="str">
        <f t="shared" ca="1" si="13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125.50684931506849</v>
      </c>
      <c r="E5616" s="14" t="str">
        <f t="shared" ca="1" si="13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125.50684931506849</v>
      </c>
      <c r="E5617" s="14" t="str">
        <f t="shared" ca="1" si="13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125.50684931506849</v>
      </c>
      <c r="E5618" s="14" t="str">
        <f t="shared" ca="1" si="13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125.50684931506849</v>
      </c>
      <c r="E5619" s="14" t="str">
        <f t="shared" ca="1" si="13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125.50684931506849</v>
      </c>
      <c r="E5620" s="14" t="str">
        <f t="shared" ca="1" si="13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125.50684931506849</v>
      </c>
      <c r="E5621" s="14" t="str">
        <f t="shared" ca="1" si="13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125.50684931506849</v>
      </c>
      <c r="E5622" s="14" t="str">
        <f t="shared" ca="1" si="13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125.50684931506849</v>
      </c>
      <c r="E5623" s="14" t="str">
        <f t="shared" ca="1" si="13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125.50684931506849</v>
      </c>
      <c r="E5624" s="14" t="str">
        <f t="shared" ca="1" si="13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125.50684931506849</v>
      </c>
      <c r="E5625" s="14" t="str">
        <f t="shared" ca="1" si="13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125.50684931506849</v>
      </c>
      <c r="E5626" s="14" t="str">
        <f t="shared" ca="1" si="13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125.50684931506849</v>
      </c>
      <c r="E5627" s="14" t="str">
        <f t="shared" ca="1" si="13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125.50684931506849</v>
      </c>
      <c r="E5628" s="14" t="str">
        <f t="shared" ca="1" si="13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125.50684931506849</v>
      </c>
      <c r="E5629" s="14" t="str">
        <f t="shared" ca="1" si="13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125.50684931506849</v>
      </c>
      <c r="E5630" s="14" t="str">
        <f t="shared" ca="1" si="13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125.50684931506849</v>
      </c>
      <c r="E5631" s="14" t="str">
        <f t="shared" ca="1" si="13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125.50684931506849</v>
      </c>
      <c r="E5632" s="14" t="str">
        <f t="shared" ca="1" si="13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125.50684931506849</v>
      </c>
      <c r="E5633" s="14" t="str">
        <f t="shared" ca="1" si="13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125.50684931506849</v>
      </c>
      <c r="E5634" s="14" t="str">
        <f t="shared" ca="1" si="13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125.50684931506849</v>
      </c>
      <c r="E5635" s="14" t="str">
        <f t="shared" ca="1" si="13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125.50684931506849</v>
      </c>
      <c r="E5636" s="14" t="str">
        <f t="shared" ca="1" si="13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125.50684931506849</v>
      </c>
      <c r="E5637" s="14" t="str">
        <f t="shared" ca="1" si="13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125.50684931506849</v>
      </c>
      <c r="E5638" s="14" t="str">
        <f t="shared" ca="1" si="13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125.50684931506849</v>
      </c>
      <c r="E5639" s="14" t="str">
        <f t="shared" ca="1" si="13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125.50684931506849</v>
      </c>
      <c r="E5640" s="14" t="str">
        <f t="shared" ca="1" si="13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125.50684931506849</v>
      </c>
      <c r="E5641" s="14" t="str">
        <f t="shared" ca="1" si="13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125.50684931506849</v>
      </c>
      <c r="E5642" s="14" t="str">
        <f t="shared" ca="1" si="13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125.50684931506849</v>
      </c>
      <c r="E5643" s="14" t="str">
        <f t="shared" ca="1" si="13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125.50684931506849</v>
      </c>
      <c r="E5644" s="14" t="str">
        <f t="shared" ca="1" si="13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125.50684931506849</v>
      </c>
      <c r="E5645" s="14" t="str">
        <f t="shared" ca="1" si="13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125.50684931506849</v>
      </c>
      <c r="E5646" s="14" t="str">
        <f t="shared" ca="1" si="13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125.50684931506849</v>
      </c>
      <c r="E5647" s="14" t="str">
        <f t="shared" ca="1" si="13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125.50684931506849</v>
      </c>
      <c r="E5648" s="14" t="str">
        <f t="shared" ca="1" si="13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125.50684931506849</v>
      </c>
      <c r="E5649" s="14" t="str">
        <f t="shared" ca="1" si="13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125.50684931506849</v>
      </c>
      <c r="E5650" s="14" t="str">
        <f t="shared" ca="1" si="13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125.50684931506849</v>
      </c>
      <c r="E5651" s="14" t="str">
        <f t="shared" ca="1" si="13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125.50684931506849</v>
      </c>
      <c r="E5652" s="14" t="str">
        <f t="shared" ca="1" si="13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125.50684931506849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125.50684931506849</v>
      </c>
      <c r="E5654" s="14" t="str">
        <f t="shared" ca="1" si="137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125.50684931506849</v>
      </c>
      <c r="E5655" s="14" t="str">
        <f t="shared" ca="1" si="137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125.50684931506849</v>
      </c>
      <c r="E5656" s="14" t="str">
        <f t="shared" ca="1" si="137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125.50684931506849</v>
      </c>
      <c r="E5657" s="14" t="str">
        <f t="shared" ca="1" si="137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125.50684931506849</v>
      </c>
      <c r="E5658" s="14" t="str">
        <f t="shared" ca="1" si="137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125.50684931506849</v>
      </c>
      <c r="E5659" s="14" t="str">
        <f t="shared" ca="1" si="137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125.50684931506849</v>
      </c>
      <c r="E5660" s="14" t="str">
        <f t="shared" ca="1" si="137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125.50684931506849</v>
      </c>
      <c r="E5661" s="14" t="str">
        <f t="shared" ca="1" si="137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125.50684931506849</v>
      </c>
      <c r="E5662" s="14" t="str">
        <f t="shared" ca="1" si="137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125.50684931506849</v>
      </c>
      <c r="E5663" s="14" t="str">
        <f t="shared" ca="1" si="137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125.50684931506849</v>
      </c>
      <c r="E5664" s="14" t="str">
        <f t="shared" ca="1" si="137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125.50684931506849</v>
      </c>
      <c r="E5665" s="14" t="str">
        <f t="shared" ca="1" si="137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125.50684931506849</v>
      </c>
      <c r="E5666" s="14" t="str">
        <f t="shared" ca="1" si="137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125.50684931506849</v>
      </c>
      <c r="E5667" s="14" t="str">
        <f t="shared" ca="1" si="137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125.50684931506849</v>
      </c>
      <c r="E5668" s="14" t="str">
        <f t="shared" ca="1" si="137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125.50684931506849</v>
      </c>
      <c r="E5669" s="14" t="str">
        <f t="shared" ca="1" si="137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125.50684931506849</v>
      </c>
      <c r="E5670" s="14" t="str">
        <f t="shared" ca="1" si="137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125.50684931506849</v>
      </c>
      <c r="E5671" s="14" t="str">
        <f t="shared" ca="1" si="137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125.50684931506849</v>
      </c>
      <c r="E5672" s="14" t="str">
        <f t="shared" ca="1" si="137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125.50684931506849</v>
      </c>
      <c r="E5673" s="14" t="str">
        <f t="shared" ca="1" si="137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125.50684931506849</v>
      </c>
      <c r="E5674" s="14" t="str">
        <f t="shared" ca="1" si="137"/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125.50684931506849</v>
      </c>
      <c r="E5675" s="14" t="str">
        <f t="shared" ca="1" si="13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125.50684931506849</v>
      </c>
      <c r="E5676" s="14" t="str">
        <f t="shared" ca="1" si="13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125.50684931506849</v>
      </c>
      <c r="E5677" s="14" t="str">
        <f t="shared" ca="1" si="13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125.50684931506849</v>
      </c>
      <c r="E5678" s="14" t="str">
        <f t="shared" ca="1" si="13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125.50684931506849</v>
      </c>
      <c r="E5679" s="14" t="str">
        <f t="shared" ca="1" si="13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125.50684931506849</v>
      </c>
      <c r="E5680" s="14" t="str">
        <f t="shared" ca="1" si="13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125.50684931506849</v>
      </c>
      <c r="E5681" s="14" t="str">
        <f t="shared" ca="1" si="13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125.50684931506849</v>
      </c>
      <c r="E5682" s="14" t="str">
        <f t="shared" ca="1" si="13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125.50684931506849</v>
      </c>
      <c r="E5683" s="14" t="str">
        <f t="shared" ca="1" si="13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125.50684931506849</v>
      </c>
      <c r="E5684" s="14" t="str">
        <f t="shared" ca="1" si="13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125.50684931506849</v>
      </c>
      <c r="E5685" s="14" t="str">
        <f t="shared" ca="1" si="13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125.50684931506849</v>
      </c>
      <c r="E5686" s="14" t="str">
        <f t="shared" ca="1" si="13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125.50684931506849</v>
      </c>
      <c r="E5687" s="14" t="str">
        <f t="shared" ca="1" si="13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125.50684931506849</v>
      </c>
      <c r="E5688" s="14" t="str">
        <f t="shared" ca="1" si="13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125.50684931506849</v>
      </c>
      <c r="E5689" s="14" t="str">
        <f t="shared" ca="1" si="13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125.50684931506849</v>
      </c>
      <c r="E5690" s="14" t="str">
        <f t="shared" ca="1" si="13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125.50684931506849</v>
      </c>
      <c r="E5691" s="14" t="str">
        <f t="shared" ca="1" si="13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125.50684931506849</v>
      </c>
      <c r="E5692" s="14" t="str">
        <f t="shared" ca="1" si="13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125.50684931506849</v>
      </c>
      <c r="E5693" s="14" t="str">
        <f t="shared" ca="1" si="13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125.50684931506849</v>
      </c>
      <c r="E5694" s="14" t="str">
        <f t="shared" ca="1" si="13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125.50684931506849</v>
      </c>
      <c r="E5695" s="14" t="str">
        <f t="shared" ca="1" si="13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125.50684931506849</v>
      </c>
      <c r="E5696" s="14" t="str">
        <f t="shared" ca="1" si="13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125.50684931506849</v>
      </c>
      <c r="E5697" s="14" t="str">
        <f t="shared" ca="1" si="13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125.50684931506849</v>
      </c>
      <c r="E5698" s="14" t="str">
        <f t="shared" ca="1" si="13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125.50684931506849</v>
      </c>
      <c r="E5699" s="14" t="str">
        <f t="shared" ca="1" si="13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125.50684931506849</v>
      </c>
      <c r="E5700" s="14" t="str">
        <f t="shared" ca="1" si="13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125.50684931506849</v>
      </c>
      <c r="E5701" s="14" t="str">
        <f t="shared" ca="1" si="13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125.50684931506849</v>
      </c>
      <c r="E5702" s="14" t="str">
        <f t="shared" ca="1" si="13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125.50684931506849</v>
      </c>
      <c r="E5703" s="14" t="str">
        <f t="shared" ca="1" si="13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125.50684931506849</v>
      </c>
      <c r="E5704" s="14" t="str">
        <f t="shared" ca="1" si="13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125.50684931506849</v>
      </c>
      <c r="E5705" s="14" t="str">
        <f t="shared" ca="1" si="13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125.50684931506849</v>
      </c>
      <c r="E5706" s="14" t="str">
        <f t="shared" ca="1" si="13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125.50684931506849</v>
      </c>
      <c r="E5707" s="14" t="str">
        <f t="shared" ca="1" si="13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125.50684931506849</v>
      </c>
      <c r="E5708" s="14" t="str">
        <f t="shared" ca="1" si="13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125.50684931506849</v>
      </c>
      <c r="E5709" s="14" t="str">
        <f t="shared" ca="1" si="13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125.50684931506849</v>
      </c>
      <c r="E5710" s="14" t="str">
        <f t="shared" ca="1" si="13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125.50684931506849</v>
      </c>
      <c r="E5711" s="14" t="str">
        <f t="shared" ca="1" si="13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125.50684931506849</v>
      </c>
      <c r="E5712" s="14" t="str">
        <f t="shared" ca="1" si="13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125.50684931506849</v>
      </c>
      <c r="E5713" s="14" t="str">
        <f t="shared" ca="1" si="13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125.50684931506849</v>
      </c>
      <c r="E5714" s="14" t="str">
        <f t="shared" ca="1" si="13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125.50684931506849</v>
      </c>
      <c r="E5715" s="14" t="str">
        <f t="shared" ca="1" si="13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125.50684931506849</v>
      </c>
      <c r="E5716" s="14" t="str">
        <f t="shared" ca="1" si="13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125.50684931506849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125.50684931506849</v>
      </c>
      <c r="E5718" s="14" t="str">
        <f t="shared" ca="1" si="138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125.50684931506849</v>
      </c>
      <c r="E5719" s="14" t="str">
        <f t="shared" ca="1" si="138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125.50684931506849</v>
      </c>
      <c r="E5720" s="14" t="str">
        <f t="shared" ca="1" si="138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125.50684931506849</v>
      </c>
      <c r="E5721" s="14" t="str">
        <f t="shared" ca="1" si="138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125.50684931506849</v>
      </c>
      <c r="E5722" s="14" t="str">
        <f t="shared" ca="1" si="138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125.50684931506849</v>
      </c>
      <c r="E5723" s="14" t="str">
        <f t="shared" ca="1" si="138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125.50684931506849</v>
      </c>
      <c r="E5724" s="14" t="str">
        <f t="shared" ca="1" si="138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125.50684931506849</v>
      </c>
      <c r="E5725" s="14" t="str">
        <f t="shared" ca="1" si="138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125.50684931506849</v>
      </c>
      <c r="E5726" s="14" t="str">
        <f t="shared" ca="1" si="138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125.50684931506849</v>
      </c>
      <c r="E5727" s="14" t="str">
        <f t="shared" ca="1" si="138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125.50684931506849</v>
      </c>
      <c r="E5728" s="14" t="str">
        <f t="shared" ca="1" si="138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125.50684931506849</v>
      </c>
      <c r="E5729" s="14" t="str">
        <f t="shared" ca="1" si="138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125.50684931506849</v>
      </c>
      <c r="E5730" s="14" t="str">
        <f t="shared" ca="1" si="138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125.50684931506849</v>
      </c>
      <c r="E5731" s="14" t="str">
        <f t="shared" ca="1" si="138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125.50684931506849</v>
      </c>
      <c r="E5732" s="14" t="str">
        <f t="shared" ca="1" si="138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125.50684931506849</v>
      </c>
      <c r="E5733" s="14" t="str">
        <f t="shared" ca="1" si="138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125.50684931506849</v>
      </c>
      <c r="E5734" s="14" t="str">
        <f t="shared" ca="1" si="138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125.50684931506849</v>
      </c>
      <c r="E5735" s="14" t="str">
        <f t="shared" ca="1" si="138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125.50684931506849</v>
      </c>
      <c r="E5736" s="14" t="str">
        <f t="shared" ca="1" si="138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125.50684931506849</v>
      </c>
      <c r="E5737" s="14" t="str">
        <f t="shared" ca="1" si="138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125.50684931506849</v>
      </c>
      <c r="E5738" s="14" t="str">
        <f t="shared" ca="1" si="138"/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125.50684931506849</v>
      </c>
      <c r="E5739" s="14" t="str">
        <f t="shared" ca="1" si="13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125.50684931506849</v>
      </c>
      <c r="E5740" s="14" t="str">
        <f t="shared" ca="1" si="13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125.50684931506849</v>
      </c>
      <c r="E5741" s="14" t="str">
        <f t="shared" ca="1" si="13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125.50684931506849</v>
      </c>
      <c r="E5742" s="14" t="str">
        <f t="shared" ca="1" si="13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125.50684931506849</v>
      </c>
      <c r="E5743" s="14" t="str">
        <f t="shared" ca="1" si="13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125.50684931506849</v>
      </c>
      <c r="E5744" s="14" t="str">
        <f t="shared" ca="1" si="13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125.50684931506849</v>
      </c>
      <c r="E5745" s="14" t="str">
        <f t="shared" ca="1" si="13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125.50684931506849</v>
      </c>
      <c r="E5746" s="14" t="str">
        <f t="shared" ca="1" si="13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125.50684931506849</v>
      </c>
      <c r="E5747" s="14" t="str">
        <f t="shared" ca="1" si="13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125.50684931506849</v>
      </c>
      <c r="E5748" s="14" t="str">
        <f t="shared" ca="1" si="13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125.50684931506849</v>
      </c>
      <c r="E5749" s="14" t="str">
        <f t="shared" ca="1" si="13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125.50684931506849</v>
      </c>
      <c r="E5750" s="14" t="str">
        <f t="shared" ca="1" si="13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125.50684931506849</v>
      </c>
      <c r="E5751" s="14" t="str">
        <f t="shared" ca="1" si="13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125.50684931506849</v>
      </c>
      <c r="E5752" s="14" t="str">
        <f t="shared" ca="1" si="13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125.50684931506849</v>
      </c>
      <c r="E5753" s="14" t="str">
        <f t="shared" ca="1" si="13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125.50684931506849</v>
      </c>
      <c r="E5754" s="14" t="str">
        <f t="shared" ca="1" si="13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125.50684931506849</v>
      </c>
      <c r="E5755" s="14" t="str">
        <f t="shared" ca="1" si="13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125.50684931506849</v>
      </c>
      <c r="E5756" s="14" t="str">
        <f t="shared" ca="1" si="13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125.50684931506849</v>
      </c>
      <c r="E5757" s="14" t="str">
        <f t="shared" ca="1" si="13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125.50684931506849</v>
      </c>
      <c r="E5758" s="14" t="str">
        <f t="shared" ca="1" si="13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125.50684931506849</v>
      </c>
      <c r="E5759" s="14" t="str">
        <f t="shared" ca="1" si="13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125.50684931506849</v>
      </c>
      <c r="E5760" s="14" t="str">
        <f t="shared" ca="1" si="13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125.50684931506849</v>
      </c>
      <c r="E5761" s="14" t="str">
        <f t="shared" ca="1" si="13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125.50684931506849</v>
      </c>
      <c r="E5762" s="14" t="str">
        <f t="shared" ca="1" si="13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125.50684931506849</v>
      </c>
      <c r="E5763" s="14" t="str">
        <f t="shared" ca="1" si="13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125.50684931506849</v>
      </c>
      <c r="E5764" s="14" t="str">
        <f t="shared" ca="1" si="13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125.50684931506849</v>
      </c>
      <c r="E5765" s="14" t="str">
        <f t="shared" ca="1" si="13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125.50684931506849</v>
      </c>
      <c r="E5766" s="14" t="str">
        <f t="shared" ca="1" si="13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125.50684931506849</v>
      </c>
      <c r="E5767" s="14" t="str">
        <f t="shared" ca="1" si="13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125.50684931506849</v>
      </c>
      <c r="E5768" s="14" t="str">
        <f t="shared" ca="1" si="13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125.50684931506849</v>
      </c>
      <c r="E5769" s="14" t="str">
        <f t="shared" ca="1" si="13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125.50684931506849</v>
      </c>
      <c r="E5770" s="14" t="str">
        <f t="shared" ca="1" si="13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125.50684931506849</v>
      </c>
      <c r="E5771" s="14" t="str">
        <f t="shared" ca="1" si="13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125.50684931506849</v>
      </c>
      <c r="E5772" s="14" t="str">
        <f t="shared" ca="1" si="13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125.50684931506849</v>
      </c>
      <c r="E5773" s="14" t="str">
        <f t="shared" ca="1" si="13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125.50684931506849</v>
      </c>
      <c r="E5774" s="14" t="str">
        <f t="shared" ca="1" si="13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125.50684931506849</v>
      </c>
      <c r="E5775" s="14" t="str">
        <f t="shared" ca="1" si="13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125.50684931506849</v>
      </c>
      <c r="E5776" s="14" t="str">
        <f t="shared" ca="1" si="13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125.50684931506849</v>
      </c>
      <c r="E5777" s="14" t="str">
        <f t="shared" ca="1" si="13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125.50684931506849</v>
      </c>
      <c r="E5778" s="14" t="str">
        <f t="shared" ca="1" si="13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125.50684931506849</v>
      </c>
      <c r="E5779" s="14" t="str">
        <f t="shared" ca="1" si="13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125.50684931506849</v>
      </c>
      <c r="E5780" s="14" t="str">
        <f t="shared" ca="1" si="13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125.50684931506849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125.50684931506849</v>
      </c>
      <c r="E5782" s="14" t="str">
        <f t="shared" ca="1" si="139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125.50684931506849</v>
      </c>
      <c r="E5783" s="14" t="str">
        <f t="shared" ca="1" si="139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125.50684931506849</v>
      </c>
      <c r="E5784" s="14" t="str">
        <f t="shared" ca="1" si="139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125.50684931506849</v>
      </c>
      <c r="E5785" s="14" t="str">
        <f t="shared" ca="1" si="139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125.50684931506849</v>
      </c>
      <c r="E5786" s="14" t="str">
        <f t="shared" ca="1" si="139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125.50684931506849</v>
      </c>
      <c r="E5787" s="14" t="str">
        <f t="shared" ca="1" si="139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125.50684931506849</v>
      </c>
      <c r="E5788" s="14" t="str">
        <f t="shared" ca="1" si="139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125.50684931506849</v>
      </c>
      <c r="E5789" s="14" t="str">
        <f t="shared" ca="1" si="139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125.50684931506849</v>
      </c>
      <c r="E5790" s="14" t="str">
        <f t="shared" ca="1" si="139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125.50684931506849</v>
      </c>
      <c r="E5791" s="14" t="str">
        <f t="shared" ca="1" si="139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125.50684931506849</v>
      </c>
      <c r="E5792" s="14" t="str">
        <f t="shared" ca="1" si="139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125.50684931506849</v>
      </c>
      <c r="E5793" s="14" t="str">
        <f t="shared" ca="1" si="139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125.50684931506849</v>
      </c>
      <c r="E5794" s="14" t="str">
        <f t="shared" ca="1" si="139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125.50684931506849</v>
      </c>
      <c r="E5795" s="14" t="str">
        <f t="shared" ca="1" si="139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125.50684931506849</v>
      </c>
      <c r="E5796" s="14" t="str">
        <f t="shared" ca="1" si="139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125.50684931506849</v>
      </c>
      <c r="E5797" s="14" t="str">
        <f t="shared" ca="1" si="139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125.50684931506849</v>
      </c>
      <c r="E5798" s="14" t="str">
        <f t="shared" ca="1" si="139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125.50684931506849</v>
      </c>
      <c r="E5799" s="14" t="str">
        <f t="shared" ca="1" si="139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125.50684931506849</v>
      </c>
      <c r="E5800" s="14" t="str">
        <f t="shared" ca="1" si="139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125.50684931506849</v>
      </c>
      <c r="E5801" s="14" t="str">
        <f t="shared" ca="1" si="139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125.50684931506849</v>
      </c>
      <c r="E5802" s="14" t="str">
        <f t="shared" ca="1" si="139"/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125.50684931506849</v>
      </c>
      <c r="E5803" s="14" t="str">
        <f t="shared" ca="1" si="13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125.50684931506849</v>
      </c>
      <c r="E5804" s="14" t="str">
        <f t="shared" ca="1" si="13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125.50684931506849</v>
      </c>
      <c r="E5805" s="14" t="str">
        <f t="shared" ca="1" si="13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125.50684931506849</v>
      </c>
      <c r="E5806" s="14" t="str">
        <f t="shared" ca="1" si="13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125.50684931506849</v>
      </c>
      <c r="E5807" s="14" t="str">
        <f t="shared" ca="1" si="13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125.50684931506849</v>
      </c>
      <c r="E5808" s="14" t="str">
        <f t="shared" ca="1" si="13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125.50684931506849</v>
      </c>
      <c r="E5809" s="14" t="str">
        <f t="shared" ca="1" si="13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125.50684931506849</v>
      </c>
      <c r="E5810" s="14" t="str">
        <f t="shared" ca="1" si="13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125.50684931506849</v>
      </c>
      <c r="E5811" s="14" t="str">
        <f t="shared" ca="1" si="13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125.50684931506849</v>
      </c>
      <c r="E5812" s="14" t="str">
        <f t="shared" ca="1" si="13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125.50684931506849</v>
      </c>
      <c r="E5813" s="14" t="str">
        <f t="shared" ca="1" si="13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125.50684931506849</v>
      </c>
      <c r="E5814" s="14" t="str">
        <f t="shared" ca="1" si="13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125.50684931506849</v>
      </c>
      <c r="E5815" s="14" t="str">
        <f t="shared" ca="1" si="13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125.50684931506849</v>
      </c>
      <c r="E5816" s="14" t="str">
        <f t="shared" ca="1" si="13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125.50684931506849</v>
      </c>
      <c r="E5817" s="14" t="str">
        <f t="shared" ca="1" si="13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125.50684931506849</v>
      </c>
      <c r="E5818" s="14" t="str">
        <f t="shared" ca="1" si="13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125.50684931506849</v>
      </c>
      <c r="E5819" s="14" t="str">
        <f t="shared" ca="1" si="13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125.50684931506849</v>
      </c>
      <c r="E5820" s="14" t="str">
        <f t="shared" ca="1" si="13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125.50684931506849</v>
      </c>
      <c r="E5821" s="14" t="str">
        <f t="shared" ca="1" si="13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125.50684931506849</v>
      </c>
      <c r="E5822" s="14" t="str">
        <f t="shared" ca="1" si="13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125.50684931506849</v>
      </c>
      <c r="E5823" s="14" t="str">
        <f t="shared" ca="1" si="13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125.50684931506849</v>
      </c>
      <c r="E5824" s="14" t="str">
        <f t="shared" ca="1" si="13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125.50684931506849</v>
      </c>
      <c r="E5825" s="14" t="str">
        <f t="shared" ca="1" si="13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125.50684931506849</v>
      </c>
      <c r="E5826" s="14" t="str">
        <f t="shared" ca="1" si="13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125.50684931506849</v>
      </c>
      <c r="E5827" s="14" t="str">
        <f t="shared" ca="1" si="13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125.50684931506849</v>
      </c>
      <c r="E5828" s="14" t="str">
        <f t="shared" ca="1" si="13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125.50684931506849</v>
      </c>
      <c r="E5829" s="14" t="str">
        <f t="shared" ca="1" si="13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125.50684931506849</v>
      </c>
      <c r="E5830" s="14" t="str">
        <f t="shared" ca="1" si="13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125.50684931506849</v>
      </c>
      <c r="E5831" s="14" t="str">
        <f t="shared" ca="1" si="13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125.50684931506849</v>
      </c>
      <c r="E5832" s="14" t="str">
        <f t="shared" ca="1" si="13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125.50684931506849</v>
      </c>
      <c r="E5833" s="14" t="str">
        <f t="shared" ca="1" si="13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125.50684931506849</v>
      </c>
      <c r="E5834" s="14" t="str">
        <f t="shared" ca="1" si="13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125.50684931506849</v>
      </c>
      <c r="E5835" s="14" t="str">
        <f t="shared" ca="1" si="13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125.50684931506849</v>
      </c>
      <c r="E5836" s="14" t="str">
        <f t="shared" ca="1" si="13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125.50684931506849</v>
      </c>
      <c r="E5837" s="14" t="str">
        <f t="shared" ca="1" si="13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125.50684931506849</v>
      </c>
      <c r="E5838" s="14" t="str">
        <f t="shared" ca="1" si="13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125.50684931506849</v>
      </c>
      <c r="E5839" s="14" t="str">
        <f t="shared" ca="1" si="13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125.50684931506849</v>
      </c>
      <c r="E5840" s="14" t="str">
        <f t="shared" ca="1" si="13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125.50684931506849</v>
      </c>
      <c r="E5841" s="14" t="str">
        <f t="shared" ca="1" si="13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125.50684931506849</v>
      </c>
      <c r="E5842" s="14" t="str">
        <f t="shared" ca="1" si="13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125.50684931506849</v>
      </c>
      <c r="E5843" s="14" t="str">
        <f t="shared" ca="1" si="13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125.50684931506849</v>
      </c>
      <c r="E5844" s="14" t="str">
        <f t="shared" ca="1" si="13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125.50684931506849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125.50684931506849</v>
      </c>
      <c r="E5846" s="14" t="str">
        <f t="shared" ca="1" si="140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125.50684931506849</v>
      </c>
      <c r="E5847" s="14" t="str">
        <f t="shared" ca="1" si="140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125.50684931506849</v>
      </c>
      <c r="E5848" s="14" t="str">
        <f t="shared" ca="1" si="140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125.50684931506849</v>
      </c>
      <c r="E5849" s="14" t="str">
        <f t="shared" ca="1" si="140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125.50684931506849</v>
      </c>
      <c r="E5850" s="14" t="str">
        <f t="shared" ca="1" si="140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125.50684931506849</v>
      </c>
      <c r="E5851" s="14" t="str">
        <f t="shared" ca="1" si="140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125.50684931506849</v>
      </c>
      <c r="E5852" s="14" t="str">
        <f t="shared" ca="1" si="140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125.50684931506849</v>
      </c>
      <c r="E5853" s="14" t="str">
        <f t="shared" ca="1" si="140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125.50684931506849</v>
      </c>
      <c r="E5854" s="14" t="str">
        <f t="shared" ca="1" si="140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125.50684931506849</v>
      </c>
      <c r="E5855" s="14" t="str">
        <f t="shared" ca="1" si="140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125.50684931506849</v>
      </c>
      <c r="E5856" s="14" t="str">
        <f t="shared" ca="1" si="140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125.50684931506849</v>
      </c>
      <c r="E5857" s="14" t="str">
        <f t="shared" ca="1" si="140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125.50684931506849</v>
      </c>
      <c r="E5858" s="14" t="str">
        <f t="shared" ca="1" si="140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125.50684931506849</v>
      </c>
      <c r="E5859" s="14" t="str">
        <f t="shared" ca="1" si="140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125.50684931506849</v>
      </c>
      <c r="E5860" s="14" t="str">
        <f t="shared" ca="1" si="140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125.50684931506849</v>
      </c>
      <c r="E5861" s="14" t="str">
        <f t="shared" ca="1" si="140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125.50684931506849</v>
      </c>
      <c r="E5862" s="14" t="str">
        <f t="shared" ca="1" si="140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125.50684931506849</v>
      </c>
      <c r="E5863" s="14" t="str">
        <f t="shared" ca="1" si="140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125.50684931506849</v>
      </c>
      <c r="E5864" s="14" t="str">
        <f t="shared" ca="1" si="140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125.50684931506849</v>
      </c>
      <c r="E5865" s="14" t="str">
        <f t="shared" ca="1" si="140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125.50684931506849</v>
      </c>
      <c r="E5866" s="14" t="str">
        <f t="shared" ca="1" si="140"/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125.50684931506849</v>
      </c>
      <c r="E5867" s="14" t="str">
        <f t="shared" ca="1" si="14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125.50684931506849</v>
      </c>
      <c r="E5868" s="14" t="str">
        <f t="shared" ca="1" si="14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125.50684931506849</v>
      </c>
      <c r="E5869" s="14" t="str">
        <f t="shared" ca="1" si="14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125.50684931506849</v>
      </c>
      <c r="E5870" s="14" t="str">
        <f t="shared" ca="1" si="14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125.50684931506849</v>
      </c>
      <c r="E5871" s="14" t="str">
        <f t="shared" ca="1" si="14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125.50684931506849</v>
      </c>
      <c r="E5872" s="14" t="str">
        <f t="shared" ca="1" si="14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125.50684931506849</v>
      </c>
      <c r="E5873" s="14" t="str">
        <f t="shared" ca="1" si="14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125.50684931506849</v>
      </c>
      <c r="E5874" s="14" t="str">
        <f t="shared" ca="1" si="14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125.50684931506849</v>
      </c>
      <c r="E5875" s="14" t="str">
        <f t="shared" ca="1" si="14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125.50684931506849</v>
      </c>
      <c r="E5876" s="14" t="str">
        <f t="shared" ca="1" si="14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125.50684931506849</v>
      </c>
      <c r="E5877" s="14" t="str">
        <f t="shared" ca="1" si="14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125.50684931506849</v>
      </c>
      <c r="E5878" s="14" t="str">
        <f t="shared" ca="1" si="14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125.50684931506849</v>
      </c>
      <c r="E5879" s="14" t="str">
        <f t="shared" ca="1" si="14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125.50684931506849</v>
      </c>
      <c r="E5880" s="14" t="str">
        <f t="shared" ca="1" si="14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125.50684931506849</v>
      </c>
      <c r="E5881" s="14" t="str">
        <f t="shared" ca="1" si="14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125.50684931506849</v>
      </c>
      <c r="E5882" s="14" t="str">
        <f t="shared" ca="1" si="14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125.50684931506849</v>
      </c>
      <c r="E5883" s="14" t="str">
        <f t="shared" ca="1" si="14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125.50684931506849</v>
      </c>
      <c r="E5884" s="14" t="str">
        <f t="shared" ca="1" si="14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125.50684931506849</v>
      </c>
      <c r="E5885" s="14" t="str">
        <f t="shared" ca="1" si="14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125.50684931506849</v>
      </c>
      <c r="E5886" s="14" t="str">
        <f t="shared" ca="1" si="14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125.50684931506849</v>
      </c>
      <c r="E5887" s="14" t="str">
        <f t="shared" ca="1" si="14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125.50684931506849</v>
      </c>
      <c r="E5888" s="14" t="str">
        <f t="shared" ca="1" si="14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125.50684931506849</v>
      </c>
      <c r="E5889" s="14" t="str">
        <f t="shared" ca="1" si="14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125.50684931506849</v>
      </c>
      <c r="E5890" s="14" t="str">
        <f t="shared" ca="1" si="14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125.50684931506849</v>
      </c>
      <c r="E5891" s="14" t="str">
        <f t="shared" ca="1" si="14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125.50684931506849</v>
      </c>
      <c r="E5892" s="14" t="str">
        <f t="shared" ca="1" si="14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125.50684931506849</v>
      </c>
      <c r="E5893" s="14" t="str">
        <f t="shared" ca="1" si="14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125.50684931506849</v>
      </c>
      <c r="E5894" s="14" t="str">
        <f t="shared" ca="1" si="14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125.50684931506849</v>
      </c>
      <c r="E5895" s="14" t="str">
        <f t="shared" ca="1" si="14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125.50684931506849</v>
      </c>
      <c r="E5896" s="14" t="str">
        <f t="shared" ca="1" si="14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125.50684931506849</v>
      </c>
      <c r="E5897" s="14" t="str">
        <f t="shared" ca="1" si="14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125.50684931506849</v>
      </c>
      <c r="E5898" s="14" t="str">
        <f t="shared" ca="1" si="14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125.50684931506849</v>
      </c>
      <c r="E5899" s="14" t="str">
        <f t="shared" ca="1" si="14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125.50684931506849</v>
      </c>
      <c r="E5900" s="14" t="str">
        <f t="shared" ca="1" si="14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125.50684931506849</v>
      </c>
      <c r="E5901" s="14" t="str">
        <f t="shared" ca="1" si="14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125.50684931506849</v>
      </c>
      <c r="E5902" s="14" t="str">
        <f t="shared" ca="1" si="14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125.50684931506849</v>
      </c>
      <c r="E5903" s="14" t="str">
        <f t="shared" ca="1" si="14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125.50684931506849</v>
      </c>
      <c r="E5904" s="14" t="str">
        <f t="shared" ca="1" si="14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125.50684931506849</v>
      </c>
      <c r="E5905" s="14" t="str">
        <f t="shared" ca="1" si="14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125.50684931506849</v>
      </c>
      <c r="E5906" s="14" t="str">
        <f t="shared" ca="1" si="14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125.50684931506849</v>
      </c>
      <c r="E5907" s="14" t="str">
        <f t="shared" ca="1" si="14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125.50684931506849</v>
      </c>
      <c r="E5908" s="14" t="str">
        <f t="shared" ca="1" si="14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125.50684931506849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125.50684931506849</v>
      </c>
      <c r="E5910" s="14" t="str">
        <f t="shared" ca="1" si="141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125.50684931506849</v>
      </c>
      <c r="E5911" s="14" t="str">
        <f t="shared" ca="1" si="141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125.50684931506849</v>
      </c>
      <c r="E5912" s="14" t="str">
        <f t="shared" ca="1" si="141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125.50684931506849</v>
      </c>
      <c r="E5913" s="14" t="str">
        <f t="shared" ca="1" si="141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125.50684931506849</v>
      </c>
      <c r="E5914" s="14" t="str">
        <f t="shared" ca="1" si="141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125.50684931506849</v>
      </c>
      <c r="E5915" s="14" t="str">
        <f t="shared" ca="1" si="141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125.50684931506849</v>
      </c>
      <c r="E5916" s="14" t="str">
        <f t="shared" ca="1" si="141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125.50684931506849</v>
      </c>
      <c r="E5917" s="14" t="str">
        <f t="shared" ca="1" si="141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125.50684931506849</v>
      </c>
      <c r="E5918" s="14" t="str">
        <f t="shared" ca="1" si="141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125.50684931506849</v>
      </c>
      <c r="E5919" s="14" t="str">
        <f t="shared" ca="1" si="141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125.50684931506849</v>
      </c>
      <c r="E5920" s="14" t="str">
        <f t="shared" ca="1" si="141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125.50684931506849</v>
      </c>
      <c r="E5921" s="14" t="str">
        <f t="shared" ca="1" si="141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125.50684931506849</v>
      </c>
      <c r="E5922" s="14" t="str">
        <f t="shared" ca="1" si="141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125.50684931506849</v>
      </c>
      <c r="E5923" s="14" t="str">
        <f t="shared" ca="1" si="141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125.50684931506849</v>
      </c>
      <c r="E5924" s="14" t="str">
        <f t="shared" ca="1" si="141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125.50684931506849</v>
      </c>
      <c r="E5925" s="14" t="str">
        <f t="shared" ca="1" si="141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125.50684931506849</v>
      </c>
      <c r="E5926" s="14" t="str">
        <f t="shared" ca="1" si="141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125.50684931506849</v>
      </c>
      <c r="E5927" s="14" t="str">
        <f t="shared" ca="1" si="141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125.50684931506849</v>
      </c>
      <c r="E5928" s="14" t="str">
        <f t="shared" ca="1" si="141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125.50684931506849</v>
      </c>
      <c r="E5929" s="14" t="str">
        <f t="shared" ca="1" si="141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125.50684931506849</v>
      </c>
      <c r="E5930" s="14" t="str">
        <f t="shared" ca="1" si="141"/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125.50684931506849</v>
      </c>
      <c r="E5931" s="14" t="str">
        <f t="shared" ca="1" si="14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125.50684931506849</v>
      </c>
      <c r="E5932" s="14" t="str">
        <f t="shared" ca="1" si="14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125.50684931506849</v>
      </c>
      <c r="E5933" s="14" t="str">
        <f t="shared" ca="1" si="14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125.50684931506849</v>
      </c>
      <c r="E5934" s="14" t="str">
        <f t="shared" ca="1" si="14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125.50684931506849</v>
      </c>
      <c r="E5935" s="14" t="str">
        <f t="shared" ca="1" si="14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125.50684931506849</v>
      </c>
      <c r="E5936" s="14" t="str">
        <f t="shared" ca="1" si="14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125.50684931506849</v>
      </c>
      <c r="E5937" s="14" t="str">
        <f t="shared" ca="1" si="14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125.50684931506849</v>
      </c>
      <c r="E5938" s="14" t="str">
        <f t="shared" ca="1" si="14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125.50684931506849</v>
      </c>
      <c r="E5939" s="14" t="str">
        <f t="shared" ca="1" si="14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125.50684931506849</v>
      </c>
      <c r="E5940" s="14" t="str">
        <f t="shared" ca="1" si="14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125.50684931506849</v>
      </c>
      <c r="E5941" s="14" t="str">
        <f t="shared" ca="1" si="14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125.50684931506849</v>
      </c>
      <c r="E5942" s="14" t="str">
        <f t="shared" ca="1" si="14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125.50684931506849</v>
      </c>
      <c r="E5943" s="14" t="str">
        <f t="shared" ca="1" si="14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125.50684931506849</v>
      </c>
      <c r="E5944" s="14" t="str">
        <f t="shared" ca="1" si="14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125.50684931506849</v>
      </c>
      <c r="E5945" s="14" t="str">
        <f t="shared" ca="1" si="14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125.50684931506849</v>
      </c>
      <c r="E5946" s="14" t="str">
        <f t="shared" ca="1" si="14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125.50684931506849</v>
      </c>
      <c r="E5947" s="14" t="str">
        <f t="shared" ca="1" si="14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125.50684931506849</v>
      </c>
      <c r="E5948" s="14" t="str">
        <f t="shared" ca="1" si="14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125.50684931506849</v>
      </c>
      <c r="E5949" s="14" t="str">
        <f t="shared" ca="1" si="14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125.50684931506849</v>
      </c>
      <c r="E5950" s="14" t="str">
        <f t="shared" ca="1" si="14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125.50684931506849</v>
      </c>
      <c r="E5951" s="14" t="str">
        <f t="shared" ca="1" si="14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125.50684931506849</v>
      </c>
      <c r="E5952" s="14" t="str">
        <f t="shared" ca="1" si="14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125.50684931506849</v>
      </c>
      <c r="E5953" s="14" t="str">
        <f t="shared" ca="1" si="14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125.50684931506849</v>
      </c>
      <c r="E5954" s="14" t="str">
        <f t="shared" ca="1" si="14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125.50684931506849</v>
      </c>
      <c r="E5955" s="14" t="str">
        <f t="shared" ca="1" si="14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125.50684931506849</v>
      </c>
      <c r="E5956" s="14" t="str">
        <f t="shared" ca="1" si="14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125.50684931506849</v>
      </c>
      <c r="E5957" s="14" t="str">
        <f t="shared" ca="1" si="14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125.50684931506849</v>
      </c>
      <c r="E5958" s="14" t="str">
        <f t="shared" ca="1" si="14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125.50684931506849</v>
      </c>
      <c r="E5959" s="14" t="str">
        <f t="shared" ca="1" si="14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125.50684931506849</v>
      </c>
      <c r="E5960" s="14" t="str">
        <f t="shared" ca="1" si="14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125.50684931506849</v>
      </c>
      <c r="E5961" s="14" t="str">
        <f t="shared" ca="1" si="14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125.50684931506849</v>
      </c>
      <c r="E5962" s="14" t="str">
        <f t="shared" ca="1" si="14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125.50684931506849</v>
      </c>
      <c r="E5963" s="14" t="str">
        <f t="shared" ca="1" si="14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125.50684931506849</v>
      </c>
      <c r="E5964" s="14" t="str">
        <f t="shared" ca="1" si="14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125.50684931506849</v>
      </c>
      <c r="E5965" s="14" t="str">
        <f t="shared" ca="1" si="14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125.50684931506849</v>
      </c>
      <c r="E5966" s="14" t="str">
        <f t="shared" ca="1" si="14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125.50684931506849</v>
      </c>
      <c r="E5967" s="14" t="str">
        <f t="shared" ca="1" si="14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125.50684931506849</v>
      </c>
      <c r="E5968" s="14" t="str">
        <f t="shared" ca="1" si="14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125.50684931506849</v>
      </c>
      <c r="E5969" s="14" t="str">
        <f t="shared" ca="1" si="14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125.50684931506849</v>
      </c>
      <c r="E5970" s="14" t="str">
        <f t="shared" ca="1" si="14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125.50684931506849</v>
      </c>
      <c r="E5971" s="14" t="str">
        <f t="shared" ca="1" si="14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125.50684931506849</v>
      </c>
      <c r="E5972" s="14" t="str">
        <f t="shared" ca="1" si="14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125.50684931506849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125.50684931506849</v>
      </c>
      <c r="E5974" s="14" t="str">
        <f t="shared" ca="1" si="142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125.50684931506849</v>
      </c>
      <c r="E5975" s="14" t="str">
        <f t="shared" ca="1" si="142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125.50684931506849</v>
      </c>
      <c r="E5976" s="14" t="str">
        <f t="shared" ca="1" si="142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125.50684931506849</v>
      </c>
      <c r="E5977" s="14" t="str">
        <f t="shared" ca="1" si="142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125.50684931506849</v>
      </c>
      <c r="E5978" s="14" t="str">
        <f t="shared" ca="1" si="142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125.50684931506849</v>
      </c>
      <c r="E5979" s="14" t="str">
        <f t="shared" ca="1" si="142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125.50684931506849</v>
      </c>
      <c r="E5980" s="14" t="str">
        <f t="shared" ca="1" si="142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125.50684931506849</v>
      </c>
      <c r="E5981" s="14" t="str">
        <f t="shared" ca="1" si="142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125.50684931506849</v>
      </c>
      <c r="E5982" s="14" t="str">
        <f t="shared" ca="1" si="142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125.50684931506849</v>
      </c>
      <c r="E5983" s="14" t="str">
        <f t="shared" ca="1" si="142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125.50684931506849</v>
      </c>
      <c r="E5984" s="14" t="str">
        <f t="shared" ca="1" si="142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125.50684931506849</v>
      </c>
      <c r="E5985" s="14" t="str">
        <f t="shared" ca="1" si="142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125.50684931506849</v>
      </c>
      <c r="E5986" s="14" t="str">
        <f t="shared" ca="1" si="142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125.50684931506849</v>
      </c>
      <c r="E5987" s="14" t="str">
        <f t="shared" ca="1" si="142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125.50684931506849</v>
      </c>
      <c r="E5988" s="14" t="str">
        <f t="shared" ca="1" si="142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125.50684931506849</v>
      </c>
      <c r="E5989" s="14" t="str">
        <f t="shared" ca="1" si="142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125.50684931506849</v>
      </c>
      <c r="E5990" s="14" t="str">
        <f t="shared" ca="1" si="142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125.50684931506849</v>
      </c>
      <c r="E5991" s="14" t="str">
        <f t="shared" ca="1" si="142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125.50684931506849</v>
      </c>
      <c r="E5992" s="14" t="str">
        <f t="shared" ca="1" si="142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125.50684931506849</v>
      </c>
      <c r="E5993" s="14" t="str">
        <f t="shared" ca="1" si="142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125.50684931506849</v>
      </c>
      <c r="E5994" s="14" t="str">
        <f t="shared" ca="1" si="142"/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125.50684931506849</v>
      </c>
      <c r="E5995" s="14" t="str">
        <f t="shared" ca="1" si="14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125.50684931506849</v>
      </c>
      <c r="E5996" s="14" t="str">
        <f t="shared" ca="1" si="14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125.50684931506849</v>
      </c>
      <c r="E5997" s="14" t="str">
        <f t="shared" ca="1" si="14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125.50684931506849</v>
      </c>
      <c r="E5998" s="14" t="str">
        <f t="shared" ca="1" si="14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125.50684931506849</v>
      </c>
      <c r="E5999" s="14" t="str">
        <f t="shared" ca="1" si="14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125.50684931506849</v>
      </c>
      <c r="E6000" s="14" t="str">
        <f t="shared" ca="1" si="14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125.50684931506849</v>
      </c>
      <c r="E6001" s="14" t="str">
        <f t="shared" ca="1" si="14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125.50684931506849</v>
      </c>
      <c r="E6002" s="14" t="str">
        <f t="shared" ca="1" si="14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125.50684931506849</v>
      </c>
      <c r="E6003" s="14" t="str">
        <f t="shared" ca="1" si="14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125.50684931506849</v>
      </c>
      <c r="E6004" s="14" t="str">
        <f t="shared" ca="1" si="14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125.50684931506849</v>
      </c>
      <c r="E6005" s="14" t="str">
        <f t="shared" ca="1" si="14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125.50684931506849</v>
      </c>
      <c r="E6006" s="14" t="str">
        <f t="shared" ca="1" si="14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125.50684931506849</v>
      </c>
      <c r="E6007" s="14" t="str">
        <f t="shared" ca="1" si="14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125.50684931506849</v>
      </c>
      <c r="E6008" s="14" t="str">
        <f t="shared" ca="1" si="14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125.50684931506849</v>
      </c>
      <c r="E6009" s="14" t="str">
        <f t="shared" ca="1" si="14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125.50684931506849</v>
      </c>
      <c r="E6010" s="14" t="str">
        <f t="shared" ca="1" si="14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125.50684931506849</v>
      </c>
      <c r="E6011" s="14" t="str">
        <f t="shared" ca="1" si="14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125.50684931506849</v>
      </c>
      <c r="E6012" s="14" t="str">
        <f t="shared" ca="1" si="14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125.50684931506849</v>
      </c>
      <c r="E6013" s="14" t="str">
        <f t="shared" ca="1" si="14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125.50684931506849</v>
      </c>
      <c r="E6014" s="14" t="str">
        <f t="shared" ca="1" si="14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125.50684931506849</v>
      </c>
      <c r="E6015" s="14" t="str">
        <f t="shared" ca="1" si="14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125.50684931506849</v>
      </c>
      <c r="E6016" s="14" t="str">
        <f t="shared" ca="1" si="14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125.50684931506849</v>
      </c>
      <c r="E6017" s="14" t="str">
        <f t="shared" ca="1" si="14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125.50684931506849</v>
      </c>
      <c r="E6018" s="14" t="str">
        <f t="shared" ca="1" si="14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125.50684931506849</v>
      </c>
      <c r="E6019" s="14" t="str">
        <f t="shared" ca="1" si="14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125.50684931506849</v>
      </c>
      <c r="E6020" s="14" t="str">
        <f t="shared" ca="1" si="14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125.50684931506849</v>
      </c>
      <c r="E6021" s="14" t="str">
        <f t="shared" ca="1" si="14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125.50684931506849</v>
      </c>
      <c r="E6022" s="14" t="str">
        <f t="shared" ca="1" si="14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125.50684931506849</v>
      </c>
      <c r="E6023" s="14" t="str">
        <f t="shared" ca="1" si="14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125.50684931506849</v>
      </c>
      <c r="E6024" s="14" t="str">
        <f t="shared" ca="1" si="14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125.50684931506849</v>
      </c>
      <c r="E6025" s="14" t="str">
        <f t="shared" ca="1" si="14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125.50684931506849</v>
      </c>
      <c r="E6026" s="14" t="str">
        <f t="shared" ca="1" si="14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125.50684931506849</v>
      </c>
      <c r="E6027" s="14" t="str">
        <f t="shared" ca="1" si="14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125.50684931506849</v>
      </c>
      <c r="E6028" s="14" t="str">
        <f t="shared" ca="1" si="14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125.50684931506849</v>
      </c>
      <c r="E6029" s="14" t="str">
        <f t="shared" ca="1" si="14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125.50684931506849</v>
      </c>
      <c r="E6030" s="14" t="str">
        <f t="shared" ca="1" si="14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125.50684931506849</v>
      </c>
      <c r="E6031" s="14" t="str">
        <f t="shared" ca="1" si="14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125.50684931506849</v>
      </c>
      <c r="E6032" s="14" t="str">
        <f t="shared" ca="1" si="14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125.50684931506849</v>
      </c>
      <c r="E6033" s="14" t="str">
        <f t="shared" ca="1" si="14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125.50684931506849</v>
      </c>
      <c r="E6034" s="14" t="str">
        <f t="shared" ca="1" si="14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125.50684931506849</v>
      </c>
      <c r="E6035" s="14" t="str">
        <f t="shared" ca="1" si="14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125.50684931506849</v>
      </c>
      <c r="E6036" s="14" t="str">
        <f t="shared" ca="1" si="14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125.50684931506849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125.50684931506849</v>
      </c>
      <c r="E6038" s="14" t="str">
        <f t="shared" ca="1" si="143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125.50684931506849</v>
      </c>
      <c r="E6039" s="14" t="str">
        <f t="shared" ca="1" si="143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125.50684931506849</v>
      </c>
      <c r="E6040" s="14" t="str">
        <f t="shared" ca="1" si="143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125.50684931506849</v>
      </c>
      <c r="E6041" s="14" t="str">
        <f t="shared" ca="1" si="143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125.50684931506849</v>
      </c>
      <c r="E6042" s="14" t="str">
        <f t="shared" ca="1" si="143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125.50684931506849</v>
      </c>
      <c r="E6043" s="14" t="str">
        <f t="shared" ca="1" si="143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125.50684931506849</v>
      </c>
      <c r="E6044" s="14" t="str">
        <f t="shared" ca="1" si="143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125.50684931506849</v>
      </c>
      <c r="E6045" s="14" t="str">
        <f t="shared" ca="1" si="143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125.50684931506849</v>
      </c>
      <c r="E6046" s="14" t="str">
        <f t="shared" ca="1" si="143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125.50684931506849</v>
      </c>
      <c r="E6047" s="14" t="str">
        <f t="shared" ca="1" si="143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125.50684931506849</v>
      </c>
      <c r="E6048" s="14" t="str">
        <f t="shared" ca="1" si="143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125.50684931506849</v>
      </c>
      <c r="E6049" s="14" t="str">
        <f t="shared" ca="1" si="143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125.50684931506849</v>
      </c>
      <c r="E6050" s="14" t="str">
        <f t="shared" ca="1" si="143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125.50684931506849</v>
      </c>
      <c r="E6051" s="14" t="str">
        <f t="shared" ca="1" si="143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125.50684931506849</v>
      </c>
      <c r="E6052" s="14" t="str">
        <f t="shared" ca="1" si="143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125.50684931506849</v>
      </c>
      <c r="E6053" s="14" t="str">
        <f t="shared" ca="1" si="143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125.50684931506849</v>
      </c>
      <c r="E6054" s="14" t="str">
        <f t="shared" ca="1" si="143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125.50684931506849</v>
      </c>
      <c r="E6055" s="14" t="str">
        <f t="shared" ca="1" si="143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125.50684931506849</v>
      </c>
      <c r="E6056" s="14" t="str">
        <f t="shared" ca="1" si="143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125.50684931506849</v>
      </c>
      <c r="E6057" s="14" t="str">
        <f t="shared" ca="1" si="143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125.50684931506849</v>
      </c>
      <c r="E6058" s="14" t="str">
        <f t="shared" ca="1" si="143"/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125.50684931506849</v>
      </c>
      <c r="E6059" s="14" t="str">
        <f t="shared" ca="1" si="14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125.50684931506849</v>
      </c>
      <c r="E6060" s="14" t="str">
        <f t="shared" ca="1" si="14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125.50684931506849</v>
      </c>
      <c r="E6061" s="14" t="str">
        <f t="shared" ca="1" si="14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125.50684931506849</v>
      </c>
      <c r="E6062" s="14" t="str">
        <f t="shared" ca="1" si="14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125.50684931506849</v>
      </c>
      <c r="E6063" s="14" t="str">
        <f t="shared" ca="1" si="14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125.50684931506849</v>
      </c>
      <c r="E6064" s="14" t="str">
        <f t="shared" ca="1" si="14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125.50684931506849</v>
      </c>
      <c r="E6065" s="14" t="str">
        <f t="shared" ca="1" si="14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125.50684931506849</v>
      </c>
      <c r="E6066" s="14" t="str">
        <f t="shared" ca="1" si="14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125.50684931506849</v>
      </c>
      <c r="E6067" s="14" t="str">
        <f t="shared" ca="1" si="14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125.50684931506849</v>
      </c>
      <c r="E6068" s="14" t="str">
        <f t="shared" ca="1" si="14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125.50684931506849</v>
      </c>
      <c r="E6069" s="14" t="str">
        <f t="shared" ca="1" si="14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125.50684931506849</v>
      </c>
      <c r="E6070" s="14" t="str">
        <f t="shared" ca="1" si="14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125.50684931506849</v>
      </c>
      <c r="E6071" s="14" t="str">
        <f t="shared" ca="1" si="14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125.50684931506849</v>
      </c>
      <c r="E6072" s="14" t="str">
        <f t="shared" ca="1" si="14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125.50684931506849</v>
      </c>
      <c r="E6073" s="14" t="str">
        <f t="shared" ca="1" si="14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125.50684931506849</v>
      </c>
      <c r="E6074" s="14" t="str">
        <f t="shared" ca="1" si="14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125.50684931506849</v>
      </c>
      <c r="E6075" s="14" t="str">
        <f t="shared" ca="1" si="14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125.50684931506849</v>
      </c>
      <c r="E6076" s="14" t="str">
        <f t="shared" ca="1" si="14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125.50684931506849</v>
      </c>
      <c r="E6077" s="14" t="str">
        <f t="shared" ca="1" si="14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125.50684931506849</v>
      </c>
      <c r="E6078" s="14" t="str">
        <f t="shared" ca="1" si="14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125.50684931506849</v>
      </c>
      <c r="E6079" s="14" t="str">
        <f t="shared" ca="1" si="14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125.50684931506849</v>
      </c>
      <c r="E6080" s="14" t="str">
        <f t="shared" ca="1" si="14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125.50684931506849</v>
      </c>
      <c r="E6081" s="14" t="str">
        <f t="shared" ca="1" si="14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125.50684931506849</v>
      </c>
      <c r="E6082" s="14" t="str">
        <f t="shared" ca="1" si="14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125.50684931506849</v>
      </c>
      <c r="E6083" s="14" t="str">
        <f t="shared" ca="1" si="14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125.50684931506849</v>
      </c>
      <c r="E6084" s="14" t="str">
        <f t="shared" ca="1" si="14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125.50684931506849</v>
      </c>
      <c r="E6085" s="14" t="str">
        <f t="shared" ca="1" si="14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125.50684931506849</v>
      </c>
      <c r="E6086" s="14" t="str">
        <f t="shared" ca="1" si="14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125.50684931506849</v>
      </c>
      <c r="E6087" s="14" t="str">
        <f t="shared" ca="1" si="14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125.50684931506849</v>
      </c>
      <c r="E6088" s="14" t="str">
        <f t="shared" ca="1" si="14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125.50684931506849</v>
      </c>
      <c r="E6089" s="14" t="str">
        <f t="shared" ca="1" si="14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125.50684931506849</v>
      </c>
      <c r="E6090" s="14" t="str">
        <f t="shared" ca="1" si="14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125.50684931506849</v>
      </c>
      <c r="E6091" s="14" t="str">
        <f t="shared" ca="1" si="14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125.50684931506849</v>
      </c>
      <c r="E6092" s="14" t="str">
        <f t="shared" ca="1" si="14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125.50684931506849</v>
      </c>
      <c r="E6093" s="14" t="str">
        <f t="shared" ca="1" si="14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125.50684931506849</v>
      </c>
      <c r="E6094" s="14" t="str">
        <f t="shared" ca="1" si="14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125.50684931506849</v>
      </c>
      <c r="E6095" s="14" t="str">
        <f t="shared" ca="1" si="14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125.50684931506849</v>
      </c>
      <c r="E6096" s="14" t="str">
        <f t="shared" ca="1" si="14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125.50684931506849</v>
      </c>
      <c r="E6097" s="14" t="str">
        <f t="shared" ca="1" si="14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125.50684931506849</v>
      </c>
      <c r="E6098" s="14" t="str">
        <f t="shared" ca="1" si="14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125.50684931506849</v>
      </c>
      <c r="E6099" s="14" t="str">
        <f t="shared" ca="1" si="14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125.50684931506849</v>
      </c>
      <c r="E6100" s="14" t="str">
        <f t="shared" ca="1" si="14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125.50684931506849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125.50684931506849</v>
      </c>
      <c r="E6102" s="14" t="str">
        <f t="shared" ca="1" si="144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125.50684931506849</v>
      </c>
      <c r="E6103" s="14" t="str">
        <f t="shared" ca="1" si="144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125.50684931506849</v>
      </c>
      <c r="E6104" s="14" t="str">
        <f t="shared" ca="1" si="144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125.50684931506849</v>
      </c>
      <c r="E6105" s="14" t="str">
        <f t="shared" ca="1" si="144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125.50684931506849</v>
      </c>
      <c r="E6106" s="14" t="str">
        <f t="shared" ca="1" si="144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125.50684931506849</v>
      </c>
      <c r="E6107" s="14" t="str">
        <f t="shared" ca="1" si="144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125.50684931506849</v>
      </c>
      <c r="E6108" s="14" t="str">
        <f t="shared" ca="1" si="144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125.50684931506849</v>
      </c>
      <c r="E6109" s="14" t="str">
        <f t="shared" ca="1" si="144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125.50684931506849</v>
      </c>
      <c r="E6110" s="14" t="str">
        <f t="shared" ca="1" si="144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125.50684931506849</v>
      </c>
      <c r="E6111" s="14" t="str">
        <f t="shared" ca="1" si="144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125.50684931506849</v>
      </c>
      <c r="E6112" s="14" t="str">
        <f t="shared" ca="1" si="144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125.50684931506849</v>
      </c>
      <c r="E6113" s="14" t="str">
        <f t="shared" ca="1" si="144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125.50684931506849</v>
      </c>
      <c r="E6114" s="14" t="str">
        <f t="shared" ca="1" si="144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125.50684931506849</v>
      </c>
      <c r="E6115" s="14" t="str">
        <f t="shared" ca="1" si="144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125.50684931506849</v>
      </c>
      <c r="E6116" s="14" t="str">
        <f t="shared" ca="1" si="144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125.50684931506849</v>
      </c>
      <c r="E6117" s="14" t="str">
        <f t="shared" ca="1" si="144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125.50684931506849</v>
      </c>
      <c r="E6118" s="14" t="str">
        <f t="shared" ca="1" si="144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125.50684931506849</v>
      </c>
      <c r="E6119" s="14" t="str">
        <f t="shared" ca="1" si="144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125.50684931506849</v>
      </c>
      <c r="E6120" s="14" t="str">
        <f t="shared" ca="1" si="144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125.50684931506849</v>
      </c>
      <c r="E6121" s="14" t="str">
        <f t="shared" ca="1" si="144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125.50684931506849</v>
      </c>
      <c r="E6122" s="14" t="str">
        <f t="shared" ca="1" si="144"/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125.50684931506849</v>
      </c>
      <c r="E6123" s="14" t="str">
        <f t="shared" ca="1" si="14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125.50684931506849</v>
      </c>
      <c r="E6124" s="14" t="str">
        <f t="shared" ca="1" si="14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125.50684931506849</v>
      </c>
      <c r="E6125" s="14" t="str">
        <f t="shared" ca="1" si="14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125.50684931506849</v>
      </c>
      <c r="E6126" s="14" t="str">
        <f t="shared" ca="1" si="14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125.50684931506849</v>
      </c>
      <c r="E6127" s="14" t="str">
        <f t="shared" ca="1" si="14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125.50684931506849</v>
      </c>
      <c r="E6128" s="14" t="str">
        <f t="shared" ca="1" si="14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125.50684931506849</v>
      </c>
      <c r="E6129" s="14" t="str">
        <f t="shared" ca="1" si="14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125.50684931506849</v>
      </c>
      <c r="E6130" s="14" t="str">
        <f t="shared" ca="1" si="14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125.50684931506849</v>
      </c>
      <c r="E6131" s="14" t="str">
        <f t="shared" ca="1" si="14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125.50684931506849</v>
      </c>
      <c r="E6132" s="14" t="str">
        <f t="shared" ca="1" si="14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125.50684931506849</v>
      </c>
      <c r="E6133" s="14" t="str">
        <f t="shared" ca="1" si="14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125.50684931506849</v>
      </c>
      <c r="E6134" s="14" t="str">
        <f t="shared" ca="1" si="14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125.50684931506849</v>
      </c>
      <c r="E6135" s="14" t="str">
        <f t="shared" ca="1" si="14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125.50684931506849</v>
      </c>
      <c r="E6136" s="14" t="str">
        <f t="shared" ca="1" si="14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125.50684931506849</v>
      </c>
      <c r="E6137" s="14" t="str">
        <f t="shared" ca="1" si="14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125.50684931506849</v>
      </c>
      <c r="E6138" s="14" t="str">
        <f t="shared" ca="1" si="14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125.50684931506849</v>
      </c>
      <c r="E6139" s="14" t="str">
        <f t="shared" ca="1" si="14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125.50684931506849</v>
      </c>
      <c r="E6140" s="14" t="str">
        <f t="shared" ca="1" si="14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125.50684931506849</v>
      </c>
      <c r="E6141" s="14" t="str">
        <f t="shared" ca="1" si="14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125.50684931506849</v>
      </c>
      <c r="E6142" s="14" t="str">
        <f t="shared" ca="1" si="14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125.50684931506849</v>
      </c>
      <c r="E6143" s="14" t="str">
        <f t="shared" ca="1" si="14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125.50684931506849</v>
      </c>
      <c r="E6144" s="14" t="str">
        <f t="shared" ca="1" si="14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125.50684931506849</v>
      </c>
      <c r="E6145" s="14" t="str">
        <f t="shared" ca="1" si="14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125.50684931506849</v>
      </c>
      <c r="E6146" s="14" t="str">
        <f t="shared" ca="1" si="14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125.50684931506849</v>
      </c>
      <c r="E6147" s="14" t="str">
        <f t="shared" ca="1" si="14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125.50684931506849</v>
      </c>
      <c r="E6148" s="14" t="str">
        <f t="shared" ca="1" si="14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125.50684931506849</v>
      </c>
      <c r="E6149" s="14" t="str">
        <f t="shared" ca="1" si="14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125.50684931506849</v>
      </c>
      <c r="E6150" s="14" t="str">
        <f t="shared" ca="1" si="14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125.50684931506849</v>
      </c>
      <c r="E6151" s="14" t="str">
        <f t="shared" ca="1" si="14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125.50684931506849</v>
      </c>
      <c r="E6152" s="14" t="str">
        <f t="shared" ca="1" si="14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125.50684931506849</v>
      </c>
      <c r="E6153" s="14" t="str">
        <f t="shared" ca="1" si="14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125.50684931506849</v>
      </c>
      <c r="E6154" s="14" t="str">
        <f t="shared" ca="1" si="14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125.50684931506849</v>
      </c>
      <c r="E6155" s="14" t="str">
        <f t="shared" ca="1" si="14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125.50684931506849</v>
      </c>
      <c r="E6156" s="14" t="str">
        <f t="shared" ca="1" si="14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125.50684931506849</v>
      </c>
      <c r="E6157" s="14" t="str">
        <f t="shared" ca="1" si="14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125.50684931506849</v>
      </c>
      <c r="E6158" s="14" t="str">
        <f t="shared" ca="1" si="14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125.50684931506849</v>
      </c>
      <c r="E6159" s="14" t="str">
        <f t="shared" ca="1" si="14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125.50684931506849</v>
      </c>
      <c r="E6160" s="14" t="str">
        <f t="shared" ca="1" si="14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125.50684931506849</v>
      </c>
      <c r="E6161" s="14" t="str">
        <f t="shared" ca="1" si="14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125.50684931506849</v>
      </c>
      <c r="E6162" s="14" t="str">
        <f t="shared" ca="1" si="14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125.50684931506849</v>
      </c>
      <c r="E6163" s="14" t="str">
        <f t="shared" ca="1" si="14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125.50684931506849</v>
      </c>
      <c r="E6164" s="14" t="str">
        <f t="shared" ca="1" si="14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125.50684931506849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125.50684931506849</v>
      </c>
      <c r="E6166" s="14" t="str">
        <f t="shared" ca="1" si="145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125.50684931506849</v>
      </c>
      <c r="E6167" s="14" t="str">
        <f t="shared" ca="1" si="145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125.50684931506849</v>
      </c>
      <c r="E6168" s="14" t="str">
        <f t="shared" ca="1" si="145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125.50684931506849</v>
      </c>
      <c r="E6169" s="14" t="str">
        <f t="shared" ca="1" si="145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125.50684931506849</v>
      </c>
      <c r="E6170" s="14" t="str">
        <f t="shared" ca="1" si="145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125.50684931506849</v>
      </c>
      <c r="E6171" s="14" t="str">
        <f t="shared" ca="1" si="145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125.50684931506849</v>
      </c>
      <c r="E6172" s="14" t="str">
        <f t="shared" ca="1" si="145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125.50684931506849</v>
      </c>
      <c r="E6173" s="14" t="str">
        <f t="shared" ca="1" si="145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125.50684931506849</v>
      </c>
      <c r="E6174" s="14" t="str">
        <f t="shared" ca="1" si="145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125.50684931506849</v>
      </c>
      <c r="E6175" s="14" t="str">
        <f t="shared" ca="1" si="145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125.50684931506849</v>
      </c>
      <c r="E6176" s="14" t="str">
        <f t="shared" ca="1" si="145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125.50684931506849</v>
      </c>
      <c r="E6177" s="14" t="str">
        <f t="shared" ca="1" si="145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125.50684931506849</v>
      </c>
      <c r="E6178" s="14" t="str">
        <f t="shared" ca="1" si="145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125.50684931506849</v>
      </c>
      <c r="E6179" s="14" t="str">
        <f t="shared" ca="1" si="145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125.50684931506849</v>
      </c>
      <c r="E6180" s="14" t="str">
        <f t="shared" ca="1" si="145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125.50684931506849</v>
      </c>
      <c r="E6181" s="14" t="str">
        <f t="shared" ca="1" si="145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125.50684931506849</v>
      </c>
      <c r="E6182" s="14" t="str">
        <f t="shared" ca="1" si="145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125.50684931506849</v>
      </c>
      <c r="E6183" s="14" t="str">
        <f t="shared" ca="1" si="145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125.50684931506849</v>
      </c>
      <c r="E6184" s="14" t="str">
        <f t="shared" ca="1" si="145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125.50684931506849</v>
      </c>
      <c r="E6185" s="14" t="str">
        <f t="shared" ca="1" si="145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125.50684931506849</v>
      </c>
      <c r="E6186" s="14" t="str">
        <f t="shared" ca="1" si="145"/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125.50684931506849</v>
      </c>
      <c r="E6187" s="14" t="str">
        <f t="shared" ca="1" si="14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125.50684931506849</v>
      </c>
      <c r="E6188" s="14" t="str">
        <f t="shared" ca="1" si="14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125.50684931506849</v>
      </c>
      <c r="E6189" s="14" t="str">
        <f t="shared" ca="1" si="14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125.50684931506849</v>
      </c>
      <c r="E6190" s="14" t="str">
        <f t="shared" ca="1" si="14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125.50684931506849</v>
      </c>
      <c r="E6191" s="14" t="str">
        <f t="shared" ca="1" si="14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125.50684931506849</v>
      </c>
      <c r="E6192" s="14" t="str">
        <f t="shared" ca="1" si="14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125.50684931506849</v>
      </c>
      <c r="E6193" s="14" t="str">
        <f t="shared" ca="1" si="14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125.50684931506849</v>
      </c>
      <c r="E6194" s="14" t="str">
        <f t="shared" ca="1" si="14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125.50684931506849</v>
      </c>
      <c r="E6195" s="14" t="str">
        <f t="shared" ca="1" si="14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125.50684931506849</v>
      </c>
      <c r="E6196" s="14" t="str">
        <f t="shared" ca="1" si="14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125.50684931506849</v>
      </c>
      <c r="E6197" s="14" t="str">
        <f t="shared" ca="1" si="14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125.50684931506849</v>
      </c>
      <c r="E6198" s="14" t="str">
        <f t="shared" ca="1" si="14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125.50684931506849</v>
      </c>
      <c r="E6199" s="14" t="str">
        <f t="shared" ca="1" si="14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125.50684931506849</v>
      </c>
      <c r="E6200" s="14" t="str">
        <f t="shared" ca="1" si="14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125.50684931506849</v>
      </c>
      <c r="E6201" s="14" t="str">
        <f t="shared" ca="1" si="14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125.50684931506849</v>
      </c>
      <c r="E6202" s="14" t="str">
        <f t="shared" ca="1" si="14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125.50684931506849</v>
      </c>
      <c r="E6203" s="14" t="str">
        <f t="shared" ca="1" si="14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125.50684931506849</v>
      </c>
      <c r="E6204" s="14" t="str">
        <f t="shared" ca="1" si="14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125.50684931506849</v>
      </c>
      <c r="E6205" s="14" t="str">
        <f t="shared" ca="1" si="14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125.50684931506849</v>
      </c>
      <c r="E6206" s="14" t="str">
        <f t="shared" ca="1" si="14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125.50684931506849</v>
      </c>
      <c r="E6207" s="14" t="str">
        <f t="shared" ca="1" si="14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125.50684931506849</v>
      </c>
      <c r="E6208" s="14" t="str">
        <f t="shared" ca="1" si="14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125.50684931506849</v>
      </c>
      <c r="E6209" s="14" t="str">
        <f t="shared" ca="1" si="14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125.50684931506849</v>
      </c>
      <c r="E6210" s="14" t="str">
        <f t="shared" ca="1" si="14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125.50684931506849</v>
      </c>
      <c r="E6211" s="14" t="str">
        <f t="shared" ca="1" si="14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125.50684931506849</v>
      </c>
      <c r="E6212" s="14" t="str">
        <f t="shared" ca="1" si="14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125.50684931506849</v>
      </c>
      <c r="E6213" s="14" t="str">
        <f t="shared" ca="1" si="14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125.50684931506849</v>
      </c>
      <c r="E6214" s="14" t="str">
        <f t="shared" ca="1" si="14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125.50684931506849</v>
      </c>
      <c r="E6215" s="14" t="str">
        <f t="shared" ca="1" si="14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125.50684931506849</v>
      </c>
      <c r="E6216" s="14" t="str">
        <f t="shared" ca="1" si="14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125.50684931506849</v>
      </c>
      <c r="E6217" s="14" t="str">
        <f t="shared" ca="1" si="14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125.50684931506849</v>
      </c>
      <c r="E6218" s="14" t="str">
        <f t="shared" ca="1" si="14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125.50684931506849</v>
      </c>
      <c r="E6219" s="14" t="str">
        <f t="shared" ca="1" si="14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125.50684931506849</v>
      </c>
      <c r="E6220" s="14" t="str">
        <f t="shared" ca="1" si="14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125.50684931506849</v>
      </c>
      <c r="E6221" s="14" t="str">
        <f t="shared" ca="1" si="14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125.50684931506849</v>
      </c>
      <c r="E6222" s="14" t="str">
        <f t="shared" ca="1" si="14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125.50684931506849</v>
      </c>
      <c r="E6223" s="14" t="str">
        <f t="shared" ca="1" si="14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125.50684931506849</v>
      </c>
      <c r="E6224" s="14" t="str">
        <f t="shared" ca="1" si="14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125.50684931506849</v>
      </c>
      <c r="E6225" s="14" t="str">
        <f t="shared" ca="1" si="14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125.50684931506849</v>
      </c>
      <c r="E6226" s="14" t="str">
        <f t="shared" ca="1" si="14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125.50684931506849</v>
      </c>
      <c r="E6227" s="14" t="str">
        <f t="shared" ca="1" si="14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125.50684931506849</v>
      </c>
      <c r="E6228" s="14" t="str">
        <f t="shared" ca="1" si="14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125.50684931506849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125.50684931506849</v>
      </c>
      <c r="E6230" s="14" t="str">
        <f t="shared" ca="1" si="146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125.50684931506849</v>
      </c>
      <c r="E6231" s="14" t="str">
        <f t="shared" ca="1" si="146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125.50684931506849</v>
      </c>
      <c r="E6232" s="14" t="str">
        <f t="shared" ca="1" si="146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125.50684931506849</v>
      </c>
      <c r="E6233" s="14" t="str">
        <f t="shared" ca="1" si="146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125.50684931506849</v>
      </c>
      <c r="E6234" s="14" t="str">
        <f t="shared" ca="1" si="146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125.50684931506849</v>
      </c>
      <c r="E6235" s="14" t="str">
        <f t="shared" ca="1" si="146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125.50684931506849</v>
      </c>
      <c r="E6236" s="14" t="str">
        <f t="shared" ca="1" si="146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125.50684931506849</v>
      </c>
      <c r="E6237" s="14" t="str">
        <f t="shared" ca="1" si="146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125.50684931506849</v>
      </c>
      <c r="E6238" s="14" t="str">
        <f t="shared" ca="1" si="146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125.50684931506849</v>
      </c>
      <c r="E6239" s="14" t="str">
        <f t="shared" ca="1" si="146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125.50684931506849</v>
      </c>
      <c r="E6240" s="14" t="str">
        <f t="shared" ca="1" si="146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125.50684931506849</v>
      </c>
      <c r="E6241" s="14" t="str">
        <f t="shared" ca="1" si="146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125.50684931506849</v>
      </c>
      <c r="E6242" s="14" t="str">
        <f t="shared" ca="1" si="146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125.50684931506849</v>
      </c>
      <c r="E6243" s="14" t="str">
        <f t="shared" ca="1" si="146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125.50684931506849</v>
      </c>
      <c r="E6244" s="14" t="str">
        <f t="shared" ca="1" si="146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125.50684931506849</v>
      </c>
      <c r="E6245" s="14" t="str">
        <f t="shared" ca="1" si="146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125.50684931506849</v>
      </c>
      <c r="E6246" s="14" t="str">
        <f t="shared" ca="1" si="146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125.50684931506849</v>
      </c>
      <c r="E6247" s="14" t="str">
        <f t="shared" ca="1" si="146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125.50684931506849</v>
      </c>
      <c r="E6248" s="14" t="str">
        <f t="shared" ca="1" si="146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125.50684931506849</v>
      </c>
      <c r="E6249" s="14" t="str">
        <f t="shared" ca="1" si="146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125.50684931506849</v>
      </c>
      <c r="E6250" s="14" t="str">
        <f t="shared" ca="1" si="146"/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125.50684931506849</v>
      </c>
      <c r="E6251" s="14" t="str">
        <f t="shared" ca="1" si="14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125.50684931506849</v>
      </c>
      <c r="E6252" s="14" t="str">
        <f t="shared" ca="1" si="14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125.50684931506849</v>
      </c>
      <c r="E6253" s="14" t="str">
        <f t="shared" ca="1" si="14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125.50684931506849</v>
      </c>
      <c r="E6254" s="14" t="str">
        <f t="shared" ca="1" si="14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125.50684931506849</v>
      </c>
      <c r="E6255" s="14" t="str">
        <f t="shared" ca="1" si="14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125.50684931506849</v>
      </c>
      <c r="E6256" s="14" t="str">
        <f t="shared" ca="1" si="14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125.50684931506849</v>
      </c>
      <c r="E6257" s="14" t="str">
        <f t="shared" ca="1" si="14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125.50684931506849</v>
      </c>
      <c r="E6258" s="14" t="str">
        <f t="shared" ca="1" si="14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125.50684931506849</v>
      </c>
      <c r="E6259" s="14" t="str">
        <f t="shared" ca="1" si="14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125.50684931506849</v>
      </c>
      <c r="E6260" s="14" t="str">
        <f t="shared" ca="1" si="14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125.50684931506849</v>
      </c>
      <c r="E6261" s="14" t="str">
        <f t="shared" ca="1" si="14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125.50684931506849</v>
      </c>
      <c r="E6262" s="14" t="str">
        <f t="shared" ca="1" si="14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125.50684931506849</v>
      </c>
      <c r="E6263" s="14" t="str">
        <f t="shared" ca="1" si="14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125.50684931506849</v>
      </c>
      <c r="E6264" s="14" t="str">
        <f t="shared" ca="1" si="14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125.50684931506849</v>
      </c>
      <c r="E6265" s="14" t="str">
        <f t="shared" ca="1" si="14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125.50684931506849</v>
      </c>
      <c r="E6266" s="14" t="str">
        <f t="shared" ca="1" si="14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125.50684931506849</v>
      </c>
      <c r="E6267" s="14" t="str">
        <f t="shared" ca="1" si="14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125.50684931506849</v>
      </c>
      <c r="E6268" s="14" t="str">
        <f t="shared" ca="1" si="14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125.50684931506849</v>
      </c>
      <c r="E6269" s="14" t="str">
        <f t="shared" ca="1" si="14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125.50684931506849</v>
      </c>
      <c r="E6270" s="14" t="str">
        <f t="shared" ca="1" si="14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125.50684931506849</v>
      </c>
      <c r="E6271" s="14" t="str">
        <f t="shared" ca="1" si="14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125.50684931506849</v>
      </c>
      <c r="E6272" s="14" t="str">
        <f t="shared" ca="1" si="14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125.50684931506849</v>
      </c>
      <c r="E6273" s="14" t="str">
        <f t="shared" ca="1" si="14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125.50684931506849</v>
      </c>
      <c r="E6274" s="14" t="str">
        <f t="shared" ca="1" si="14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125.50684931506849</v>
      </c>
      <c r="E6275" s="14" t="str">
        <f t="shared" ca="1" si="14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125.50684931506849</v>
      </c>
      <c r="E6276" s="14" t="str">
        <f t="shared" ca="1" si="14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125.50684931506849</v>
      </c>
      <c r="E6277" s="14" t="str">
        <f t="shared" ca="1" si="14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125.50684931506849</v>
      </c>
      <c r="E6278" s="14" t="str">
        <f t="shared" ca="1" si="14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125.50684931506849</v>
      </c>
      <c r="E6279" s="14" t="str">
        <f t="shared" ca="1" si="14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125.50684931506849</v>
      </c>
      <c r="E6280" s="14" t="str">
        <f t="shared" ca="1" si="14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125.50684931506849</v>
      </c>
      <c r="E6281" s="14" t="str">
        <f t="shared" ca="1" si="14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125.50684931506849</v>
      </c>
      <c r="E6282" s="14" t="str">
        <f t="shared" ca="1" si="14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125.50684931506849</v>
      </c>
      <c r="E6283" s="14" t="str">
        <f t="shared" ca="1" si="14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125.50684931506849</v>
      </c>
      <c r="E6284" s="14" t="str">
        <f t="shared" ca="1" si="14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125.50684931506849</v>
      </c>
      <c r="E6285" s="14" t="str">
        <f t="shared" ca="1" si="14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125.50684931506849</v>
      </c>
      <c r="E6286" s="14" t="str">
        <f t="shared" ca="1" si="14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125.50684931506849</v>
      </c>
      <c r="E6287" s="14" t="str">
        <f t="shared" ca="1" si="14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125.50684931506849</v>
      </c>
      <c r="E6288" s="14" t="str">
        <f t="shared" ca="1" si="14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125.50684931506849</v>
      </c>
      <c r="E6289" s="14" t="str">
        <f t="shared" ca="1" si="14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125.50684931506849</v>
      </c>
      <c r="E6290" s="14" t="str">
        <f t="shared" ca="1" si="14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125.50684931506849</v>
      </c>
      <c r="E6291" s="14" t="str">
        <f t="shared" ca="1" si="14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125.50684931506849</v>
      </c>
      <c r="E6292" s="14" t="str">
        <f t="shared" ca="1" si="14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125.50684931506849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125.50684931506849</v>
      </c>
      <c r="E6294" s="14" t="str">
        <f t="shared" ca="1" si="147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125.50684931506849</v>
      </c>
      <c r="E6295" s="14" t="str">
        <f t="shared" ca="1" si="147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125.50684931506849</v>
      </c>
      <c r="E6296" s="14" t="str">
        <f t="shared" ca="1" si="147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125.50684931506849</v>
      </c>
      <c r="E6297" s="14" t="str">
        <f t="shared" ca="1" si="147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125.50684931506849</v>
      </c>
      <c r="E6298" s="14" t="str">
        <f t="shared" ca="1" si="147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125.50684931506849</v>
      </c>
      <c r="E6299" s="14" t="str">
        <f t="shared" ca="1" si="147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125.50684931506849</v>
      </c>
      <c r="E6300" s="14" t="str">
        <f t="shared" ca="1" si="147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125.50684931506849</v>
      </c>
      <c r="E6301" s="14" t="str">
        <f t="shared" ca="1" si="147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125.50684931506849</v>
      </c>
      <c r="E6302" s="14" t="str">
        <f t="shared" ca="1" si="147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125.50684931506849</v>
      </c>
      <c r="E6303" s="14" t="str">
        <f t="shared" ca="1" si="147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125.50684931506849</v>
      </c>
      <c r="E6304" s="14" t="str">
        <f t="shared" ca="1" si="147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125.50684931506849</v>
      </c>
      <c r="E6305" s="14" t="str">
        <f t="shared" ca="1" si="147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125.50684931506849</v>
      </c>
      <c r="E6306" s="14" t="str">
        <f t="shared" ca="1" si="147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125.50684931506849</v>
      </c>
      <c r="E6307" s="14" t="str">
        <f t="shared" ca="1" si="147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125.50684931506849</v>
      </c>
      <c r="E6308" s="14" t="str">
        <f t="shared" ca="1" si="147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125.50684931506849</v>
      </c>
      <c r="E6309" s="14" t="str">
        <f t="shared" ca="1" si="147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125.50684931506849</v>
      </c>
      <c r="E6310" s="14" t="str">
        <f t="shared" ca="1" si="147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125.50684931506849</v>
      </c>
      <c r="E6311" s="14" t="str">
        <f t="shared" ca="1" si="147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125.50684931506849</v>
      </c>
      <c r="E6312" s="14" t="str">
        <f t="shared" ca="1" si="147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125.50684931506849</v>
      </c>
      <c r="E6313" s="14" t="str">
        <f t="shared" ca="1" si="147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125.50684931506849</v>
      </c>
      <c r="E6314" s="14" t="str">
        <f t="shared" ca="1" si="147"/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125.50684931506849</v>
      </c>
      <c r="E6315" s="14" t="str">
        <f t="shared" ca="1" si="14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125.50684931506849</v>
      </c>
      <c r="E6316" s="14" t="str">
        <f t="shared" ca="1" si="14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125.50684931506849</v>
      </c>
      <c r="E6317" s="14" t="str">
        <f t="shared" ca="1" si="14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125.50684931506849</v>
      </c>
      <c r="E6318" s="14" t="str">
        <f t="shared" ca="1" si="14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125.50684931506849</v>
      </c>
      <c r="E6319" s="14" t="str">
        <f t="shared" ca="1" si="14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125.50684931506849</v>
      </c>
      <c r="E6320" s="14" t="str">
        <f t="shared" ca="1" si="14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125.50684931506849</v>
      </c>
      <c r="E6321" s="14" t="str">
        <f t="shared" ca="1" si="14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125.50684931506849</v>
      </c>
      <c r="E6322" s="14" t="str">
        <f t="shared" ca="1" si="14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125.50684931506849</v>
      </c>
      <c r="E6323" s="14" t="str">
        <f t="shared" ca="1" si="14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125.50684931506849</v>
      </c>
      <c r="E6324" s="14" t="str">
        <f t="shared" ca="1" si="14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125.50684931506849</v>
      </c>
      <c r="E6325" s="14" t="str">
        <f t="shared" ca="1" si="14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125.50684931506849</v>
      </c>
      <c r="E6326" s="14" t="str">
        <f t="shared" ca="1" si="14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125.50684931506849</v>
      </c>
      <c r="E6327" s="14" t="str">
        <f t="shared" ca="1" si="14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125.50684931506849</v>
      </c>
      <c r="E6328" s="14" t="str">
        <f t="shared" ca="1" si="14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125.50684931506849</v>
      </c>
      <c r="E6329" s="14" t="str">
        <f t="shared" ca="1" si="14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125.50684931506849</v>
      </c>
      <c r="E6330" s="14" t="str">
        <f t="shared" ca="1" si="14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125.50684931506849</v>
      </c>
      <c r="E6331" s="14" t="str">
        <f t="shared" ca="1" si="14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125.50684931506849</v>
      </c>
      <c r="E6332" s="14" t="str">
        <f t="shared" ca="1" si="14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125.50684931506849</v>
      </c>
      <c r="E6333" s="14" t="str">
        <f t="shared" ca="1" si="14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125.50684931506849</v>
      </c>
      <c r="E6334" s="14" t="str">
        <f t="shared" ca="1" si="14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125.50684931506849</v>
      </c>
      <c r="E6335" s="14" t="str">
        <f t="shared" ca="1" si="14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125.50684931506849</v>
      </c>
      <c r="E6336" s="14" t="str">
        <f t="shared" ca="1" si="14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125.50684931506849</v>
      </c>
      <c r="E6337" s="14" t="str">
        <f t="shared" ca="1" si="14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125.50684931506849</v>
      </c>
      <c r="E6338" s="14" t="str">
        <f t="shared" ca="1" si="14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125.50684931506849</v>
      </c>
      <c r="E6339" s="14" t="str">
        <f t="shared" ca="1" si="14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125.50684931506849</v>
      </c>
      <c r="E6340" s="14" t="str">
        <f t="shared" ca="1" si="14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125.50684931506849</v>
      </c>
      <c r="E6341" s="14" t="str">
        <f t="shared" ca="1" si="14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125.50684931506849</v>
      </c>
      <c r="E6342" s="14" t="str">
        <f t="shared" ca="1" si="14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125.50684931506849</v>
      </c>
      <c r="E6343" s="14" t="str">
        <f t="shared" ca="1" si="14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125.50684931506849</v>
      </c>
      <c r="E6344" s="14" t="str">
        <f t="shared" ca="1" si="14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125.50684931506849</v>
      </c>
      <c r="E6345" s="14" t="str">
        <f t="shared" ca="1" si="14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125.50684931506849</v>
      </c>
      <c r="E6346" s="14" t="str">
        <f t="shared" ca="1" si="14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125.50684931506849</v>
      </c>
      <c r="E6347" s="14" t="str">
        <f t="shared" ca="1" si="14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125.50684931506849</v>
      </c>
      <c r="E6348" s="14" t="str">
        <f t="shared" ca="1" si="14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125.50684931506849</v>
      </c>
      <c r="E6349" s="14" t="str">
        <f t="shared" ca="1" si="14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125.50684931506849</v>
      </c>
      <c r="E6350" s="14" t="str">
        <f t="shared" ca="1" si="14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125.50684931506849</v>
      </c>
      <c r="E6351" s="14" t="str">
        <f t="shared" ca="1" si="14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125.50684931506849</v>
      </c>
      <c r="E6352" s="14" t="str">
        <f t="shared" ca="1" si="14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125.50684931506849</v>
      </c>
      <c r="E6353" s="14" t="str">
        <f t="shared" ca="1" si="14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125.50684931506849</v>
      </c>
      <c r="E6354" s="14" t="str">
        <f t="shared" ca="1" si="14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125.50684931506849</v>
      </c>
      <c r="E6355" s="14" t="str">
        <f t="shared" ca="1" si="14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125.50684931506849</v>
      </c>
      <c r="E6356" s="14" t="str">
        <f t="shared" ca="1" si="14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125.50684931506849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125.50684931506849</v>
      </c>
      <c r="E6358" s="14" t="str">
        <f t="shared" ca="1" si="148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125.50684931506849</v>
      </c>
      <c r="E6359" s="14" t="str">
        <f t="shared" ca="1" si="148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125.50684931506849</v>
      </c>
      <c r="E6360" s="14" t="str">
        <f t="shared" ca="1" si="148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125.50684931506849</v>
      </c>
      <c r="E6361" s="14" t="str">
        <f t="shared" ca="1" si="148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125.50684931506849</v>
      </c>
      <c r="E6362" s="14" t="str">
        <f t="shared" ca="1" si="148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125.50684931506849</v>
      </c>
      <c r="E6363" s="14" t="str">
        <f t="shared" ca="1" si="148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125.50684931506849</v>
      </c>
      <c r="E6364" s="14" t="str">
        <f t="shared" ca="1" si="148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125.50684931506849</v>
      </c>
      <c r="E6365" s="14" t="str">
        <f t="shared" ca="1" si="148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125.50684931506849</v>
      </c>
      <c r="E6366" s="14" t="str">
        <f t="shared" ca="1" si="148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125.50684931506849</v>
      </c>
      <c r="E6367" s="14" t="str">
        <f t="shared" ca="1" si="148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125.50684931506849</v>
      </c>
      <c r="E6368" s="14" t="str">
        <f t="shared" ca="1" si="148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125.50684931506849</v>
      </c>
      <c r="E6369" s="14" t="str">
        <f t="shared" ca="1" si="148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125.50684931506849</v>
      </c>
      <c r="E6370" s="14" t="str">
        <f t="shared" ca="1" si="148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125.50684931506849</v>
      </c>
      <c r="E6371" s="14" t="str">
        <f t="shared" ca="1" si="148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125.50684931506849</v>
      </c>
      <c r="E6372" s="14" t="str">
        <f t="shared" ca="1" si="148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125.50684931506849</v>
      </c>
      <c r="E6373" s="14" t="str">
        <f t="shared" ca="1" si="148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125.50684931506849</v>
      </c>
      <c r="E6374" s="14" t="str">
        <f t="shared" ca="1" si="148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125.50684931506849</v>
      </c>
      <c r="E6375" s="14" t="str">
        <f t="shared" ca="1" si="148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125.50684931506849</v>
      </c>
      <c r="E6376" s="14" t="str">
        <f t="shared" ca="1" si="148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125.50684931506849</v>
      </c>
      <c r="E6377" s="14" t="str">
        <f t="shared" ca="1" si="148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125.50684931506849</v>
      </c>
      <c r="E6378" s="14" t="str">
        <f t="shared" ca="1" si="148"/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125.50684931506849</v>
      </c>
      <c r="E6379" s="14" t="str">
        <f t="shared" ca="1" si="14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125.50684931506849</v>
      </c>
      <c r="E6380" s="14" t="str">
        <f t="shared" ca="1" si="14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125.50684931506849</v>
      </c>
      <c r="E6381" s="14" t="str">
        <f t="shared" ca="1" si="14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125.50684931506849</v>
      </c>
      <c r="E6382" s="14" t="str">
        <f t="shared" ca="1" si="14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125.50684931506849</v>
      </c>
      <c r="E6383" s="14" t="str">
        <f t="shared" ca="1" si="14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125.50684931506849</v>
      </c>
      <c r="E6384" s="14" t="str">
        <f t="shared" ca="1" si="14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125.50684931506849</v>
      </c>
      <c r="E6385" s="14" t="str">
        <f t="shared" ca="1" si="14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125.50684931506849</v>
      </c>
      <c r="E6386" s="14" t="str">
        <f t="shared" ca="1" si="14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125.50684931506849</v>
      </c>
      <c r="E6387" s="14" t="str">
        <f t="shared" ca="1" si="14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125.50684931506849</v>
      </c>
      <c r="E6388" s="14" t="str">
        <f t="shared" ca="1" si="14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125.50684931506849</v>
      </c>
      <c r="E6389" s="14" t="str">
        <f t="shared" ca="1" si="14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125.50684931506849</v>
      </c>
      <c r="E6390" s="14" t="str">
        <f t="shared" ca="1" si="14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125.50684931506849</v>
      </c>
      <c r="E6391" s="14" t="str">
        <f t="shared" ca="1" si="14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125.50684931506849</v>
      </c>
      <c r="E6392" s="14" t="str">
        <f t="shared" ca="1" si="14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125.50684931506849</v>
      </c>
      <c r="E6393" s="14" t="str">
        <f t="shared" ca="1" si="14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125.50684931506849</v>
      </c>
      <c r="E6394" s="14" t="str">
        <f t="shared" ca="1" si="14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125.50684931506849</v>
      </c>
      <c r="E6395" s="14" t="str">
        <f t="shared" ca="1" si="14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125.50684931506849</v>
      </c>
      <c r="E6396" s="14" t="str">
        <f t="shared" ca="1" si="14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125.50684931506849</v>
      </c>
      <c r="E6397" s="14" t="str">
        <f t="shared" ca="1" si="14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125.50684931506849</v>
      </c>
      <c r="E6398" s="14" t="str">
        <f t="shared" ca="1" si="14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125.50684931506849</v>
      </c>
      <c r="E6399" s="14" t="str">
        <f t="shared" ca="1" si="14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125.50684931506849</v>
      </c>
      <c r="E6400" s="14" t="str">
        <f t="shared" ca="1" si="14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125.50684931506849</v>
      </c>
      <c r="E6401" s="14" t="str">
        <f t="shared" ca="1" si="14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125.50684931506849</v>
      </c>
      <c r="E6402" s="14" t="str">
        <f t="shared" ca="1" si="14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125.50684931506849</v>
      </c>
      <c r="E6403" s="14" t="str">
        <f t="shared" ca="1" si="14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125.50684931506849</v>
      </c>
      <c r="E6404" s="14" t="str">
        <f t="shared" ca="1" si="14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125.50684931506849</v>
      </c>
      <c r="E6405" s="14" t="str">
        <f t="shared" ca="1" si="14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125.50684931506849</v>
      </c>
      <c r="E6406" s="14" t="str">
        <f t="shared" ca="1" si="14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125.50684931506849</v>
      </c>
      <c r="E6407" s="14" t="str">
        <f t="shared" ca="1" si="14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125.50684931506849</v>
      </c>
      <c r="E6408" s="14" t="str">
        <f t="shared" ca="1" si="14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125.50684931506849</v>
      </c>
      <c r="E6409" s="14" t="str">
        <f t="shared" ca="1" si="14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125.50684931506849</v>
      </c>
      <c r="E6410" s="14" t="str">
        <f t="shared" ca="1" si="14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125.50684931506849</v>
      </c>
      <c r="E6411" s="14" t="str">
        <f t="shared" ca="1" si="14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125.50684931506849</v>
      </c>
      <c r="E6412" s="14" t="str">
        <f t="shared" ca="1" si="14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125.50684931506849</v>
      </c>
      <c r="E6413" s="14" t="str">
        <f t="shared" ca="1" si="14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125.50684931506849</v>
      </c>
      <c r="E6414" s="14" t="str">
        <f t="shared" ca="1" si="14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125.50684931506849</v>
      </c>
      <c r="E6415" s="14" t="str">
        <f t="shared" ca="1" si="14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125.50684931506849</v>
      </c>
      <c r="E6416" s="14" t="str">
        <f t="shared" ca="1" si="14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125.50684931506849</v>
      </c>
      <c r="E6417" s="14" t="str">
        <f t="shared" ca="1" si="14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125.50684931506849</v>
      </c>
      <c r="E6418" s="14" t="str">
        <f t="shared" ca="1" si="14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125.50684931506849</v>
      </c>
      <c r="E6419" s="14" t="str">
        <f t="shared" ca="1" si="14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125.50684931506849</v>
      </c>
      <c r="E6420" s="14" t="str">
        <f t="shared" ca="1" si="14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125.50684931506849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125.50684931506849</v>
      </c>
      <c r="E6422" s="14" t="str">
        <f t="shared" ca="1" si="149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125.50684931506849</v>
      </c>
      <c r="E6423" s="14" t="str">
        <f t="shared" ca="1" si="149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125.50684931506849</v>
      </c>
      <c r="E6424" s="14" t="str">
        <f t="shared" ca="1" si="149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125.50684931506849</v>
      </c>
      <c r="E6425" s="14" t="str">
        <f t="shared" ca="1" si="149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125.50684931506849</v>
      </c>
      <c r="E6426" s="14" t="str">
        <f t="shared" ca="1" si="149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125.50684931506849</v>
      </c>
      <c r="E6427" s="14" t="str">
        <f t="shared" ca="1" si="149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125.50684931506849</v>
      </c>
      <c r="E6428" s="14" t="str">
        <f t="shared" ca="1" si="149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125.50684931506849</v>
      </c>
      <c r="E6429" s="14" t="str">
        <f t="shared" ca="1" si="149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125.50684931506849</v>
      </c>
      <c r="E6430" s="14" t="str">
        <f t="shared" ca="1" si="149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125.50684931506849</v>
      </c>
      <c r="E6431" s="14" t="str">
        <f t="shared" ca="1" si="149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125.50684931506849</v>
      </c>
      <c r="E6432" s="14" t="str">
        <f t="shared" ca="1" si="149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125.50684931506849</v>
      </c>
      <c r="E6433" s="14" t="str">
        <f t="shared" ca="1" si="149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125.50684931506849</v>
      </c>
      <c r="E6434" s="14" t="str">
        <f t="shared" ca="1" si="149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125.50684931506849</v>
      </c>
      <c r="E6435" s="14" t="str">
        <f t="shared" ca="1" si="149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125.50684931506849</v>
      </c>
      <c r="E6436" s="14" t="str">
        <f t="shared" ca="1" si="149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125.50684931506849</v>
      </c>
      <c r="E6437" s="14" t="str">
        <f t="shared" ca="1" si="149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125.50684931506849</v>
      </c>
      <c r="E6438" s="14" t="str">
        <f t="shared" ca="1" si="149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125.50684931506849</v>
      </c>
      <c r="E6439" s="14" t="str">
        <f t="shared" ca="1" si="149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125.50684931506849</v>
      </c>
      <c r="E6440" s="14" t="str">
        <f t="shared" ca="1" si="149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125.50684931506849</v>
      </c>
      <c r="E6441" s="14" t="str">
        <f t="shared" ca="1" si="149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125.50684931506849</v>
      </c>
      <c r="E6442" s="14" t="str">
        <f t="shared" ca="1" si="149"/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125.50684931506849</v>
      </c>
      <c r="E6443" s="14" t="str">
        <f t="shared" ca="1" si="14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125.50684931506849</v>
      </c>
      <c r="E6444" s="14" t="str">
        <f t="shared" ca="1" si="14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125.50684931506849</v>
      </c>
      <c r="E6445" s="14" t="str">
        <f t="shared" ca="1" si="14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125.50684931506849</v>
      </c>
      <c r="E6446" s="14" t="str">
        <f t="shared" ca="1" si="14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125.50684931506849</v>
      </c>
      <c r="E6447" s="14" t="str">
        <f t="shared" ca="1" si="14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125.50684931506849</v>
      </c>
      <c r="E6448" s="14" t="str">
        <f t="shared" ca="1" si="14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125.50684931506849</v>
      </c>
      <c r="E6449" s="14" t="str">
        <f t="shared" ca="1" si="14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125.50684931506849</v>
      </c>
      <c r="E6450" s="14" t="str">
        <f t="shared" ca="1" si="14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125.50684931506849</v>
      </c>
      <c r="E6451" s="14" t="str">
        <f t="shared" ca="1" si="14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125.50684931506849</v>
      </c>
      <c r="E6452" s="14" t="str">
        <f t="shared" ca="1" si="14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125.50684931506849</v>
      </c>
      <c r="E6453" s="14" t="str">
        <f t="shared" ca="1" si="14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125.50684931506849</v>
      </c>
      <c r="E6454" s="14" t="str">
        <f t="shared" ca="1" si="14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125.50684931506849</v>
      </c>
      <c r="E6455" s="14" t="str">
        <f t="shared" ca="1" si="14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125.50684931506849</v>
      </c>
      <c r="E6456" s="14" t="str">
        <f t="shared" ca="1" si="14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125.50684931506849</v>
      </c>
      <c r="E6457" s="14" t="str">
        <f t="shared" ca="1" si="14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125.50684931506849</v>
      </c>
      <c r="E6458" s="14" t="str">
        <f t="shared" ca="1" si="14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125.50684931506849</v>
      </c>
      <c r="E6459" s="14" t="str">
        <f t="shared" ca="1" si="14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125.50684931506849</v>
      </c>
      <c r="E6460" s="14" t="str">
        <f t="shared" ca="1" si="14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125.50684931506849</v>
      </c>
      <c r="E6461" s="14" t="str">
        <f t="shared" ca="1" si="14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125.50684931506849</v>
      </c>
      <c r="E6462" s="14" t="str">
        <f t="shared" ca="1" si="14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125.50684931506849</v>
      </c>
      <c r="E6463" s="14" t="str">
        <f t="shared" ca="1" si="14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125.50684931506849</v>
      </c>
      <c r="E6464" s="14" t="str">
        <f t="shared" ca="1" si="14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125.50684931506849</v>
      </c>
      <c r="E6465" s="14" t="str">
        <f t="shared" ca="1" si="14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125.50684931506849</v>
      </c>
      <c r="E6466" s="14" t="str">
        <f t="shared" ca="1" si="14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125.50684931506849</v>
      </c>
      <c r="E6467" s="14" t="str">
        <f t="shared" ca="1" si="14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125.50684931506849</v>
      </c>
      <c r="E6468" s="14" t="str">
        <f t="shared" ca="1" si="14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125.50684931506849</v>
      </c>
      <c r="E6469" s="14" t="str">
        <f t="shared" ca="1" si="14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125.50684931506849</v>
      </c>
      <c r="E6470" s="14" t="str">
        <f t="shared" ca="1" si="14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125.50684931506849</v>
      </c>
      <c r="E6471" s="14" t="str">
        <f t="shared" ca="1" si="14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125.50684931506849</v>
      </c>
      <c r="E6472" s="14" t="str">
        <f t="shared" ca="1" si="14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125.50684931506849</v>
      </c>
      <c r="E6473" s="14" t="str">
        <f t="shared" ca="1" si="14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125.50684931506849</v>
      </c>
      <c r="E6474" s="14" t="str">
        <f t="shared" ca="1" si="14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125.50684931506849</v>
      </c>
      <c r="E6475" s="14" t="str">
        <f t="shared" ca="1" si="14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125.50684931506849</v>
      </c>
      <c r="E6476" s="14" t="str">
        <f t="shared" ca="1" si="14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125.50684931506849</v>
      </c>
      <c r="E6477" s="14" t="str">
        <f t="shared" ca="1" si="14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125.50684931506849</v>
      </c>
      <c r="E6478" s="14" t="str">
        <f t="shared" ca="1" si="14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125.50684931506849</v>
      </c>
      <c r="E6479" s="14" t="str">
        <f t="shared" ca="1" si="14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125.50684931506849</v>
      </c>
      <c r="E6480" s="14" t="str">
        <f t="shared" ca="1" si="14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125.50684931506849</v>
      </c>
      <c r="E6481" s="14" t="str">
        <f t="shared" ca="1" si="14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125.50684931506849</v>
      </c>
      <c r="E6482" s="14" t="str">
        <f t="shared" ca="1" si="14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125.50684931506849</v>
      </c>
      <c r="E6483" s="14" t="str">
        <f t="shared" ca="1" si="14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125.50684931506849</v>
      </c>
      <c r="E6484" s="14" t="str">
        <f t="shared" ca="1" si="14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125.50684931506849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125.50684931506849</v>
      </c>
      <c r="E6486" s="14" t="str">
        <f t="shared" ca="1" si="150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125.50684931506849</v>
      </c>
      <c r="E6487" s="14" t="str">
        <f t="shared" ca="1" si="150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125.50684931506849</v>
      </c>
      <c r="E6488" s="14" t="str">
        <f t="shared" ca="1" si="150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125.50684931506849</v>
      </c>
      <c r="E6489" s="14" t="str">
        <f t="shared" ca="1" si="150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125.50684931506849</v>
      </c>
      <c r="E6490" s="14" t="str">
        <f t="shared" ca="1" si="150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125.50684931506849</v>
      </c>
      <c r="E6491" s="14" t="str">
        <f t="shared" ca="1" si="150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125.50684931506849</v>
      </c>
      <c r="E6492" s="14" t="str">
        <f t="shared" ca="1" si="150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125.50684931506849</v>
      </c>
      <c r="E6493" s="14" t="str">
        <f t="shared" ca="1" si="150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125.50684931506849</v>
      </c>
      <c r="E6494" s="14" t="str">
        <f t="shared" ca="1" si="150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125.50684931506849</v>
      </c>
      <c r="E6495" s="14" t="str">
        <f t="shared" ca="1" si="150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125.50684931506849</v>
      </c>
      <c r="E6496" s="14" t="str">
        <f t="shared" ca="1" si="150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125.50684931506849</v>
      </c>
      <c r="E6497" s="14" t="str">
        <f t="shared" ca="1" si="150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125.50684931506849</v>
      </c>
      <c r="E6498" s="14" t="str">
        <f t="shared" ca="1" si="150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125.50684931506849</v>
      </c>
      <c r="E6499" s="14" t="str">
        <f t="shared" ca="1" si="150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125.50684931506849</v>
      </c>
      <c r="E6500" s="14" t="str">
        <f t="shared" ca="1" si="150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125.50684931506849</v>
      </c>
      <c r="E6501" s="14" t="str">
        <f t="shared" ca="1" si="150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125.50684931506849</v>
      </c>
      <c r="E6502" s="14" t="str">
        <f t="shared" ca="1" si="150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125.50684931506849</v>
      </c>
      <c r="E6503" s="14" t="str">
        <f t="shared" ca="1" si="150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125.50684931506849</v>
      </c>
      <c r="E6504" s="14" t="str">
        <f t="shared" ca="1" si="150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125.50684931506849</v>
      </c>
      <c r="E6505" s="14" t="str">
        <f t="shared" ca="1" si="150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125.50684931506849</v>
      </c>
      <c r="E6506" s="14" t="str">
        <f t="shared" ca="1" si="150"/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125.50684931506849</v>
      </c>
      <c r="E6507" s="14" t="str">
        <f t="shared" ca="1" si="15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125.50684931506849</v>
      </c>
      <c r="E6508" s="14" t="str">
        <f t="shared" ca="1" si="15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125.50684931506849</v>
      </c>
      <c r="E6509" s="14" t="str">
        <f t="shared" ca="1" si="15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125.50684931506849</v>
      </c>
      <c r="E6510" s="14" t="str">
        <f t="shared" ca="1" si="15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125.50684931506849</v>
      </c>
      <c r="E6511" s="14" t="str">
        <f t="shared" ca="1" si="15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125.50684931506849</v>
      </c>
      <c r="E6512" s="14" t="str">
        <f t="shared" ca="1" si="15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125.50684931506849</v>
      </c>
      <c r="E6513" s="14" t="str">
        <f t="shared" ca="1" si="15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125.50684931506849</v>
      </c>
      <c r="E6514" s="14" t="str">
        <f t="shared" ca="1" si="15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125.50684931506849</v>
      </c>
      <c r="E6515" s="14" t="str">
        <f t="shared" ca="1" si="15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125.50684931506849</v>
      </c>
      <c r="E6516" s="14" t="str">
        <f t="shared" ca="1" si="15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125.50684931506849</v>
      </c>
      <c r="E6517" s="14" t="str">
        <f t="shared" ca="1" si="15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125.50684931506849</v>
      </c>
      <c r="E6518" s="14" t="str">
        <f t="shared" ca="1" si="15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125.50684931506849</v>
      </c>
      <c r="E6519" s="14" t="str">
        <f t="shared" ca="1" si="15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125.50684931506849</v>
      </c>
      <c r="E6520" s="14" t="str">
        <f t="shared" ca="1" si="15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125.50684931506849</v>
      </c>
      <c r="E6521" s="14" t="str">
        <f t="shared" ca="1" si="15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125.50684931506849</v>
      </c>
      <c r="E6522" s="14" t="str">
        <f t="shared" ca="1" si="15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125.50684931506849</v>
      </c>
      <c r="E6523" s="14" t="str">
        <f t="shared" ca="1" si="15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125.50684931506849</v>
      </c>
      <c r="E6524" s="14" t="str">
        <f t="shared" ca="1" si="15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125.50684931506849</v>
      </c>
      <c r="E6525" s="14" t="str">
        <f t="shared" ca="1" si="15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125.50684931506849</v>
      </c>
      <c r="E6526" s="14" t="str">
        <f t="shared" ca="1" si="15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125.50684931506849</v>
      </c>
      <c r="E6527" s="14" t="str">
        <f t="shared" ca="1" si="15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125.50684931506849</v>
      </c>
      <c r="E6528" s="14" t="str">
        <f t="shared" ca="1" si="15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125.50684931506849</v>
      </c>
      <c r="E6529" s="14" t="str">
        <f t="shared" ca="1" si="15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125.50684931506849</v>
      </c>
      <c r="E6530" s="14" t="str">
        <f t="shared" ca="1" si="15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125.50684931506849</v>
      </c>
      <c r="E6531" s="14" t="str">
        <f t="shared" ca="1" si="15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125.50684931506849</v>
      </c>
      <c r="E6532" s="14" t="str">
        <f t="shared" ca="1" si="15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125.50684931506849</v>
      </c>
      <c r="E6533" s="14" t="str">
        <f t="shared" ca="1" si="15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125.50684931506849</v>
      </c>
      <c r="E6534" s="14" t="str">
        <f t="shared" ca="1" si="15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125.50684931506849</v>
      </c>
      <c r="E6535" s="14" t="str">
        <f t="shared" ca="1" si="15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125.50684931506849</v>
      </c>
      <c r="E6536" s="14" t="str">
        <f t="shared" ca="1" si="15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125.50684931506849</v>
      </c>
      <c r="E6537" s="14" t="str">
        <f t="shared" ca="1" si="15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125.50684931506849</v>
      </c>
      <c r="E6538" s="14" t="str">
        <f t="shared" ca="1" si="15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125.50684931506849</v>
      </c>
      <c r="E6539" s="14" t="str">
        <f t="shared" ca="1" si="15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125.50684931506849</v>
      </c>
      <c r="E6540" s="14" t="str">
        <f t="shared" ca="1" si="15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125.50684931506849</v>
      </c>
      <c r="E6541" s="14" t="str">
        <f t="shared" ca="1" si="15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125.50684931506849</v>
      </c>
      <c r="E6542" s="14" t="str">
        <f t="shared" ca="1" si="15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125.50684931506849</v>
      </c>
      <c r="E6543" s="14" t="str">
        <f t="shared" ca="1" si="15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125.50684931506849</v>
      </c>
      <c r="E6544" s="14" t="str">
        <f t="shared" ca="1" si="15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125.50684931506849</v>
      </c>
      <c r="E6545" s="14" t="str">
        <f t="shared" ca="1" si="15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125.50684931506849</v>
      </c>
      <c r="E6546" s="14" t="str">
        <f t="shared" ca="1" si="15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125.50684931506849</v>
      </c>
      <c r="E6547" s="14" t="str">
        <f t="shared" ca="1" si="15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125.50684931506849</v>
      </c>
      <c r="E6548" s="14" t="str">
        <f t="shared" ca="1" si="15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125.50684931506849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125.50684931506849</v>
      </c>
      <c r="E6550" s="14" t="str">
        <f t="shared" ca="1" si="151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125.50684931506849</v>
      </c>
      <c r="E6551" s="14" t="str">
        <f t="shared" ca="1" si="151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125.50684931506849</v>
      </c>
      <c r="E6552" s="14" t="str">
        <f t="shared" ca="1" si="151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125.50684931506849</v>
      </c>
      <c r="E6553" s="14" t="str">
        <f t="shared" ca="1" si="151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125.50684931506849</v>
      </c>
      <c r="E6554" s="14" t="str">
        <f t="shared" ca="1" si="151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125.50684931506849</v>
      </c>
      <c r="E6555" s="14" t="str">
        <f t="shared" ca="1" si="151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125.50684931506849</v>
      </c>
      <c r="E6556" s="14" t="str">
        <f t="shared" ca="1" si="151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125.50684931506849</v>
      </c>
      <c r="E6557" s="14" t="str">
        <f t="shared" ca="1" si="151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125.50684931506849</v>
      </c>
      <c r="E6558" s="14" t="str">
        <f t="shared" ca="1" si="151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125.50684931506849</v>
      </c>
      <c r="E6559" s="14" t="str">
        <f t="shared" ca="1" si="151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125.50684931506849</v>
      </c>
      <c r="E6560" s="14" t="str">
        <f t="shared" ca="1" si="151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125.50684931506849</v>
      </c>
      <c r="E6561" s="14" t="str">
        <f t="shared" ca="1" si="151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125.50684931506849</v>
      </c>
      <c r="E6562" s="14" t="str">
        <f t="shared" ca="1" si="151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125.50684931506849</v>
      </c>
      <c r="E6563" s="14" t="str">
        <f t="shared" ca="1" si="151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125.50684931506849</v>
      </c>
      <c r="E6564" s="14" t="str">
        <f t="shared" ca="1" si="151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125.50684931506849</v>
      </c>
      <c r="E6565" s="14" t="str">
        <f t="shared" ca="1" si="151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125.50684931506849</v>
      </c>
      <c r="E6566" s="14" t="str">
        <f t="shared" ca="1" si="151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125.50684931506849</v>
      </c>
      <c r="E6567" s="14" t="str">
        <f t="shared" ca="1" si="151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125.50684931506849</v>
      </c>
      <c r="E6568" s="14" t="str">
        <f t="shared" ca="1" si="151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125.50684931506849</v>
      </c>
      <c r="E6569" s="14" t="str">
        <f t="shared" ca="1" si="151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125.50684931506849</v>
      </c>
      <c r="E6570" s="14" t="str">
        <f t="shared" ca="1" si="151"/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125.50684931506849</v>
      </c>
      <c r="E6571" s="14" t="str">
        <f t="shared" ca="1" si="15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125.50684931506849</v>
      </c>
      <c r="E6572" s="14" t="str">
        <f t="shared" ca="1" si="15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125.50684931506849</v>
      </c>
      <c r="E6573" s="14" t="str">
        <f t="shared" ca="1" si="15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125.50684931506849</v>
      </c>
      <c r="E6574" s="14" t="str">
        <f t="shared" ca="1" si="15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125.50684931506849</v>
      </c>
      <c r="E6575" s="14" t="str">
        <f t="shared" ca="1" si="15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125.50684931506849</v>
      </c>
      <c r="E6576" s="14" t="str">
        <f t="shared" ca="1" si="15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125.50684931506849</v>
      </c>
      <c r="E6577" s="14" t="str">
        <f t="shared" ca="1" si="15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125.50684931506849</v>
      </c>
      <c r="E6578" s="14" t="str">
        <f t="shared" ca="1" si="15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125.50684931506849</v>
      </c>
      <c r="E6579" s="14" t="str">
        <f t="shared" ca="1" si="15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125.50684931506849</v>
      </c>
      <c r="E6580" s="14" t="str">
        <f t="shared" ca="1" si="15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125.50684931506849</v>
      </c>
      <c r="E6581" s="14" t="str">
        <f t="shared" ca="1" si="15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125.50684931506849</v>
      </c>
      <c r="E6582" s="14" t="str">
        <f t="shared" ca="1" si="15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125.50684931506849</v>
      </c>
      <c r="E6583" s="14" t="str">
        <f t="shared" ca="1" si="15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125.50684931506849</v>
      </c>
      <c r="E6584" s="14" t="str">
        <f t="shared" ca="1" si="15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125.50684931506849</v>
      </c>
      <c r="E6585" s="14" t="str">
        <f t="shared" ca="1" si="15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125.50684931506849</v>
      </c>
      <c r="E6586" s="14" t="str">
        <f t="shared" ca="1" si="15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125.50684931506849</v>
      </c>
      <c r="E6587" s="14" t="str">
        <f t="shared" ca="1" si="15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125.50684931506849</v>
      </c>
      <c r="E6588" s="14" t="str">
        <f t="shared" ca="1" si="15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125.50684931506849</v>
      </c>
      <c r="E6589" s="14" t="str">
        <f t="shared" ca="1" si="15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125.50684931506849</v>
      </c>
      <c r="E6590" s="14" t="str">
        <f t="shared" ca="1" si="15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125.50684931506849</v>
      </c>
      <c r="E6591" s="14" t="str">
        <f t="shared" ca="1" si="15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125.50684931506849</v>
      </c>
      <c r="E6592" s="14" t="str">
        <f t="shared" ca="1" si="15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125.50684931506849</v>
      </c>
      <c r="E6593" s="14" t="str">
        <f t="shared" ca="1" si="15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125.50684931506849</v>
      </c>
      <c r="E6594" s="14" t="str">
        <f t="shared" ca="1" si="15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125.50684931506849</v>
      </c>
      <c r="E6595" s="14" t="str">
        <f t="shared" ca="1" si="15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125.50684931506849</v>
      </c>
      <c r="E6596" s="14" t="str">
        <f t="shared" ca="1" si="15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125.50684931506849</v>
      </c>
      <c r="E6597" s="14" t="str">
        <f t="shared" ca="1" si="15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125.50684931506849</v>
      </c>
      <c r="E6598" s="14" t="str">
        <f t="shared" ca="1" si="15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125.50684931506849</v>
      </c>
      <c r="E6599" s="14" t="str">
        <f t="shared" ca="1" si="15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125.50684931506849</v>
      </c>
      <c r="E6600" s="14" t="str">
        <f t="shared" ca="1" si="15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125.50684931506849</v>
      </c>
      <c r="E6601" s="14" t="str">
        <f t="shared" ca="1" si="15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125.50684931506849</v>
      </c>
      <c r="E6602" s="14" t="str">
        <f t="shared" ca="1" si="15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125.50684931506849</v>
      </c>
      <c r="E6603" s="14" t="str">
        <f t="shared" ca="1" si="15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125.50684931506849</v>
      </c>
      <c r="E6604" s="14" t="str">
        <f t="shared" ca="1" si="15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125.50684931506849</v>
      </c>
      <c r="E6605" s="14" t="str">
        <f t="shared" ca="1" si="15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125.50684931506849</v>
      </c>
      <c r="E6606" s="14" t="str">
        <f t="shared" ca="1" si="15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125.50684931506849</v>
      </c>
      <c r="E6607" s="14" t="str">
        <f t="shared" ca="1" si="15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125.50684931506849</v>
      </c>
      <c r="E6608" s="14" t="str">
        <f t="shared" ca="1" si="15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125.50684931506849</v>
      </c>
      <c r="E6609" s="14" t="str">
        <f t="shared" ca="1" si="15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125.50684931506849</v>
      </c>
      <c r="E6610" s="14" t="str">
        <f t="shared" ca="1" si="15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125.50684931506849</v>
      </c>
      <c r="E6611" s="14" t="str">
        <f t="shared" ca="1" si="15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125.50684931506849</v>
      </c>
      <c r="E6612" s="14" t="str">
        <f t="shared" ca="1" si="15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125.50684931506849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125.50684931506849</v>
      </c>
      <c r="E6614" s="14" t="str">
        <f t="shared" ca="1" si="152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125.50684931506849</v>
      </c>
      <c r="E6615" s="14" t="str">
        <f t="shared" ca="1" si="152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125.50684931506849</v>
      </c>
      <c r="E6616" s="14" t="str">
        <f t="shared" ca="1" si="152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125.50684931506849</v>
      </c>
      <c r="E6617" s="14" t="str">
        <f t="shared" ca="1" si="152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125.50684931506849</v>
      </c>
      <c r="E6618" s="14" t="str">
        <f t="shared" ca="1" si="152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125.50684931506849</v>
      </c>
      <c r="E6619" s="14" t="str">
        <f t="shared" ca="1" si="152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125.50684931506849</v>
      </c>
      <c r="E6620" s="14" t="str">
        <f t="shared" ca="1" si="152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125.50684931506849</v>
      </c>
      <c r="E6621" s="14" t="str">
        <f t="shared" ca="1" si="152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125.50684931506849</v>
      </c>
      <c r="E6622" s="14" t="str">
        <f t="shared" ca="1" si="152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125.50684931506849</v>
      </c>
      <c r="E6623" s="14" t="str">
        <f t="shared" ca="1" si="152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125.50684931506849</v>
      </c>
      <c r="E6624" s="14" t="str">
        <f t="shared" ca="1" si="152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125.50684931506849</v>
      </c>
      <c r="E6625" s="14" t="str">
        <f t="shared" ca="1" si="152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125.50684931506849</v>
      </c>
      <c r="E6626" s="14" t="str">
        <f t="shared" ca="1" si="152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125.50684931506849</v>
      </c>
      <c r="E6627" s="14" t="str">
        <f t="shared" ca="1" si="152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125.50684931506849</v>
      </c>
      <c r="E6628" s="14" t="str">
        <f t="shared" ca="1" si="152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125.50684931506849</v>
      </c>
      <c r="E6629" s="14" t="str">
        <f t="shared" ca="1" si="152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125.50684931506849</v>
      </c>
      <c r="E6630" s="14" t="str">
        <f t="shared" ca="1" si="152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125.50684931506849</v>
      </c>
      <c r="E6631" s="14" t="str">
        <f t="shared" ca="1" si="152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125.50684931506849</v>
      </c>
      <c r="E6632" s="14" t="str">
        <f t="shared" ca="1" si="152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125.50684931506849</v>
      </c>
      <c r="E6633" s="14" t="str">
        <f t="shared" ca="1" si="152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125.50684931506849</v>
      </c>
      <c r="E6634" s="14" t="str">
        <f t="shared" ca="1" si="152"/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125.50684931506849</v>
      </c>
      <c r="E6635" s="14" t="str">
        <f t="shared" ca="1" si="15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125.50684931506849</v>
      </c>
      <c r="E6636" s="14" t="str">
        <f t="shared" ca="1" si="15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125.50684931506849</v>
      </c>
      <c r="E6637" s="14" t="str">
        <f t="shared" ca="1" si="15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125.50684931506849</v>
      </c>
      <c r="E6638" s="14" t="str">
        <f t="shared" ca="1" si="15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125.50684931506849</v>
      </c>
      <c r="E6639" s="14" t="str">
        <f t="shared" ca="1" si="15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125.50684931506849</v>
      </c>
      <c r="E6640" s="14" t="str">
        <f t="shared" ca="1" si="15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125.50684931506849</v>
      </c>
      <c r="E6641" s="14" t="str">
        <f t="shared" ca="1" si="15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125.50684931506849</v>
      </c>
      <c r="E6642" s="14" t="str">
        <f t="shared" ca="1" si="15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125.50684931506849</v>
      </c>
      <c r="E6643" s="14" t="str">
        <f t="shared" ca="1" si="15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125.50684931506849</v>
      </c>
      <c r="E6644" s="14" t="str">
        <f t="shared" ca="1" si="15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125.50684931506849</v>
      </c>
      <c r="E6645" s="14" t="str">
        <f t="shared" ca="1" si="15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125.50684931506849</v>
      </c>
      <c r="E6646" s="14" t="str">
        <f t="shared" ca="1" si="15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125.50684931506849</v>
      </c>
      <c r="E6647" s="14" t="str">
        <f t="shared" ca="1" si="15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125.50684931506849</v>
      </c>
      <c r="E6648" s="14" t="str">
        <f t="shared" ca="1" si="15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125.50684931506849</v>
      </c>
      <c r="E6649" s="14" t="str">
        <f t="shared" ca="1" si="15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125.50684931506849</v>
      </c>
      <c r="E6650" s="14" t="str">
        <f t="shared" ca="1" si="15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125.50684931506849</v>
      </c>
      <c r="E6651" s="14" t="str">
        <f t="shared" ca="1" si="15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125.50684931506849</v>
      </c>
      <c r="E6652" s="14" t="str">
        <f t="shared" ca="1" si="15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125.50684931506849</v>
      </c>
      <c r="E6653" s="14" t="str">
        <f t="shared" ca="1" si="15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125.50684931506849</v>
      </c>
      <c r="E6654" s="14" t="str">
        <f t="shared" ca="1" si="15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125.50684931506849</v>
      </c>
      <c r="E6655" s="14" t="str">
        <f t="shared" ca="1" si="15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125.50684931506849</v>
      </c>
      <c r="E6656" s="14" t="str">
        <f t="shared" ca="1" si="15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125.50684931506849</v>
      </c>
      <c r="E6657" s="14" t="str">
        <f t="shared" ca="1" si="15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125.50684931506849</v>
      </c>
      <c r="E6658" s="14" t="str">
        <f t="shared" ca="1" si="15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125.50684931506849</v>
      </c>
      <c r="E6659" s="14" t="str">
        <f t="shared" ca="1" si="15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125.50684931506849</v>
      </c>
      <c r="E6660" s="14" t="str">
        <f t="shared" ca="1" si="15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125.50684931506849</v>
      </c>
      <c r="E6661" s="14" t="str">
        <f t="shared" ca="1" si="15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125.50684931506849</v>
      </c>
      <c r="E6662" s="14" t="str">
        <f t="shared" ca="1" si="15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125.50684931506849</v>
      </c>
      <c r="E6663" s="14" t="str">
        <f t="shared" ca="1" si="15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125.50684931506849</v>
      </c>
      <c r="E6664" s="14" t="str">
        <f t="shared" ca="1" si="15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125.50684931506849</v>
      </c>
      <c r="E6665" s="14" t="str">
        <f t="shared" ca="1" si="15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125.50684931506849</v>
      </c>
      <c r="E6666" s="14" t="str">
        <f t="shared" ca="1" si="15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125.50684931506849</v>
      </c>
      <c r="E6667" s="14" t="str">
        <f t="shared" ca="1" si="15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125.50684931506849</v>
      </c>
      <c r="E6668" s="14" t="str">
        <f t="shared" ca="1" si="15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125.50684931506849</v>
      </c>
      <c r="E6669" s="14" t="str">
        <f t="shared" ca="1" si="15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125.50684931506849</v>
      </c>
      <c r="E6670" s="14" t="str">
        <f t="shared" ca="1" si="15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125.50684931506849</v>
      </c>
      <c r="E6671" s="14" t="str">
        <f t="shared" ca="1" si="15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125.50684931506849</v>
      </c>
      <c r="E6672" s="14" t="str">
        <f t="shared" ca="1" si="15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125.50684931506849</v>
      </c>
      <c r="E6673" s="14" t="str">
        <f t="shared" ca="1" si="15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125.50684931506849</v>
      </c>
      <c r="E6674" s="14" t="str">
        <f t="shared" ca="1" si="15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125.50684931506849</v>
      </c>
      <c r="E6675" s="14" t="str">
        <f t="shared" ca="1" si="15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125.50684931506849</v>
      </c>
      <c r="E6676" s="14" t="str">
        <f t="shared" ca="1" si="15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125.50684931506849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125.50684931506849</v>
      </c>
      <c r="E6678" s="14" t="str">
        <f t="shared" ca="1" si="153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125.50684931506849</v>
      </c>
      <c r="E6679" s="14" t="str">
        <f t="shared" ca="1" si="153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125.50684931506849</v>
      </c>
      <c r="E6680" s="14" t="str">
        <f t="shared" ca="1" si="153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125.50684931506849</v>
      </c>
      <c r="E6681" s="14" t="str">
        <f t="shared" ca="1" si="153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125.50684931506849</v>
      </c>
      <c r="E6682" s="14" t="str">
        <f t="shared" ca="1" si="153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125.50684931506849</v>
      </c>
      <c r="E6683" s="14" t="str">
        <f t="shared" ca="1" si="153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125.50684931506849</v>
      </c>
      <c r="E6684" s="14" t="str">
        <f t="shared" ca="1" si="153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125.50684931506849</v>
      </c>
      <c r="E6685" s="14" t="str">
        <f t="shared" ca="1" si="153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125.50684931506849</v>
      </c>
      <c r="E6686" s="14" t="str">
        <f t="shared" ca="1" si="153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125.50684931506849</v>
      </c>
      <c r="E6687" s="14" t="str">
        <f t="shared" ca="1" si="153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125.50684931506849</v>
      </c>
      <c r="E6688" s="14" t="str">
        <f t="shared" ca="1" si="153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125.50684931506849</v>
      </c>
      <c r="E6689" s="14" t="str">
        <f t="shared" ca="1" si="153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125.50684931506849</v>
      </c>
      <c r="E6690" s="14" t="str">
        <f t="shared" ca="1" si="153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125.50684931506849</v>
      </c>
      <c r="E6691" s="14" t="str">
        <f t="shared" ca="1" si="153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125.50684931506849</v>
      </c>
      <c r="E6692" s="14" t="str">
        <f t="shared" ca="1" si="153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125.50684931506849</v>
      </c>
      <c r="E6693" s="14" t="str">
        <f t="shared" ca="1" si="153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125.50684931506849</v>
      </c>
      <c r="E6694" s="14" t="str">
        <f t="shared" ca="1" si="153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125.50684931506849</v>
      </c>
      <c r="E6695" s="14" t="str">
        <f t="shared" ca="1" si="153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125.50684931506849</v>
      </c>
      <c r="E6696" s="14" t="str">
        <f t="shared" ca="1" si="153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125.50684931506849</v>
      </c>
      <c r="E6697" s="14" t="str">
        <f t="shared" ca="1" si="153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125.50684931506849</v>
      </c>
      <c r="E6698" s="14" t="str">
        <f t="shared" ca="1" si="153"/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125.50684931506849</v>
      </c>
      <c r="E6699" s="14" t="str">
        <f t="shared" ca="1" si="15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125.50684931506849</v>
      </c>
      <c r="E6700" s="14" t="str">
        <f t="shared" ca="1" si="15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125.50684931506849</v>
      </c>
      <c r="E6701" s="14" t="str">
        <f t="shared" ca="1" si="15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125.50684931506849</v>
      </c>
      <c r="E6702" s="14" t="str">
        <f t="shared" ca="1" si="15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125.50684931506849</v>
      </c>
      <c r="E6703" s="14" t="str">
        <f t="shared" ca="1" si="15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125.50684931506849</v>
      </c>
      <c r="E6704" s="14" t="str">
        <f t="shared" ca="1" si="15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125.50684931506849</v>
      </c>
      <c r="E6705" s="14" t="str">
        <f t="shared" ca="1" si="15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125.50684931506849</v>
      </c>
      <c r="E6706" s="14" t="str">
        <f t="shared" ca="1" si="15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125.50684931506849</v>
      </c>
      <c r="E6707" s="14" t="str">
        <f t="shared" ca="1" si="15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125.50684931506849</v>
      </c>
      <c r="E6708" s="14" t="str">
        <f t="shared" ca="1" si="15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125.50684931506849</v>
      </c>
      <c r="E6709" s="14" t="str">
        <f t="shared" ca="1" si="15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125.50684931506849</v>
      </c>
      <c r="E6710" s="14" t="str">
        <f t="shared" ca="1" si="15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125.50684931506849</v>
      </c>
      <c r="E6711" s="14" t="str">
        <f t="shared" ca="1" si="15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125.50684931506849</v>
      </c>
      <c r="E6712" s="14" t="str">
        <f t="shared" ca="1" si="15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125.50684931506849</v>
      </c>
      <c r="E6713" s="14" t="str">
        <f t="shared" ca="1" si="15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125.50684931506849</v>
      </c>
      <c r="E6714" s="14" t="str">
        <f t="shared" ca="1" si="15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125.50684931506849</v>
      </c>
      <c r="E6715" s="14" t="str">
        <f t="shared" ca="1" si="15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125.50684931506849</v>
      </c>
      <c r="E6716" s="14" t="str">
        <f t="shared" ca="1" si="15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125.50684931506849</v>
      </c>
      <c r="E6717" s="14" t="str">
        <f t="shared" ca="1" si="15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125.50684931506849</v>
      </c>
      <c r="E6718" s="14" t="str">
        <f t="shared" ca="1" si="15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125.50684931506849</v>
      </c>
      <c r="E6719" s="14" t="str">
        <f t="shared" ca="1" si="15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125.50684931506849</v>
      </c>
      <c r="E6720" s="14" t="str">
        <f t="shared" ca="1" si="15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125.50684931506849</v>
      </c>
      <c r="E6721" s="14" t="str">
        <f t="shared" ca="1" si="15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125.50684931506849</v>
      </c>
      <c r="E6722" s="14" t="str">
        <f t="shared" ca="1" si="15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125.50684931506849</v>
      </c>
      <c r="E6723" s="14" t="str">
        <f t="shared" ca="1" si="15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125.50684931506849</v>
      </c>
      <c r="E6724" s="14" t="str">
        <f t="shared" ca="1" si="15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125.50684931506849</v>
      </c>
      <c r="E6725" s="14" t="str">
        <f t="shared" ca="1" si="15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125.50684931506849</v>
      </c>
      <c r="E6726" s="14" t="str">
        <f t="shared" ca="1" si="15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125.50684931506849</v>
      </c>
      <c r="E6727" s="14" t="str">
        <f t="shared" ca="1" si="15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125.50684931506849</v>
      </c>
      <c r="E6728" s="14" t="str">
        <f t="shared" ca="1" si="15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125.50684931506849</v>
      </c>
      <c r="E6729" s="14" t="str">
        <f t="shared" ca="1" si="15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125.50684931506849</v>
      </c>
      <c r="E6730" s="14" t="str">
        <f t="shared" ca="1" si="15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125.50684931506849</v>
      </c>
      <c r="E6731" s="14" t="str">
        <f t="shared" ca="1" si="15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125.50684931506849</v>
      </c>
      <c r="E6732" s="14" t="str">
        <f t="shared" ca="1" si="15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125.50684931506849</v>
      </c>
      <c r="E6733" s="14" t="str">
        <f t="shared" ca="1" si="15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125.50684931506849</v>
      </c>
      <c r="E6734" s="14" t="str">
        <f t="shared" ca="1" si="15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125.50684931506849</v>
      </c>
      <c r="E6735" s="14" t="str">
        <f t="shared" ca="1" si="15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125.50684931506849</v>
      </c>
      <c r="E6736" s="14" t="str">
        <f t="shared" ca="1" si="15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125.50684931506849</v>
      </c>
      <c r="E6737" s="14" t="str">
        <f t="shared" ca="1" si="15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125.50684931506849</v>
      </c>
      <c r="E6738" s="14" t="str">
        <f t="shared" ca="1" si="15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125.50684931506849</v>
      </c>
      <c r="E6739" s="14" t="str">
        <f t="shared" ca="1" si="15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125.50684931506849</v>
      </c>
      <c r="E6740" s="14" t="str">
        <f t="shared" ca="1" si="15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125.50684931506849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125.50684931506849</v>
      </c>
      <c r="E6742" s="14" t="str">
        <f t="shared" ca="1" si="154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125.50684931506849</v>
      </c>
      <c r="E6743" s="14" t="str">
        <f t="shared" ca="1" si="154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125.50684931506849</v>
      </c>
      <c r="E6744" s="14" t="str">
        <f t="shared" ca="1" si="154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125.50684931506849</v>
      </c>
      <c r="E6745" s="14" t="str">
        <f t="shared" ca="1" si="154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125.50684931506849</v>
      </c>
      <c r="E6746" s="14" t="str">
        <f t="shared" ca="1" si="154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125.50684931506849</v>
      </c>
      <c r="E6747" s="14" t="str">
        <f t="shared" ca="1" si="154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125.50684931506849</v>
      </c>
      <c r="E6748" s="14" t="str">
        <f t="shared" ca="1" si="154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125.50684931506849</v>
      </c>
      <c r="E6749" s="14" t="str">
        <f t="shared" ca="1" si="154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125.50684931506849</v>
      </c>
      <c r="E6750" s="14" t="str">
        <f t="shared" ca="1" si="154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125.50684931506849</v>
      </c>
      <c r="E6751" s="14" t="str">
        <f t="shared" ca="1" si="154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125.50684931506849</v>
      </c>
      <c r="E6752" s="14" t="str">
        <f t="shared" ca="1" si="154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125.50684931506849</v>
      </c>
      <c r="E6753" s="14" t="str">
        <f t="shared" ca="1" si="154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125.50684931506849</v>
      </c>
      <c r="E6754" s="14" t="str">
        <f t="shared" ca="1" si="154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125.50684931506849</v>
      </c>
      <c r="E6755" s="14" t="str">
        <f t="shared" ca="1" si="154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125.50684931506849</v>
      </c>
      <c r="E6756" s="14" t="str">
        <f t="shared" ca="1" si="154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125.50684931506849</v>
      </c>
      <c r="E6757" s="14" t="str">
        <f t="shared" ca="1" si="154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125.50684931506849</v>
      </c>
      <c r="E6758" s="14" t="str">
        <f t="shared" ca="1" si="154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125.50684931506849</v>
      </c>
      <c r="E6759" s="14" t="str">
        <f t="shared" ca="1" si="154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125.50684931506849</v>
      </c>
      <c r="E6760" s="14" t="str">
        <f t="shared" ca="1" si="154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125.50684931506849</v>
      </c>
      <c r="E6761" s="14" t="str">
        <f t="shared" ca="1" si="154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125.50684931506849</v>
      </c>
      <c r="E6762" s="14" t="str">
        <f t="shared" ca="1" si="154"/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125.50684931506849</v>
      </c>
      <c r="E6763" s="14" t="str">
        <f t="shared" ca="1" si="15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125.50684931506849</v>
      </c>
      <c r="E6764" s="14" t="str">
        <f t="shared" ca="1" si="15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125.50684931506849</v>
      </c>
      <c r="E6765" s="14" t="str">
        <f t="shared" ca="1" si="15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125.50684931506849</v>
      </c>
      <c r="E6766" s="14" t="str">
        <f t="shared" ca="1" si="15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125.50684931506849</v>
      </c>
      <c r="E6767" s="14" t="str">
        <f t="shared" ca="1" si="15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125.50684931506849</v>
      </c>
      <c r="E6768" s="14" t="str">
        <f t="shared" ca="1" si="15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125.50684931506849</v>
      </c>
      <c r="E6769" s="14" t="str">
        <f t="shared" ca="1" si="15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125.50684931506849</v>
      </c>
      <c r="E6770" s="14" t="str">
        <f t="shared" ca="1" si="15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125.50684931506849</v>
      </c>
      <c r="E6771" s="14" t="str">
        <f t="shared" ca="1" si="15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125.50684931506849</v>
      </c>
      <c r="E6772" s="14" t="str">
        <f t="shared" ca="1" si="15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125.50684931506849</v>
      </c>
      <c r="E6773" s="14" t="str">
        <f t="shared" ca="1" si="15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125.50684931506849</v>
      </c>
      <c r="E6774" s="14" t="str">
        <f t="shared" ca="1" si="15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125.50684931506849</v>
      </c>
      <c r="E6775" s="14" t="str">
        <f t="shared" ca="1" si="15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125.50684931506849</v>
      </c>
      <c r="E6776" s="14" t="str">
        <f t="shared" ca="1" si="15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125.50684931506849</v>
      </c>
      <c r="E6777" s="14" t="str">
        <f t="shared" ca="1" si="15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125.50684931506849</v>
      </c>
      <c r="E6778" s="14" t="str">
        <f t="shared" ca="1" si="15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125.50684931506849</v>
      </c>
      <c r="E6779" s="14" t="str">
        <f t="shared" ca="1" si="15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125.50684931506849</v>
      </c>
      <c r="E6780" s="14" t="str">
        <f t="shared" ca="1" si="15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125.50684931506849</v>
      </c>
      <c r="E6781" s="14" t="str">
        <f t="shared" ca="1" si="15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125.50684931506849</v>
      </c>
      <c r="E6782" s="14" t="str">
        <f t="shared" ca="1" si="15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125.50684931506849</v>
      </c>
      <c r="E6783" s="14" t="str">
        <f t="shared" ca="1" si="15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125.50684931506849</v>
      </c>
      <c r="E6784" s="14" t="str">
        <f t="shared" ca="1" si="15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125.50684931506849</v>
      </c>
      <c r="E6785" s="14" t="str">
        <f t="shared" ca="1" si="15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125.50684931506849</v>
      </c>
      <c r="E6786" s="14" t="str">
        <f t="shared" ca="1" si="15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125.50684931506849</v>
      </c>
      <c r="E6787" s="14" t="str">
        <f t="shared" ca="1" si="15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125.50684931506849</v>
      </c>
      <c r="E6788" s="14" t="str">
        <f t="shared" ca="1" si="15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125.50684931506849</v>
      </c>
      <c r="E6789" s="14" t="str">
        <f t="shared" ca="1" si="15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125.50684931506849</v>
      </c>
      <c r="E6790" s="14" t="str">
        <f t="shared" ca="1" si="15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125.50684931506849</v>
      </c>
      <c r="E6791" s="14" t="str">
        <f t="shared" ca="1" si="15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125.50684931506849</v>
      </c>
      <c r="E6792" s="14" t="str">
        <f t="shared" ca="1" si="15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125.50684931506849</v>
      </c>
      <c r="E6793" s="14" t="str">
        <f t="shared" ca="1" si="15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125.50684931506849</v>
      </c>
      <c r="E6794" s="14" t="str">
        <f t="shared" ca="1" si="15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125.50684931506849</v>
      </c>
      <c r="E6795" s="14" t="str">
        <f t="shared" ca="1" si="15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125.50684931506849</v>
      </c>
      <c r="E6796" s="14" t="str">
        <f t="shared" ca="1" si="15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125.50684931506849</v>
      </c>
      <c r="E6797" s="14" t="str">
        <f t="shared" ca="1" si="15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125.50684931506849</v>
      </c>
      <c r="E6798" s="14" t="str">
        <f t="shared" ca="1" si="15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125.50684931506849</v>
      </c>
      <c r="E6799" s="14" t="str">
        <f t="shared" ca="1" si="15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125.50684931506849</v>
      </c>
      <c r="E6800" s="14" t="str">
        <f t="shared" ca="1" si="15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125.50684931506849</v>
      </c>
      <c r="E6801" s="14" t="str">
        <f t="shared" ca="1" si="15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125.50684931506849</v>
      </c>
      <c r="E6802" s="14" t="str">
        <f t="shared" ca="1" si="15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125.50684931506849</v>
      </c>
      <c r="E6803" s="14" t="str">
        <f t="shared" ca="1" si="15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125.50684931506849</v>
      </c>
      <c r="E6804" s="14" t="str">
        <f t="shared" ca="1" si="15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125.50684931506849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125.50684931506849</v>
      </c>
      <c r="E6806" s="14" t="str">
        <f t="shared" ca="1" si="155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125.50684931506849</v>
      </c>
      <c r="E6807" s="14" t="str">
        <f t="shared" ca="1" si="155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125.50684931506849</v>
      </c>
      <c r="E6808" s="14" t="str">
        <f t="shared" ca="1" si="155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125.50684931506849</v>
      </c>
      <c r="E6809" s="14" t="str">
        <f t="shared" ca="1" si="155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125.50684931506849</v>
      </c>
      <c r="E6810" s="14" t="str">
        <f t="shared" ca="1" si="155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125.50684931506849</v>
      </c>
      <c r="E6811" s="14" t="str">
        <f t="shared" ca="1" si="155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125.50684931506849</v>
      </c>
      <c r="E6812" s="14" t="str">
        <f t="shared" ca="1" si="155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125.50684931506849</v>
      </c>
      <c r="E6813" s="14" t="str">
        <f t="shared" ca="1" si="155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125.50684931506849</v>
      </c>
      <c r="E6814" s="14" t="str">
        <f t="shared" ca="1" si="155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125.50684931506849</v>
      </c>
      <c r="E6815" s="14" t="str">
        <f t="shared" ca="1" si="155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125.50684931506849</v>
      </c>
      <c r="E6816" s="14" t="str">
        <f t="shared" ca="1" si="155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125.50684931506849</v>
      </c>
      <c r="E6817" s="14" t="str">
        <f t="shared" ca="1" si="155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125.50684931506849</v>
      </c>
      <c r="E6818" s="14" t="str">
        <f t="shared" ca="1" si="155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125.50684931506849</v>
      </c>
      <c r="E6819" s="14" t="str">
        <f t="shared" ca="1" si="155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125.50684931506849</v>
      </c>
      <c r="E6820" s="14" t="str">
        <f t="shared" ca="1" si="155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125.50684931506849</v>
      </c>
      <c r="E6821" s="14" t="str">
        <f t="shared" ca="1" si="155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125.50684931506849</v>
      </c>
      <c r="E6822" s="14" t="str">
        <f t="shared" ca="1" si="155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125.50684931506849</v>
      </c>
      <c r="E6823" s="14" t="str">
        <f t="shared" ca="1" si="155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125.50684931506849</v>
      </c>
      <c r="E6824" s="14" t="str">
        <f t="shared" ca="1" si="155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125.50684931506849</v>
      </c>
      <c r="E6825" s="14" t="str">
        <f t="shared" ca="1" si="155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125.50684931506849</v>
      </c>
      <c r="E6826" s="14" t="str">
        <f t="shared" ca="1" si="155"/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125.50684931506849</v>
      </c>
      <c r="E6827" s="14" t="str">
        <f t="shared" ca="1" si="15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125.50684931506849</v>
      </c>
      <c r="E6828" s="14" t="str">
        <f t="shared" ca="1" si="15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125.50684931506849</v>
      </c>
      <c r="E6829" s="14" t="str">
        <f t="shared" ca="1" si="15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125.50684931506849</v>
      </c>
      <c r="E6830" s="14" t="str">
        <f t="shared" ca="1" si="15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125.50684931506849</v>
      </c>
      <c r="E6831" s="14" t="str">
        <f t="shared" ca="1" si="15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125.50684931506849</v>
      </c>
      <c r="E6832" s="14" t="str">
        <f t="shared" ca="1" si="15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125.50684931506849</v>
      </c>
      <c r="E6833" s="14" t="str">
        <f t="shared" ca="1" si="15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125.50684931506849</v>
      </c>
      <c r="E6834" s="14" t="str">
        <f t="shared" ca="1" si="15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125.50684931506849</v>
      </c>
      <c r="E6835" s="14" t="str">
        <f t="shared" ca="1" si="15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125.50684931506849</v>
      </c>
      <c r="E6836" s="14" t="str">
        <f t="shared" ca="1" si="15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125.50684931506849</v>
      </c>
      <c r="E6837" s="14" t="str">
        <f t="shared" ca="1" si="15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125.50684931506849</v>
      </c>
      <c r="E6838" s="14" t="str">
        <f t="shared" ca="1" si="15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125.50684931506849</v>
      </c>
      <c r="E6839" s="14" t="str">
        <f t="shared" ca="1" si="15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125.50684931506849</v>
      </c>
      <c r="E6840" s="14" t="str">
        <f t="shared" ca="1" si="15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125.50684931506849</v>
      </c>
      <c r="E6841" s="14" t="str">
        <f t="shared" ca="1" si="15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125.50684931506849</v>
      </c>
      <c r="E6842" s="14" t="str">
        <f t="shared" ca="1" si="15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125.50684931506849</v>
      </c>
      <c r="E6843" s="14" t="str">
        <f t="shared" ca="1" si="15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125.50684931506849</v>
      </c>
      <c r="E6844" s="14" t="str">
        <f t="shared" ca="1" si="15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125.50684931506849</v>
      </c>
      <c r="E6845" s="14" t="str">
        <f t="shared" ca="1" si="15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125.50684931506849</v>
      </c>
      <c r="E6846" s="14" t="str">
        <f t="shared" ca="1" si="15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125.50684931506849</v>
      </c>
      <c r="E6847" s="14" t="str">
        <f t="shared" ca="1" si="15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125.50684931506849</v>
      </c>
      <c r="E6848" s="14" t="str">
        <f t="shared" ca="1" si="15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125.50684931506849</v>
      </c>
      <c r="E6849" s="14" t="str">
        <f t="shared" ca="1" si="15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125.50684931506849</v>
      </c>
      <c r="E6850" s="14" t="str">
        <f t="shared" ca="1" si="15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125.50684931506849</v>
      </c>
      <c r="E6851" s="14" t="str">
        <f t="shared" ca="1" si="15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125.50684931506849</v>
      </c>
      <c r="E6852" s="14" t="str">
        <f t="shared" ca="1" si="15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125.50684931506849</v>
      </c>
      <c r="E6853" s="14" t="str">
        <f t="shared" ca="1" si="15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125.50684931506849</v>
      </c>
      <c r="E6854" s="14" t="str">
        <f t="shared" ca="1" si="15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125.50684931506849</v>
      </c>
      <c r="E6855" s="14" t="str">
        <f t="shared" ca="1" si="15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125.50684931506849</v>
      </c>
      <c r="E6856" s="14" t="str">
        <f t="shared" ca="1" si="15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125.50684931506849</v>
      </c>
      <c r="E6857" s="14" t="str">
        <f t="shared" ca="1" si="15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125.50684931506849</v>
      </c>
      <c r="E6858" s="14" t="str">
        <f t="shared" ca="1" si="15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125.50684931506849</v>
      </c>
      <c r="E6859" s="14" t="str">
        <f t="shared" ca="1" si="15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125.50684931506849</v>
      </c>
      <c r="E6860" s="14" t="str">
        <f t="shared" ca="1" si="15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125.50684931506849</v>
      </c>
      <c r="E6861" s="14" t="str">
        <f t="shared" ca="1" si="15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125.50684931506849</v>
      </c>
      <c r="E6862" s="14" t="str">
        <f t="shared" ca="1" si="15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125.50684931506849</v>
      </c>
      <c r="E6863" s="14" t="str">
        <f t="shared" ca="1" si="15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125.50684931506849</v>
      </c>
      <c r="E6864" s="14" t="str">
        <f t="shared" ca="1" si="15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125.50684931506849</v>
      </c>
      <c r="E6865" s="14" t="str">
        <f t="shared" ca="1" si="15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125.50684931506849</v>
      </c>
      <c r="E6866" s="14" t="str">
        <f t="shared" ca="1" si="15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125.50684931506849</v>
      </c>
      <c r="E6867" s="14" t="str">
        <f t="shared" ca="1" si="15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125.50684931506849</v>
      </c>
      <c r="E6868" s="14" t="str">
        <f t="shared" ca="1" si="15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125.50684931506849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125.50684931506849</v>
      </c>
      <c r="E6870" s="14" t="str">
        <f t="shared" ca="1" si="156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125.50684931506849</v>
      </c>
      <c r="E6871" s="14" t="str">
        <f t="shared" ca="1" si="156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125.50684931506849</v>
      </c>
      <c r="E6872" s="14" t="str">
        <f t="shared" ca="1" si="156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125.50684931506849</v>
      </c>
      <c r="E6873" s="14" t="str">
        <f t="shared" ca="1" si="156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125.50684931506849</v>
      </c>
      <c r="E6874" s="14" t="str">
        <f t="shared" ca="1" si="156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125.50684931506849</v>
      </c>
      <c r="E6875" s="14" t="str">
        <f t="shared" ca="1" si="156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125.50684931506849</v>
      </c>
      <c r="E6876" s="14" t="str">
        <f t="shared" ca="1" si="156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125.50684931506849</v>
      </c>
      <c r="E6877" s="14" t="str">
        <f t="shared" ca="1" si="156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125.50684931506849</v>
      </c>
      <c r="E6878" s="14" t="str">
        <f t="shared" ca="1" si="156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125.50684931506849</v>
      </c>
      <c r="E6879" s="14" t="str">
        <f t="shared" ca="1" si="156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125.50684931506849</v>
      </c>
      <c r="E6880" s="14" t="str">
        <f t="shared" ca="1" si="156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125.50684931506849</v>
      </c>
      <c r="E6881" s="14" t="str">
        <f t="shared" ca="1" si="156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125.50684931506849</v>
      </c>
      <c r="E6882" s="14" t="str">
        <f t="shared" ca="1" si="156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125.50684931506849</v>
      </c>
      <c r="E6883" s="14" t="str">
        <f t="shared" ca="1" si="156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125.50684931506849</v>
      </c>
      <c r="E6884" s="14" t="str">
        <f t="shared" ca="1" si="156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125.50684931506849</v>
      </c>
      <c r="E6885" s="14" t="str">
        <f t="shared" ca="1" si="156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125.50684931506849</v>
      </c>
      <c r="E6886" s="14" t="str">
        <f t="shared" ca="1" si="156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125.50684931506849</v>
      </c>
      <c r="E6887" s="14" t="str">
        <f t="shared" ca="1" si="156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125.50684931506849</v>
      </c>
      <c r="E6888" s="14" t="str">
        <f t="shared" ca="1" si="156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125.50684931506849</v>
      </c>
      <c r="E6889" s="14" t="str">
        <f t="shared" ca="1" si="156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125.50684931506849</v>
      </c>
      <c r="E6890" s="14" t="str">
        <f t="shared" ca="1" si="156"/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125.50684931506849</v>
      </c>
      <c r="E6891" s="14" t="str">
        <f t="shared" ca="1" si="15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125.50684931506849</v>
      </c>
      <c r="E6892" s="14" t="str">
        <f t="shared" ca="1" si="15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125.50684931506849</v>
      </c>
      <c r="E6893" s="14" t="str">
        <f t="shared" ca="1" si="15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125.50684931506849</v>
      </c>
      <c r="E6894" s="14" t="str">
        <f t="shared" ca="1" si="15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125.50684931506849</v>
      </c>
      <c r="E6895" s="14" t="str">
        <f t="shared" ca="1" si="15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125.50684931506849</v>
      </c>
      <c r="E6896" s="14" t="str">
        <f t="shared" ca="1" si="15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125.50684931506849</v>
      </c>
      <c r="E6897" s="14" t="str">
        <f t="shared" ca="1" si="15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125.50684931506849</v>
      </c>
      <c r="E6898" s="14" t="str">
        <f t="shared" ca="1" si="15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125.50684931506849</v>
      </c>
      <c r="E6899" s="14" t="str">
        <f t="shared" ca="1" si="15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125.50684931506849</v>
      </c>
      <c r="E6900" s="14" t="str">
        <f t="shared" ca="1" si="15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125.50684931506849</v>
      </c>
      <c r="E6901" s="14" t="str">
        <f t="shared" ca="1" si="15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125.50684931506849</v>
      </c>
      <c r="E6902" s="14" t="str">
        <f t="shared" ca="1" si="15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125.50684931506849</v>
      </c>
      <c r="E6903" s="14" t="str">
        <f t="shared" ca="1" si="15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125.50684931506849</v>
      </c>
      <c r="E6904" s="14" t="str">
        <f t="shared" ca="1" si="15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125.50684931506849</v>
      </c>
      <c r="E6905" s="14" t="str">
        <f t="shared" ca="1" si="15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125.50684931506849</v>
      </c>
      <c r="E6906" s="14" t="str">
        <f t="shared" ca="1" si="15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125.50684931506849</v>
      </c>
      <c r="E6907" s="14" t="str">
        <f t="shared" ca="1" si="15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125.50684931506849</v>
      </c>
      <c r="E6908" s="14" t="str">
        <f t="shared" ca="1" si="15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125.50684931506849</v>
      </c>
      <c r="E6909" s="14" t="str">
        <f t="shared" ca="1" si="15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125.50684931506849</v>
      </c>
      <c r="E6910" s="14" t="str">
        <f t="shared" ca="1" si="15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125.50684931506849</v>
      </c>
      <c r="E6911" s="14" t="str">
        <f t="shared" ca="1" si="15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125.50684931506849</v>
      </c>
      <c r="E6912" s="14" t="str">
        <f t="shared" ca="1" si="15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125.50684931506849</v>
      </c>
      <c r="E6913" s="14" t="str">
        <f t="shared" ca="1" si="15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125.50684931506849</v>
      </c>
      <c r="E6914" s="14" t="str">
        <f t="shared" ca="1" si="15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125.50684931506849</v>
      </c>
      <c r="E6915" s="14" t="str">
        <f t="shared" ca="1" si="15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125.50684931506849</v>
      </c>
      <c r="E6916" s="14" t="str">
        <f t="shared" ca="1" si="15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125.50684931506849</v>
      </c>
      <c r="E6917" s="14" t="str">
        <f t="shared" ca="1" si="15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125.50684931506849</v>
      </c>
      <c r="E6918" s="14" t="str">
        <f t="shared" ca="1" si="15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125.50684931506849</v>
      </c>
      <c r="E6919" s="14" t="str">
        <f t="shared" ca="1" si="15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125.50684931506849</v>
      </c>
      <c r="E6920" s="14" t="str">
        <f t="shared" ca="1" si="15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125.50684931506849</v>
      </c>
      <c r="E6921" s="14" t="str">
        <f t="shared" ca="1" si="15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125.50684931506849</v>
      </c>
      <c r="E6922" s="14" t="str">
        <f t="shared" ca="1" si="15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125.50684931506849</v>
      </c>
      <c r="E6923" s="14" t="str">
        <f t="shared" ca="1" si="15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125.50684931506849</v>
      </c>
      <c r="E6924" s="14" t="str">
        <f t="shared" ca="1" si="15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125.50684931506849</v>
      </c>
      <c r="E6925" s="14" t="str">
        <f t="shared" ca="1" si="15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125.50684931506849</v>
      </c>
      <c r="E6926" s="14" t="str">
        <f t="shared" ca="1" si="15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125.50684931506849</v>
      </c>
      <c r="E6927" s="14" t="str">
        <f t="shared" ca="1" si="15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125.50684931506849</v>
      </c>
      <c r="E6928" s="14" t="str">
        <f t="shared" ca="1" si="15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125.50684931506849</v>
      </c>
      <c r="E6929" s="14" t="str">
        <f t="shared" ca="1" si="15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125.50684931506849</v>
      </c>
      <c r="E6930" s="14" t="str">
        <f t="shared" ca="1" si="15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125.50684931506849</v>
      </c>
      <c r="E6931" s="14" t="str">
        <f t="shared" ca="1" si="15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125.50684931506849</v>
      </c>
      <c r="E6932" s="14" t="str">
        <f t="shared" ca="1" si="15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125.50684931506849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125.50684931506849</v>
      </c>
      <c r="E6934" s="14" t="str">
        <f t="shared" ca="1" si="157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125.50684931506849</v>
      </c>
      <c r="E6935" s="14" t="str">
        <f t="shared" ca="1" si="157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125.50684931506849</v>
      </c>
      <c r="E6936" s="14" t="str">
        <f t="shared" ca="1" si="157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125.50684931506849</v>
      </c>
      <c r="E6937" s="14" t="str">
        <f t="shared" ca="1" si="157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125.50684931506849</v>
      </c>
      <c r="E6938" s="14" t="str">
        <f t="shared" ca="1" si="157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125.50684931506849</v>
      </c>
      <c r="E6939" s="14" t="str">
        <f t="shared" ca="1" si="157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125.50684931506849</v>
      </c>
      <c r="E6940" s="14" t="str">
        <f t="shared" ca="1" si="157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125.50684931506849</v>
      </c>
      <c r="E6941" s="14" t="str">
        <f t="shared" ca="1" si="157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125.50684931506849</v>
      </c>
      <c r="E6942" s="14" t="str">
        <f t="shared" ca="1" si="157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125.50684931506849</v>
      </c>
      <c r="E6943" s="14" t="str">
        <f t="shared" ca="1" si="157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125.50684931506849</v>
      </c>
      <c r="E6944" s="14" t="str">
        <f t="shared" ca="1" si="157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125.50684931506849</v>
      </c>
      <c r="E6945" s="14" t="str">
        <f t="shared" ca="1" si="157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125.50684931506849</v>
      </c>
      <c r="E6946" s="14" t="str">
        <f t="shared" ca="1" si="157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125.50684931506849</v>
      </c>
      <c r="E6947" s="14" t="str">
        <f t="shared" ca="1" si="157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125.50684931506849</v>
      </c>
      <c r="E6948" s="14" t="str">
        <f t="shared" ca="1" si="157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125.50684931506849</v>
      </c>
      <c r="E6949" s="14" t="str">
        <f t="shared" ca="1" si="157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125.50684931506849</v>
      </c>
      <c r="E6950" s="14" t="str">
        <f t="shared" ca="1" si="157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125.50684931506849</v>
      </c>
      <c r="E6951" s="14" t="str">
        <f t="shared" ca="1" si="157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125.50684931506849</v>
      </c>
      <c r="E6952" s="14" t="str">
        <f t="shared" ca="1" si="157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125.50684931506849</v>
      </c>
      <c r="E6953" s="14" t="str">
        <f t="shared" ca="1" si="157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125.50684931506849</v>
      </c>
      <c r="E6954" s="14" t="str">
        <f t="shared" ca="1" si="157"/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125.50684931506849</v>
      </c>
      <c r="E6955" s="14" t="str">
        <f t="shared" ca="1" si="15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125.50684931506849</v>
      </c>
      <c r="E6956" s="14" t="str">
        <f t="shared" ca="1" si="15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125.50684931506849</v>
      </c>
      <c r="E6957" s="14" t="str">
        <f t="shared" ca="1" si="15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125.50684931506849</v>
      </c>
      <c r="E6958" s="14" t="str">
        <f t="shared" ca="1" si="15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125.50684931506849</v>
      </c>
      <c r="E6959" s="14" t="str">
        <f t="shared" ca="1" si="15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125.50684931506849</v>
      </c>
      <c r="E6960" s="14" t="str">
        <f t="shared" ca="1" si="15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125.50684931506849</v>
      </c>
      <c r="E6961" s="14" t="str">
        <f t="shared" ca="1" si="15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125.50684931506849</v>
      </c>
      <c r="E6962" s="14" t="str">
        <f t="shared" ca="1" si="15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125.50684931506849</v>
      </c>
      <c r="E6963" s="14" t="str">
        <f t="shared" ca="1" si="15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125.50684931506849</v>
      </c>
      <c r="E6964" s="14" t="str">
        <f t="shared" ca="1" si="15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125.50684931506849</v>
      </c>
      <c r="E6965" s="14" t="str">
        <f t="shared" ca="1" si="15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125.50684931506849</v>
      </c>
      <c r="E6966" s="14" t="str">
        <f t="shared" ca="1" si="15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125.50684931506849</v>
      </c>
      <c r="E6967" s="14" t="str">
        <f t="shared" ca="1" si="15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125.50684931506849</v>
      </c>
      <c r="E6968" s="14" t="str">
        <f t="shared" ca="1" si="15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125.50684931506849</v>
      </c>
      <c r="E6969" s="14" t="str">
        <f t="shared" ca="1" si="15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125.50684931506849</v>
      </c>
      <c r="E6970" s="14" t="str">
        <f t="shared" ca="1" si="15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125.50684931506849</v>
      </c>
      <c r="E6971" s="14" t="str">
        <f t="shared" ca="1" si="15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125.50684931506849</v>
      </c>
      <c r="E6972" s="14" t="str">
        <f t="shared" ca="1" si="15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125.50684931506849</v>
      </c>
      <c r="E6973" s="14" t="str">
        <f t="shared" ca="1" si="15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125.50684931506849</v>
      </c>
      <c r="E6974" s="14" t="str">
        <f t="shared" ca="1" si="15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125.50684931506849</v>
      </c>
      <c r="E6975" s="14" t="str">
        <f t="shared" ca="1" si="15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125.50684931506849</v>
      </c>
      <c r="E6976" s="14" t="str">
        <f t="shared" ca="1" si="15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125.50684931506849</v>
      </c>
      <c r="E6977" s="14" t="str">
        <f t="shared" ca="1" si="15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125.50684931506849</v>
      </c>
      <c r="E6978" s="14" t="str">
        <f t="shared" ca="1" si="15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125.50684931506849</v>
      </c>
      <c r="E6979" s="14" t="str">
        <f t="shared" ca="1" si="15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125.50684931506849</v>
      </c>
      <c r="E6980" s="14" t="str">
        <f t="shared" ca="1" si="15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125.50684931506849</v>
      </c>
      <c r="E6981" s="14" t="str">
        <f t="shared" ca="1" si="15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125.50684931506849</v>
      </c>
      <c r="E6982" s="14" t="str">
        <f t="shared" ca="1" si="15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125.50684931506849</v>
      </c>
      <c r="E6983" s="14" t="str">
        <f t="shared" ca="1" si="15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125.50684931506849</v>
      </c>
      <c r="E6984" s="14" t="str">
        <f t="shared" ca="1" si="15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125.50684931506849</v>
      </c>
      <c r="E6985" s="14" t="str">
        <f t="shared" ca="1" si="15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125.50684931506849</v>
      </c>
      <c r="E6986" s="14" t="str">
        <f t="shared" ca="1" si="15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125.50684931506849</v>
      </c>
      <c r="E6987" s="14" t="str">
        <f t="shared" ca="1" si="15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125.50684931506849</v>
      </c>
      <c r="E6988" s="14" t="str">
        <f t="shared" ca="1" si="15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125.50684931506849</v>
      </c>
      <c r="E6989" s="14" t="str">
        <f t="shared" ca="1" si="15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125.50684931506849</v>
      </c>
      <c r="E6990" s="14" t="str">
        <f t="shared" ca="1" si="15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125.50684931506849</v>
      </c>
      <c r="E6991" s="14" t="str">
        <f t="shared" ca="1" si="15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125.50684931506849</v>
      </c>
      <c r="E6992" s="14" t="str">
        <f t="shared" ca="1" si="15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125.50684931506849</v>
      </c>
      <c r="E6993" s="14" t="str">
        <f t="shared" ca="1" si="15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125.50684931506849</v>
      </c>
      <c r="E6994" s="14" t="str">
        <f t="shared" ca="1" si="15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125.50684931506849</v>
      </c>
      <c r="E6995" s="14" t="str">
        <f t="shared" ca="1" si="15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125.50684931506849</v>
      </c>
      <c r="E6996" s="14" t="str">
        <f t="shared" ca="1" si="15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125.50684931506849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125.50684931506849</v>
      </c>
      <c r="E6998" s="14" t="str">
        <f t="shared" ca="1" si="158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125.50684931506849</v>
      </c>
      <c r="E6999" s="14" t="str">
        <f t="shared" ca="1" si="158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125.50684931506849</v>
      </c>
      <c r="E7000" s="14" t="str">
        <f t="shared" ca="1" si="158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125.50684931506849</v>
      </c>
      <c r="E7001" s="14" t="str">
        <f t="shared" ca="1" si="158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125.50684931506849</v>
      </c>
      <c r="E7002" s="14" t="str">
        <f t="shared" ca="1" si="158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125.50684931506849</v>
      </c>
      <c r="E7003" s="14" t="str">
        <f t="shared" ca="1" si="158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125.50684931506849</v>
      </c>
      <c r="E7004" s="14" t="str">
        <f t="shared" ca="1" si="158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125.50684931506849</v>
      </c>
      <c r="E7005" s="14" t="str">
        <f t="shared" ca="1" si="158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125.50684931506849</v>
      </c>
      <c r="E7006" s="14" t="str">
        <f t="shared" ca="1" si="158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125.50684931506849</v>
      </c>
      <c r="E7007" s="14" t="str">
        <f t="shared" ca="1" si="158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125.50684931506849</v>
      </c>
      <c r="E7008" s="14" t="str">
        <f t="shared" ca="1" si="158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125.50684931506849</v>
      </c>
      <c r="E7009" s="14" t="str">
        <f t="shared" ca="1" si="158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125.50684931506849</v>
      </c>
      <c r="E7010" s="14" t="str">
        <f t="shared" ca="1" si="158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125.50684931506849</v>
      </c>
      <c r="E7011" s="14" t="str">
        <f t="shared" ca="1" si="158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125.50684931506849</v>
      </c>
      <c r="E7012" s="14" t="str">
        <f t="shared" ca="1" si="158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125.50684931506849</v>
      </c>
      <c r="E7013" s="14" t="str">
        <f t="shared" ca="1" si="158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125.50684931506849</v>
      </c>
      <c r="E7014" s="14" t="str">
        <f t="shared" ca="1" si="158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125.50684931506849</v>
      </c>
      <c r="E7015" s="14" t="str">
        <f t="shared" ca="1" si="158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125.50684931506849</v>
      </c>
      <c r="E7016" s="14" t="str">
        <f t="shared" ca="1" si="158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125.50684931506849</v>
      </c>
      <c r="E7017" s="14" t="str">
        <f t="shared" ca="1" si="158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125.50684931506849</v>
      </c>
      <c r="E7018" s="14" t="str">
        <f t="shared" ca="1" si="158"/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125.50684931506849</v>
      </c>
      <c r="E7019" s="14" t="str">
        <f t="shared" ca="1" si="15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125.50684931506849</v>
      </c>
      <c r="E7020" s="14" t="str">
        <f t="shared" ca="1" si="15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125.50684931506849</v>
      </c>
      <c r="E7021" s="14" t="str">
        <f t="shared" ca="1" si="15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125.50684931506849</v>
      </c>
      <c r="E7022" s="14" t="str">
        <f t="shared" ca="1" si="15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125.50684931506849</v>
      </c>
      <c r="E7023" s="14" t="str">
        <f t="shared" ca="1" si="15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125.50684931506849</v>
      </c>
      <c r="E7024" s="14" t="str">
        <f t="shared" ca="1" si="15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125.50684931506849</v>
      </c>
      <c r="E7025" s="14" t="str">
        <f t="shared" ca="1" si="15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125.50684931506849</v>
      </c>
      <c r="E7026" s="14" t="str">
        <f t="shared" ca="1" si="15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125.50684931506849</v>
      </c>
      <c r="E7027" s="14" t="str">
        <f t="shared" ca="1" si="15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125.50684931506849</v>
      </c>
      <c r="E7028" s="14" t="str">
        <f t="shared" ca="1" si="15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125.50684931506849</v>
      </c>
      <c r="E7029" s="14" t="str">
        <f t="shared" ca="1" si="15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125.50684931506849</v>
      </c>
      <c r="E7030" s="14" t="str">
        <f t="shared" ca="1" si="15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125.50684931506849</v>
      </c>
      <c r="E7031" s="14" t="str">
        <f t="shared" ca="1" si="15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125.50684931506849</v>
      </c>
      <c r="E7032" s="14" t="str">
        <f t="shared" ca="1" si="15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125.50684931506849</v>
      </c>
      <c r="E7033" s="14" t="str">
        <f t="shared" ca="1" si="15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125.50684931506849</v>
      </c>
      <c r="E7034" s="14" t="str">
        <f t="shared" ca="1" si="15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125.50684931506849</v>
      </c>
      <c r="E7035" s="14" t="str">
        <f t="shared" ca="1" si="15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125.50684931506849</v>
      </c>
      <c r="E7036" s="14" t="str">
        <f t="shared" ca="1" si="15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125.50684931506849</v>
      </c>
      <c r="E7037" s="14" t="str">
        <f t="shared" ca="1" si="15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125.50684931506849</v>
      </c>
      <c r="E7038" s="14" t="str">
        <f t="shared" ca="1" si="15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125.50684931506849</v>
      </c>
      <c r="E7039" s="14" t="str">
        <f t="shared" ca="1" si="15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125.50684931506849</v>
      </c>
      <c r="E7040" s="14" t="str">
        <f t="shared" ca="1" si="15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125.50684931506849</v>
      </c>
      <c r="E7041" s="14" t="str">
        <f t="shared" ca="1" si="15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125.50684931506849</v>
      </c>
      <c r="E7042" s="14" t="str">
        <f t="shared" ca="1" si="15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125.50684931506849</v>
      </c>
      <c r="E7043" s="14" t="str">
        <f t="shared" ca="1" si="15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125.50684931506849</v>
      </c>
      <c r="E7044" s="14" t="str">
        <f t="shared" ca="1" si="15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125.50684931506849</v>
      </c>
      <c r="E7045" s="14" t="str">
        <f t="shared" ca="1" si="15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125.50684931506849</v>
      </c>
      <c r="E7046" s="14" t="str">
        <f t="shared" ca="1" si="15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125.50684931506849</v>
      </c>
      <c r="E7047" s="14" t="str">
        <f t="shared" ca="1" si="15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125.50684931506849</v>
      </c>
      <c r="E7048" s="14" t="str">
        <f t="shared" ca="1" si="15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125.50684931506849</v>
      </c>
      <c r="E7049" s="14" t="str">
        <f t="shared" ca="1" si="15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125.50684931506849</v>
      </c>
      <c r="E7050" s="14" t="str">
        <f t="shared" ca="1" si="15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125.50684931506849</v>
      </c>
      <c r="E7051" s="14" t="str">
        <f t="shared" ca="1" si="15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125.50684931506849</v>
      </c>
      <c r="E7052" s="14" t="str">
        <f t="shared" ca="1" si="15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125.50684931506849</v>
      </c>
      <c r="E7053" s="14" t="str">
        <f t="shared" ca="1" si="15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125.50684931506849</v>
      </c>
      <c r="E7054" s="14" t="str">
        <f t="shared" ca="1" si="15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125.50684931506849</v>
      </c>
      <c r="E7055" s="14" t="str">
        <f t="shared" ca="1" si="15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125.50684931506849</v>
      </c>
      <c r="E7056" s="14" t="str">
        <f t="shared" ca="1" si="15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125.50684931506849</v>
      </c>
      <c r="E7057" s="14" t="str">
        <f t="shared" ca="1" si="15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125.50684931506849</v>
      </c>
      <c r="E7058" s="14" t="str">
        <f t="shared" ca="1" si="15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125.50684931506849</v>
      </c>
      <c r="E7059" s="14" t="str">
        <f t="shared" ca="1" si="15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125.50684931506849</v>
      </c>
      <c r="E7060" s="14" t="str">
        <f t="shared" ca="1" si="15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125.50684931506849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125.50684931506849</v>
      </c>
      <c r="E7062" s="14" t="str">
        <f t="shared" ca="1" si="159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125.50684931506849</v>
      </c>
      <c r="E7063" s="14" t="str">
        <f t="shared" ca="1" si="159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125.50684931506849</v>
      </c>
      <c r="E7064" s="14" t="str">
        <f t="shared" ca="1" si="159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125.50684931506849</v>
      </c>
      <c r="E7065" s="14" t="str">
        <f t="shared" ca="1" si="159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125.50684931506849</v>
      </c>
      <c r="E7066" s="14" t="str">
        <f t="shared" ca="1" si="159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125.50684931506849</v>
      </c>
      <c r="E7067" s="14" t="str">
        <f t="shared" ca="1" si="159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125.50684931506849</v>
      </c>
      <c r="E7068" s="14" t="str">
        <f t="shared" ca="1" si="159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125.50684931506849</v>
      </c>
      <c r="E7069" s="14" t="str">
        <f t="shared" ca="1" si="159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125.50684931506849</v>
      </c>
      <c r="E7070" s="14" t="str">
        <f t="shared" ca="1" si="159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125.50684931506849</v>
      </c>
      <c r="E7071" s="14" t="str">
        <f t="shared" ca="1" si="159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125.50684931506849</v>
      </c>
      <c r="E7072" s="14" t="str">
        <f t="shared" ca="1" si="159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125.50684931506849</v>
      </c>
      <c r="E7073" s="14" t="str">
        <f t="shared" ca="1" si="159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125.50684931506849</v>
      </c>
      <c r="E7074" s="14" t="str">
        <f t="shared" ca="1" si="159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125.50684931506849</v>
      </c>
      <c r="E7075" s="14" t="str">
        <f t="shared" ca="1" si="159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125.50684931506849</v>
      </c>
      <c r="E7076" s="14" t="str">
        <f t="shared" ca="1" si="159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125.50684931506849</v>
      </c>
      <c r="E7077" s="14" t="str">
        <f t="shared" ca="1" si="159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125.50684931506849</v>
      </c>
      <c r="E7078" s="14" t="str">
        <f t="shared" ca="1" si="159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125.50684931506849</v>
      </c>
      <c r="E7079" s="14" t="str">
        <f t="shared" ca="1" si="159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125.50684931506849</v>
      </c>
      <c r="E7080" s="14" t="str">
        <f t="shared" ca="1" si="159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125.50684931506849</v>
      </c>
      <c r="E7081" s="14" t="str">
        <f t="shared" ca="1" si="159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125.50684931506849</v>
      </c>
      <c r="E7082" s="14" t="str">
        <f t="shared" ca="1" si="159"/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125.50684931506849</v>
      </c>
      <c r="E7083" s="14" t="str">
        <f t="shared" ca="1" si="15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125.50684931506849</v>
      </c>
      <c r="E7084" s="14" t="str">
        <f t="shared" ca="1" si="15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125.50684931506849</v>
      </c>
      <c r="E7085" s="14" t="str">
        <f t="shared" ca="1" si="15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125.50684931506849</v>
      </c>
      <c r="E7086" s="14" t="str">
        <f t="shared" ca="1" si="15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125.50684931506849</v>
      </c>
      <c r="E7087" s="14" t="str">
        <f t="shared" ca="1" si="15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125.50684931506849</v>
      </c>
      <c r="E7088" s="14" t="str">
        <f t="shared" ca="1" si="15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125.50684931506849</v>
      </c>
      <c r="E7089" s="14" t="str">
        <f t="shared" ca="1" si="15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125.50684931506849</v>
      </c>
      <c r="E7090" s="14" t="str">
        <f t="shared" ca="1" si="15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125.50684931506849</v>
      </c>
      <c r="E7091" s="14" t="str">
        <f t="shared" ca="1" si="15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125.50684931506849</v>
      </c>
      <c r="E7092" s="14" t="str">
        <f t="shared" ca="1" si="15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125.50684931506849</v>
      </c>
      <c r="E7093" s="14" t="str">
        <f t="shared" ca="1" si="15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125.50684931506849</v>
      </c>
      <c r="E7094" s="14" t="str">
        <f t="shared" ca="1" si="15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125.50684931506849</v>
      </c>
      <c r="E7095" s="14" t="str">
        <f t="shared" ca="1" si="15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125.50684931506849</v>
      </c>
      <c r="E7096" s="14" t="str">
        <f t="shared" ca="1" si="15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125.50684931506849</v>
      </c>
      <c r="E7097" s="14" t="str">
        <f t="shared" ca="1" si="15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125.50684931506849</v>
      </c>
      <c r="E7098" s="14" t="str">
        <f t="shared" ca="1" si="15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125.50684931506849</v>
      </c>
      <c r="E7099" s="14" t="str">
        <f t="shared" ca="1" si="15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125.50684931506849</v>
      </c>
      <c r="E7100" s="14" t="str">
        <f t="shared" ca="1" si="15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125.50684931506849</v>
      </c>
      <c r="E7101" s="14" t="str">
        <f t="shared" ca="1" si="15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125.50684931506849</v>
      </c>
      <c r="E7102" s="14" t="str">
        <f t="shared" ca="1" si="15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125.50684931506849</v>
      </c>
      <c r="E7103" s="14" t="str">
        <f t="shared" ca="1" si="15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125.50684931506849</v>
      </c>
      <c r="E7104" s="14" t="str">
        <f t="shared" ca="1" si="15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125.50684931506849</v>
      </c>
      <c r="E7105" s="14" t="str">
        <f t="shared" ca="1" si="15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125.50684931506849</v>
      </c>
      <c r="E7106" s="14" t="str">
        <f t="shared" ca="1" si="15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125.50684931506849</v>
      </c>
      <c r="E7107" s="14" t="str">
        <f t="shared" ca="1" si="15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125.50684931506849</v>
      </c>
      <c r="E7108" s="14" t="str">
        <f t="shared" ca="1" si="15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125.50684931506849</v>
      </c>
      <c r="E7109" s="14" t="str">
        <f t="shared" ca="1" si="15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125.50684931506849</v>
      </c>
      <c r="E7110" s="14" t="str">
        <f t="shared" ca="1" si="15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125.50684931506849</v>
      </c>
      <c r="E7111" s="14" t="str">
        <f t="shared" ca="1" si="15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125.50684931506849</v>
      </c>
      <c r="E7112" s="14" t="str">
        <f t="shared" ca="1" si="15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125.50684931506849</v>
      </c>
      <c r="E7113" s="14" t="str">
        <f t="shared" ca="1" si="15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125.50684931506849</v>
      </c>
      <c r="E7114" s="14" t="str">
        <f t="shared" ca="1" si="15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125.50684931506849</v>
      </c>
      <c r="E7115" s="14" t="str">
        <f t="shared" ca="1" si="15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125.50684931506849</v>
      </c>
      <c r="E7116" s="14" t="str">
        <f t="shared" ca="1" si="15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125.50684931506849</v>
      </c>
      <c r="E7117" s="14" t="str">
        <f t="shared" ca="1" si="15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125.50684931506849</v>
      </c>
      <c r="E7118" s="14" t="str">
        <f t="shared" ca="1" si="15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125.50684931506849</v>
      </c>
      <c r="E7119" s="14" t="str">
        <f t="shared" ca="1" si="15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125.50684931506849</v>
      </c>
      <c r="E7120" s="14" t="str">
        <f t="shared" ca="1" si="15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125.50684931506849</v>
      </c>
      <c r="E7121" s="14" t="str">
        <f t="shared" ca="1" si="15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125.50684931506849</v>
      </c>
      <c r="E7122" s="14" t="str">
        <f t="shared" ca="1" si="15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125.50684931506849</v>
      </c>
      <c r="E7123" s="14" t="str">
        <f t="shared" ca="1" si="15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125.50684931506849</v>
      </c>
      <c r="E7124" s="14" t="str">
        <f t="shared" ca="1" si="15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125.50684931506849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125.50684931506849</v>
      </c>
      <c r="E7126" s="14" t="str">
        <f t="shared" ca="1" si="160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125.50684931506849</v>
      </c>
      <c r="E7127" s="14" t="str">
        <f t="shared" ca="1" si="160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125.50684931506849</v>
      </c>
      <c r="E7128" s="14" t="str">
        <f t="shared" ca="1" si="160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125.50684931506849</v>
      </c>
      <c r="E7129" s="14" t="str">
        <f t="shared" ca="1" si="160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125.50684931506849</v>
      </c>
      <c r="E7130" s="14" t="str">
        <f t="shared" ca="1" si="160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125.50684931506849</v>
      </c>
      <c r="E7131" s="14" t="str">
        <f t="shared" ca="1" si="160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125.50684931506849</v>
      </c>
      <c r="E7132" s="14" t="str">
        <f t="shared" ca="1" si="160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125.50684931506849</v>
      </c>
      <c r="E7133" s="14" t="str">
        <f t="shared" ca="1" si="160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125.50684931506849</v>
      </c>
      <c r="E7134" s="14" t="str">
        <f t="shared" ca="1" si="160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125.50684931506849</v>
      </c>
      <c r="E7135" s="14" t="str">
        <f t="shared" ca="1" si="160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125.50684931506849</v>
      </c>
      <c r="E7136" s="14" t="str">
        <f t="shared" ca="1" si="160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125.50684931506849</v>
      </c>
      <c r="E7137" s="14" t="str">
        <f t="shared" ca="1" si="160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125.50684931506849</v>
      </c>
      <c r="E7138" s="14" t="str">
        <f t="shared" ca="1" si="160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125.50684931506849</v>
      </c>
      <c r="E7139" s="14" t="str">
        <f t="shared" ca="1" si="160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125.50684931506849</v>
      </c>
      <c r="E7140" s="14" t="str">
        <f t="shared" ca="1" si="160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125.50684931506849</v>
      </c>
      <c r="E7141" s="14" t="str">
        <f t="shared" ca="1" si="160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125.50684931506849</v>
      </c>
      <c r="E7142" s="14" t="str">
        <f t="shared" ca="1" si="160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125.50684931506849</v>
      </c>
      <c r="E7143" s="14" t="str">
        <f t="shared" ca="1" si="160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125.50684931506849</v>
      </c>
      <c r="E7144" s="14" t="str">
        <f t="shared" ca="1" si="160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125.50684931506849</v>
      </c>
      <c r="E7145" s="14" t="str">
        <f t="shared" ca="1" si="160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125.50684931506849</v>
      </c>
      <c r="E7146" s="14" t="str">
        <f t="shared" ca="1" si="160"/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125.50684931506849</v>
      </c>
      <c r="E7147" s="14" t="str">
        <f t="shared" ca="1" si="16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125.50684931506849</v>
      </c>
      <c r="E7148" s="14" t="str">
        <f t="shared" ca="1" si="16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125.50684931506849</v>
      </c>
      <c r="E7149" s="14" t="str">
        <f t="shared" ca="1" si="16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125.50684931506849</v>
      </c>
      <c r="E7150" s="14" t="str">
        <f t="shared" ca="1" si="16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125.50684931506849</v>
      </c>
      <c r="E7151" s="14" t="str">
        <f t="shared" ca="1" si="16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125.50684931506849</v>
      </c>
      <c r="E7152" s="14" t="str">
        <f t="shared" ca="1" si="16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125.50684931506849</v>
      </c>
      <c r="E7153" s="14" t="str">
        <f t="shared" ca="1" si="16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125.50684931506849</v>
      </c>
      <c r="E7154" s="14" t="str">
        <f t="shared" ca="1" si="16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125.50684931506849</v>
      </c>
      <c r="E7155" s="14" t="str">
        <f t="shared" ca="1" si="16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125.50684931506849</v>
      </c>
      <c r="E7156" s="14" t="str">
        <f t="shared" ca="1" si="16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125.50684931506849</v>
      </c>
      <c r="E7157" s="14" t="str">
        <f t="shared" ca="1" si="16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125.50684931506849</v>
      </c>
      <c r="E7158" s="14" t="str">
        <f t="shared" ca="1" si="16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125.50684931506849</v>
      </c>
      <c r="E7159" s="14" t="str">
        <f t="shared" ca="1" si="16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125.50684931506849</v>
      </c>
      <c r="E7160" s="14" t="str">
        <f t="shared" ca="1" si="16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125.50684931506849</v>
      </c>
      <c r="E7161" s="14" t="str">
        <f t="shared" ca="1" si="16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125.50684931506849</v>
      </c>
      <c r="E7162" s="14" t="str">
        <f t="shared" ca="1" si="16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125.50684931506849</v>
      </c>
      <c r="E7163" s="14" t="str">
        <f t="shared" ca="1" si="16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125.50684931506849</v>
      </c>
      <c r="E7164" s="14" t="str">
        <f t="shared" ca="1" si="16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125.50684931506849</v>
      </c>
      <c r="E7165" s="14" t="str">
        <f t="shared" ca="1" si="16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125.50684931506849</v>
      </c>
      <c r="E7166" s="14" t="str">
        <f t="shared" ca="1" si="16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125.50684931506849</v>
      </c>
      <c r="E7167" s="14" t="str">
        <f t="shared" ca="1" si="16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125.50684931506849</v>
      </c>
      <c r="E7168" s="14" t="str">
        <f t="shared" ca="1" si="16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125.50684931506849</v>
      </c>
      <c r="E7169" s="14" t="str">
        <f t="shared" ca="1" si="16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125.50684931506849</v>
      </c>
      <c r="E7170" s="14" t="str">
        <f t="shared" ca="1" si="16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125.50684931506849</v>
      </c>
      <c r="E7171" s="14" t="str">
        <f t="shared" ca="1" si="16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125.50684931506849</v>
      </c>
      <c r="E7172" s="14" t="str">
        <f t="shared" ca="1" si="16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125.50684931506849</v>
      </c>
      <c r="E7173" s="14" t="str">
        <f t="shared" ca="1" si="16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125.50684931506849</v>
      </c>
      <c r="E7174" s="14" t="str">
        <f t="shared" ca="1" si="16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125.50684931506849</v>
      </c>
      <c r="E7175" s="14" t="str">
        <f t="shared" ca="1" si="16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125.50684931506849</v>
      </c>
      <c r="E7176" s="14" t="str">
        <f t="shared" ca="1" si="16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125.50684931506849</v>
      </c>
      <c r="E7177" s="14" t="str">
        <f t="shared" ca="1" si="16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125.50684931506849</v>
      </c>
      <c r="E7178" s="14" t="str">
        <f t="shared" ca="1" si="16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125.50684931506849</v>
      </c>
      <c r="E7179" s="14" t="str">
        <f t="shared" ca="1" si="16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125.50684931506849</v>
      </c>
      <c r="E7180" s="14" t="str">
        <f t="shared" ca="1" si="16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125.50684931506849</v>
      </c>
      <c r="E7181" s="14" t="str">
        <f t="shared" ca="1" si="16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125.50684931506849</v>
      </c>
      <c r="E7182" s="14" t="str">
        <f t="shared" ca="1" si="16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125.50684931506849</v>
      </c>
      <c r="E7183" s="14" t="str">
        <f t="shared" ca="1" si="16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125.50684931506849</v>
      </c>
      <c r="E7184" s="14" t="str">
        <f t="shared" ca="1" si="16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125.50684931506849</v>
      </c>
      <c r="E7185" s="14" t="str">
        <f t="shared" ca="1" si="16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125.50684931506849</v>
      </c>
      <c r="E7186" s="14" t="str">
        <f t="shared" ca="1" si="16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125.50684931506849</v>
      </c>
      <c r="E7187" s="14" t="str">
        <f t="shared" ca="1" si="16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125.50684931506849</v>
      </c>
      <c r="E7188" s="14" t="str">
        <f t="shared" ca="1" si="16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125.50684931506849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125.50684931506849</v>
      </c>
      <c r="E7190" s="14" t="str">
        <f t="shared" ca="1" si="161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125.50684931506849</v>
      </c>
      <c r="E7191" s="14" t="str">
        <f t="shared" ca="1" si="161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125.50684931506849</v>
      </c>
      <c r="E7192" s="14" t="str">
        <f t="shared" ca="1" si="161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125.50684931506849</v>
      </c>
      <c r="E7193" s="14" t="str">
        <f t="shared" ca="1" si="161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125.50684931506849</v>
      </c>
      <c r="E7194" s="14" t="str">
        <f t="shared" ca="1" si="161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125.50684931506849</v>
      </c>
      <c r="E7195" s="14" t="str">
        <f t="shared" ca="1" si="161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125.50684931506849</v>
      </c>
      <c r="E7196" s="14" t="str">
        <f t="shared" ca="1" si="161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125.50684931506849</v>
      </c>
      <c r="E7197" s="14" t="str">
        <f t="shared" ca="1" si="161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125.50684931506849</v>
      </c>
      <c r="E7198" s="14" t="str">
        <f t="shared" ca="1" si="161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125.50684931506849</v>
      </c>
      <c r="E7199" s="14" t="str">
        <f t="shared" ca="1" si="161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125.50684931506849</v>
      </c>
      <c r="E7200" s="14" t="str">
        <f t="shared" ca="1" si="161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125.50684931506849</v>
      </c>
      <c r="E7201" s="14" t="str">
        <f t="shared" ca="1" si="161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125.50684931506849</v>
      </c>
      <c r="E7202" s="14" t="str">
        <f t="shared" ca="1" si="161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125.50684931506849</v>
      </c>
      <c r="E7203" s="14" t="str">
        <f t="shared" ca="1" si="161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125.50684931506849</v>
      </c>
      <c r="E7204" s="14" t="str">
        <f t="shared" ca="1" si="161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125.50684931506849</v>
      </c>
      <c r="E7205" s="14" t="str">
        <f t="shared" ca="1" si="161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125.50684931506849</v>
      </c>
      <c r="E7206" s="14" t="str">
        <f t="shared" ca="1" si="161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125.50684931506849</v>
      </c>
      <c r="E7207" s="14" t="str">
        <f t="shared" ca="1" si="161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125.50684931506849</v>
      </c>
      <c r="E7208" s="14" t="str">
        <f t="shared" ca="1" si="161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125.50684931506849</v>
      </c>
      <c r="E7209" s="14" t="str">
        <f t="shared" ca="1" si="161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125.50684931506849</v>
      </c>
      <c r="E7210" s="14" t="str">
        <f t="shared" ca="1" si="161"/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125.50684931506849</v>
      </c>
      <c r="E7211" s="14" t="str">
        <f t="shared" ca="1" si="16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125.50684931506849</v>
      </c>
      <c r="E7212" s="14" t="str">
        <f t="shared" ca="1" si="16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125.50684931506849</v>
      </c>
      <c r="E7213" s="14" t="str">
        <f t="shared" ca="1" si="16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125.50684931506849</v>
      </c>
      <c r="E7214" s="14" t="str">
        <f t="shared" ca="1" si="16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125.50684931506849</v>
      </c>
      <c r="E7215" s="14" t="str">
        <f t="shared" ca="1" si="16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125.50684931506849</v>
      </c>
      <c r="E7216" s="14" t="str">
        <f t="shared" ca="1" si="16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125.50684931506849</v>
      </c>
      <c r="E7217" s="14" t="str">
        <f t="shared" ca="1" si="16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125.50684931506849</v>
      </c>
      <c r="E7218" s="14" t="str">
        <f t="shared" ca="1" si="16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125.50684931506849</v>
      </c>
      <c r="E7219" s="14" t="str">
        <f t="shared" ca="1" si="16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125.50684931506849</v>
      </c>
      <c r="E7220" s="14" t="str">
        <f t="shared" ca="1" si="16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125.50684931506849</v>
      </c>
      <c r="E7221" s="14" t="str">
        <f t="shared" ca="1" si="16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125.50684931506849</v>
      </c>
      <c r="E7222" s="14" t="str">
        <f t="shared" ca="1" si="16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125.50684931506849</v>
      </c>
      <c r="E7223" s="14" t="str">
        <f t="shared" ca="1" si="16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125.50684931506849</v>
      </c>
      <c r="E7224" s="14" t="str">
        <f t="shared" ca="1" si="16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125.50684931506849</v>
      </c>
      <c r="E7225" s="14" t="str">
        <f t="shared" ca="1" si="16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125.50684931506849</v>
      </c>
      <c r="E7226" s="14" t="str">
        <f t="shared" ca="1" si="16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125.50684931506849</v>
      </c>
      <c r="E7227" s="14" t="str">
        <f t="shared" ca="1" si="16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125.50684931506849</v>
      </c>
      <c r="E7228" s="14" t="str">
        <f t="shared" ca="1" si="16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125.50684931506849</v>
      </c>
      <c r="E7229" s="14" t="str">
        <f t="shared" ca="1" si="16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125.50684931506849</v>
      </c>
      <c r="E7230" s="14" t="str">
        <f t="shared" ca="1" si="16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125.50684931506849</v>
      </c>
      <c r="E7231" s="14" t="str">
        <f t="shared" ca="1" si="16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125.50684931506849</v>
      </c>
      <c r="E7232" s="14" t="str">
        <f t="shared" ca="1" si="16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125.50684931506849</v>
      </c>
      <c r="E7233" s="14" t="str">
        <f t="shared" ca="1" si="16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125.50684931506849</v>
      </c>
      <c r="E7234" s="14" t="str">
        <f t="shared" ca="1" si="16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125.50684931506849</v>
      </c>
      <c r="E7235" s="14" t="str">
        <f t="shared" ca="1" si="16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125.50684931506849</v>
      </c>
      <c r="E7236" s="14" t="str">
        <f t="shared" ca="1" si="16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125.50684931506849</v>
      </c>
      <c r="E7237" s="14" t="str">
        <f t="shared" ca="1" si="16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125.50684931506849</v>
      </c>
      <c r="E7238" s="14" t="str">
        <f t="shared" ca="1" si="16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125.50684931506849</v>
      </c>
      <c r="E7239" s="14" t="str">
        <f t="shared" ca="1" si="16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125.50684931506849</v>
      </c>
      <c r="E7240" s="14" t="str">
        <f t="shared" ca="1" si="16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125.50684931506849</v>
      </c>
      <c r="E7241" s="14" t="str">
        <f t="shared" ca="1" si="16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125.50684931506849</v>
      </c>
      <c r="E7242" s="14" t="str">
        <f t="shared" ca="1" si="16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125.50684931506849</v>
      </c>
      <c r="E7243" s="14" t="str">
        <f t="shared" ca="1" si="16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125.50684931506849</v>
      </c>
      <c r="E7244" s="14" t="str">
        <f t="shared" ca="1" si="16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125.50684931506849</v>
      </c>
      <c r="E7245" s="14" t="str">
        <f t="shared" ca="1" si="16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125.50684931506849</v>
      </c>
      <c r="E7246" s="14" t="str">
        <f t="shared" ca="1" si="16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125.50684931506849</v>
      </c>
      <c r="E7247" s="14" t="str">
        <f t="shared" ca="1" si="16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125.50684931506849</v>
      </c>
      <c r="E7248" s="14" t="str">
        <f t="shared" ca="1" si="16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125.50684931506849</v>
      </c>
      <c r="E7249" s="14" t="str">
        <f t="shared" ca="1" si="16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125.50684931506849</v>
      </c>
      <c r="E7250" s="14" t="str">
        <f t="shared" ca="1" si="16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125.50684931506849</v>
      </c>
      <c r="E7251" s="14" t="str">
        <f t="shared" ca="1" si="16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125.50684931506849</v>
      </c>
      <c r="E7252" s="14" t="str">
        <f t="shared" ca="1" si="16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125.50684931506849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125.50684931506849</v>
      </c>
      <c r="E7254" s="14" t="str">
        <f t="shared" ca="1" si="162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125.50684931506849</v>
      </c>
      <c r="E7255" s="14" t="str">
        <f t="shared" ca="1" si="162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125.50684931506849</v>
      </c>
      <c r="E7256" s="14" t="str">
        <f t="shared" ca="1" si="162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125.50684931506849</v>
      </c>
      <c r="E7257" s="14" t="str">
        <f t="shared" ca="1" si="162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125.50684931506849</v>
      </c>
      <c r="E7258" s="14" t="str">
        <f t="shared" ca="1" si="162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125.50684931506849</v>
      </c>
      <c r="E7259" s="14" t="str">
        <f t="shared" ca="1" si="162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125.50684931506849</v>
      </c>
      <c r="E7260" s="14" t="str">
        <f t="shared" ca="1" si="162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125.50684931506849</v>
      </c>
      <c r="E7261" s="14" t="str">
        <f t="shared" ca="1" si="162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125.50684931506849</v>
      </c>
      <c r="E7262" s="14" t="str">
        <f t="shared" ca="1" si="162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125.50684931506849</v>
      </c>
      <c r="E7263" s="14" t="str">
        <f t="shared" ca="1" si="162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125.50684931506849</v>
      </c>
      <c r="E7264" s="14" t="str">
        <f t="shared" ca="1" si="162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125.50684931506849</v>
      </c>
      <c r="E7265" s="14" t="str">
        <f t="shared" ca="1" si="162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125.50684931506849</v>
      </c>
      <c r="E7266" s="14" t="str">
        <f t="shared" ca="1" si="162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125.50684931506849</v>
      </c>
      <c r="E7267" s="14" t="str">
        <f t="shared" ca="1" si="162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125.50684931506849</v>
      </c>
      <c r="E7268" s="14" t="str">
        <f t="shared" ca="1" si="162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125.50684931506849</v>
      </c>
      <c r="E7269" s="14" t="str">
        <f t="shared" ca="1" si="162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125.50684931506849</v>
      </c>
      <c r="E7270" s="14" t="str">
        <f t="shared" ca="1" si="162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125.50684931506849</v>
      </c>
      <c r="E7271" s="14" t="str">
        <f t="shared" ca="1" si="162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125.50684931506849</v>
      </c>
      <c r="E7272" s="14" t="str">
        <f t="shared" ca="1" si="162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125.50684931506849</v>
      </c>
      <c r="E7273" s="14" t="str">
        <f t="shared" ca="1" si="162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125.50684931506849</v>
      </c>
      <c r="E7274" s="14" t="str">
        <f t="shared" ca="1" si="162"/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125.50684931506849</v>
      </c>
      <c r="E7275" s="14" t="str">
        <f t="shared" ca="1" si="16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125.50684931506849</v>
      </c>
      <c r="E7276" s="14" t="str">
        <f t="shared" ca="1" si="16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125.50684931506849</v>
      </c>
      <c r="E7277" s="14" t="str">
        <f t="shared" ca="1" si="16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125.50684931506849</v>
      </c>
      <c r="E7278" s="14" t="str">
        <f t="shared" ca="1" si="16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125.50684931506849</v>
      </c>
      <c r="E7279" s="14" t="str">
        <f t="shared" ca="1" si="16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125.50684931506849</v>
      </c>
      <c r="E7280" s="14" t="str">
        <f t="shared" ca="1" si="16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125.50684931506849</v>
      </c>
      <c r="E7281" s="14" t="str">
        <f t="shared" ca="1" si="16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125.50684931506849</v>
      </c>
      <c r="E7282" s="14" t="str">
        <f t="shared" ca="1" si="16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125.50684931506849</v>
      </c>
      <c r="E7283" s="14" t="str">
        <f t="shared" ca="1" si="16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125.50684931506849</v>
      </c>
      <c r="E7284" s="14" t="str">
        <f t="shared" ca="1" si="16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125.50684931506849</v>
      </c>
      <c r="E7285" s="14" t="str">
        <f t="shared" ca="1" si="16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125.50684931506849</v>
      </c>
      <c r="E7286" s="14" t="str">
        <f t="shared" ca="1" si="16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125.50684931506849</v>
      </c>
      <c r="E7287" s="14" t="str">
        <f t="shared" ca="1" si="16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125.50684931506849</v>
      </c>
      <c r="E7288" s="14" t="str">
        <f t="shared" ca="1" si="16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125.50684931506849</v>
      </c>
      <c r="E7289" s="14" t="str">
        <f t="shared" ca="1" si="16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125.50684931506849</v>
      </c>
      <c r="E7290" s="14" t="str">
        <f t="shared" ca="1" si="16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125.50684931506849</v>
      </c>
      <c r="E7291" s="14" t="str">
        <f t="shared" ca="1" si="16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125.50684931506849</v>
      </c>
      <c r="E7292" s="14" t="str">
        <f t="shared" ca="1" si="16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125.50684931506849</v>
      </c>
      <c r="E7293" s="14" t="str">
        <f t="shared" ca="1" si="16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125.50684931506849</v>
      </c>
      <c r="E7294" s="14" t="str">
        <f t="shared" ca="1" si="16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125.50684931506849</v>
      </c>
      <c r="E7295" s="14" t="str">
        <f t="shared" ca="1" si="16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125.50684931506849</v>
      </c>
      <c r="E7296" s="14" t="str">
        <f t="shared" ca="1" si="16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125.50684931506849</v>
      </c>
      <c r="E7297" s="14" t="str">
        <f t="shared" ca="1" si="16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125.50684931506849</v>
      </c>
      <c r="E7298" s="14" t="str">
        <f t="shared" ca="1" si="16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125.50684931506849</v>
      </c>
      <c r="E7299" s="14" t="str">
        <f t="shared" ca="1" si="16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125.50684931506849</v>
      </c>
      <c r="E7300" s="14" t="str">
        <f t="shared" ca="1" si="16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125.50684931506849</v>
      </c>
      <c r="E7301" s="14" t="str">
        <f t="shared" ca="1" si="16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125.50684931506849</v>
      </c>
      <c r="E7302" s="14" t="str">
        <f t="shared" ca="1" si="16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125.50684931506849</v>
      </c>
      <c r="E7303" s="14" t="str">
        <f t="shared" ca="1" si="16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125.50684931506849</v>
      </c>
      <c r="E7304" s="14" t="str">
        <f t="shared" ca="1" si="16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125.50684931506849</v>
      </c>
      <c r="E7305" s="14" t="str">
        <f t="shared" ca="1" si="16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125.50684931506849</v>
      </c>
      <c r="E7306" s="14" t="str">
        <f t="shared" ca="1" si="16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125.50684931506849</v>
      </c>
      <c r="E7307" s="14" t="str">
        <f t="shared" ca="1" si="16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125.50684931506849</v>
      </c>
      <c r="E7308" s="14" t="str">
        <f t="shared" ca="1" si="16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125.50684931506849</v>
      </c>
      <c r="E7309" s="14" t="str">
        <f t="shared" ca="1" si="16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125.50684931506849</v>
      </c>
      <c r="E7310" s="14" t="str">
        <f t="shared" ca="1" si="16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125.50684931506849</v>
      </c>
      <c r="E7311" s="14" t="str">
        <f t="shared" ca="1" si="16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125.50684931506849</v>
      </c>
      <c r="E7312" s="14" t="str">
        <f t="shared" ca="1" si="16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125.50684931506849</v>
      </c>
      <c r="E7313" s="14" t="str">
        <f t="shared" ca="1" si="16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125.50684931506849</v>
      </c>
      <c r="E7314" s="14" t="str">
        <f t="shared" ca="1" si="16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125.50684931506849</v>
      </c>
      <c r="E7315" s="14" t="str">
        <f t="shared" ca="1" si="16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125.50684931506849</v>
      </c>
      <c r="E7316" s="14" t="str">
        <f t="shared" ca="1" si="16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125.50684931506849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125.50684931506849</v>
      </c>
      <c r="E7318" s="14" t="str">
        <f t="shared" ca="1" si="163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125.50684931506849</v>
      </c>
      <c r="E7319" s="14" t="str">
        <f t="shared" ca="1" si="163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125.50684931506849</v>
      </c>
      <c r="E7320" s="14" t="str">
        <f t="shared" ca="1" si="163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125.50684931506849</v>
      </c>
      <c r="E7321" s="14" t="str">
        <f t="shared" ca="1" si="163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125.50684931506849</v>
      </c>
      <c r="E7322" s="14" t="str">
        <f t="shared" ca="1" si="163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125.50684931506849</v>
      </c>
      <c r="E7323" s="14" t="str">
        <f t="shared" ca="1" si="163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125.50684931506849</v>
      </c>
      <c r="E7324" s="14" t="str">
        <f t="shared" ca="1" si="163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125.50684931506849</v>
      </c>
      <c r="E7325" s="14" t="str">
        <f t="shared" ca="1" si="163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125.50684931506849</v>
      </c>
      <c r="E7326" s="14" t="str">
        <f t="shared" ca="1" si="163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125.50684931506849</v>
      </c>
      <c r="E7327" s="14" t="str">
        <f t="shared" ca="1" si="163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125.50684931506849</v>
      </c>
      <c r="E7328" s="14" t="str">
        <f t="shared" ca="1" si="163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125.50684931506849</v>
      </c>
      <c r="E7329" s="14" t="str">
        <f t="shared" ca="1" si="163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125.50684931506849</v>
      </c>
      <c r="E7330" s="14" t="str">
        <f t="shared" ca="1" si="163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125.50684931506849</v>
      </c>
      <c r="E7331" s="14" t="str">
        <f t="shared" ca="1" si="163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125.50684931506849</v>
      </c>
      <c r="E7332" s="14" t="str">
        <f t="shared" ca="1" si="163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125.50684931506849</v>
      </c>
      <c r="E7333" s="14" t="str">
        <f t="shared" ca="1" si="163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125.50684931506849</v>
      </c>
      <c r="E7334" s="14" t="str">
        <f t="shared" ca="1" si="163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125.50684931506849</v>
      </c>
      <c r="E7335" s="14" t="str">
        <f t="shared" ca="1" si="163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125.50684931506849</v>
      </c>
      <c r="E7336" s="14" t="str">
        <f t="shared" ca="1" si="163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125.50684931506849</v>
      </c>
      <c r="E7337" s="14" t="str">
        <f t="shared" ca="1" si="163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125.50684931506849</v>
      </c>
      <c r="E7338" s="14" t="str">
        <f t="shared" ca="1" si="163"/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125.50684931506849</v>
      </c>
      <c r="E7339" s="14" t="str">
        <f t="shared" ca="1" si="16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125.50684931506849</v>
      </c>
      <c r="E7340" s="14" t="str">
        <f t="shared" ca="1" si="16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125.50684931506849</v>
      </c>
      <c r="E7341" s="14" t="str">
        <f t="shared" ca="1" si="16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125.50684931506849</v>
      </c>
      <c r="E7342" s="14" t="str">
        <f t="shared" ca="1" si="16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125.50684931506849</v>
      </c>
      <c r="E7343" s="14" t="str">
        <f t="shared" ca="1" si="16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125.50684931506849</v>
      </c>
      <c r="E7344" s="14" t="str">
        <f t="shared" ca="1" si="16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125.50684931506849</v>
      </c>
      <c r="E7345" s="14" t="str">
        <f t="shared" ca="1" si="16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125.50684931506849</v>
      </c>
      <c r="E7346" s="14" t="str">
        <f t="shared" ca="1" si="16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125.50684931506849</v>
      </c>
      <c r="E7347" s="14" t="str">
        <f t="shared" ca="1" si="16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125.50684931506849</v>
      </c>
      <c r="E7348" s="14" t="str">
        <f t="shared" ca="1" si="16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125.50684931506849</v>
      </c>
      <c r="E7349" s="14" t="str">
        <f t="shared" ca="1" si="16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125.50684931506849</v>
      </c>
      <c r="E7350" s="14" t="str">
        <f t="shared" ca="1" si="16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125.50684931506849</v>
      </c>
      <c r="E7351" s="14" t="str">
        <f t="shared" ca="1" si="16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125.50684931506849</v>
      </c>
      <c r="E7352" s="14" t="str">
        <f t="shared" ca="1" si="16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125.50684931506849</v>
      </c>
      <c r="E7353" s="14" t="str">
        <f t="shared" ca="1" si="16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125.50684931506849</v>
      </c>
      <c r="E7354" s="14" t="str">
        <f t="shared" ca="1" si="16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125.50684931506849</v>
      </c>
      <c r="E7355" s="14" t="str">
        <f t="shared" ca="1" si="16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125.50684931506849</v>
      </c>
      <c r="E7356" s="14" t="str">
        <f t="shared" ca="1" si="16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125.50684931506849</v>
      </c>
      <c r="E7357" s="14" t="str">
        <f t="shared" ca="1" si="16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125.50684931506849</v>
      </c>
      <c r="E7358" s="14" t="str">
        <f t="shared" ca="1" si="16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125.50684931506849</v>
      </c>
      <c r="E7359" s="14" t="str">
        <f t="shared" ca="1" si="16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125.50684931506849</v>
      </c>
      <c r="E7360" s="14" t="str">
        <f t="shared" ca="1" si="16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125.50684931506849</v>
      </c>
      <c r="E7361" s="14" t="str">
        <f t="shared" ca="1" si="16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125.50684931506849</v>
      </c>
      <c r="E7362" s="14" t="str">
        <f t="shared" ca="1" si="16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125.50684931506849</v>
      </c>
      <c r="E7363" s="14" t="str">
        <f t="shared" ca="1" si="16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125.50684931506849</v>
      </c>
      <c r="E7364" s="14" t="str">
        <f t="shared" ca="1" si="16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125.50684931506849</v>
      </c>
      <c r="E7365" s="14" t="str">
        <f t="shared" ca="1" si="16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125.50684931506849</v>
      </c>
      <c r="E7366" s="14" t="str">
        <f t="shared" ca="1" si="16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125.50684931506849</v>
      </c>
      <c r="E7367" s="14" t="str">
        <f t="shared" ca="1" si="16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125.50684931506849</v>
      </c>
      <c r="E7368" s="14" t="str">
        <f t="shared" ca="1" si="16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125.50684931506849</v>
      </c>
      <c r="E7369" s="14" t="str">
        <f t="shared" ca="1" si="16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125.50684931506849</v>
      </c>
      <c r="E7370" s="14" t="str">
        <f t="shared" ca="1" si="16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125.50684931506849</v>
      </c>
      <c r="E7371" s="14" t="str">
        <f t="shared" ca="1" si="16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125.50684931506849</v>
      </c>
      <c r="E7372" s="14" t="str">
        <f t="shared" ca="1" si="16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125.50684931506849</v>
      </c>
      <c r="E7373" s="14" t="str">
        <f t="shared" ca="1" si="16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125.50684931506849</v>
      </c>
      <c r="E7374" s="14" t="str">
        <f t="shared" ca="1" si="16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125.50684931506849</v>
      </c>
      <c r="E7375" s="14" t="str">
        <f t="shared" ca="1" si="16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125.50684931506849</v>
      </c>
      <c r="E7376" s="14" t="str">
        <f t="shared" ca="1" si="16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125.50684931506849</v>
      </c>
      <c r="E7377" s="14" t="str">
        <f t="shared" ca="1" si="16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125.50684931506849</v>
      </c>
      <c r="E7378" s="14" t="str">
        <f t="shared" ca="1" si="16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125.50684931506849</v>
      </c>
      <c r="E7379" s="14" t="str">
        <f t="shared" ca="1" si="16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125.50684931506849</v>
      </c>
      <c r="E7380" s="14" t="str">
        <f t="shared" ca="1" si="16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125.50684931506849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125.50684931506849</v>
      </c>
      <c r="E7382" s="14" t="str">
        <f t="shared" ca="1" si="164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125.50684931506849</v>
      </c>
      <c r="E7383" s="14" t="str">
        <f t="shared" ca="1" si="164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125.50684931506849</v>
      </c>
      <c r="E7384" s="14" t="str">
        <f t="shared" ca="1" si="164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125.50684931506849</v>
      </c>
      <c r="E7385" s="14" t="str">
        <f t="shared" ca="1" si="164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125.50684931506849</v>
      </c>
      <c r="E7386" s="14" t="str">
        <f t="shared" ca="1" si="164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125.50684931506849</v>
      </c>
      <c r="E7387" s="14" t="str">
        <f t="shared" ca="1" si="164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125.50684931506849</v>
      </c>
      <c r="E7388" s="14" t="str">
        <f t="shared" ca="1" si="164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125.50684931506849</v>
      </c>
      <c r="E7389" s="14" t="str">
        <f t="shared" ca="1" si="164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125.50684931506849</v>
      </c>
      <c r="E7390" s="14" t="str">
        <f t="shared" ca="1" si="164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125.50684931506849</v>
      </c>
      <c r="E7391" s="14" t="str">
        <f t="shared" ca="1" si="164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125.50684931506849</v>
      </c>
      <c r="E7392" s="14" t="str">
        <f t="shared" ca="1" si="164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125.50684931506849</v>
      </c>
      <c r="E7393" s="14" t="str">
        <f t="shared" ca="1" si="164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125.50684931506849</v>
      </c>
      <c r="E7394" s="14" t="str">
        <f t="shared" ca="1" si="164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125.50684931506849</v>
      </c>
      <c r="E7395" s="14" t="str">
        <f t="shared" ca="1" si="164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125.50684931506849</v>
      </c>
      <c r="E7396" s="14" t="str">
        <f t="shared" ca="1" si="164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125.50684931506849</v>
      </c>
      <c r="E7397" s="14" t="str">
        <f t="shared" ca="1" si="164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125.50684931506849</v>
      </c>
      <c r="E7398" s="14" t="str">
        <f t="shared" ca="1" si="164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125.50684931506849</v>
      </c>
      <c r="E7399" s="14" t="str">
        <f t="shared" ca="1" si="164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125.50684931506849</v>
      </c>
      <c r="E7400" s="14" t="str">
        <f t="shared" ca="1" si="164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125.50684931506849</v>
      </c>
      <c r="E7401" s="14" t="str">
        <f t="shared" ca="1" si="164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125.50684931506849</v>
      </c>
      <c r="E7402" s="14" t="str">
        <f t="shared" ca="1" si="164"/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125.50684931506849</v>
      </c>
      <c r="E7403" s="14" t="str">
        <f t="shared" ca="1" si="16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125.50684931506849</v>
      </c>
      <c r="E7404" s="14" t="str">
        <f t="shared" ca="1" si="16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125.50684931506849</v>
      </c>
      <c r="E7405" s="14" t="str">
        <f t="shared" ca="1" si="16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125.50684931506849</v>
      </c>
      <c r="E7406" s="14" t="str">
        <f t="shared" ca="1" si="16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125.50684931506849</v>
      </c>
      <c r="E7407" s="14" t="str">
        <f t="shared" ca="1" si="16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125.50684931506849</v>
      </c>
      <c r="E7408" s="14" t="str">
        <f t="shared" ca="1" si="16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125.50684931506849</v>
      </c>
      <c r="E7409" s="14" t="str">
        <f t="shared" ca="1" si="16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125.50684931506849</v>
      </c>
      <c r="E7410" s="14" t="str">
        <f t="shared" ca="1" si="16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125.50684931506849</v>
      </c>
      <c r="E7411" s="14" t="str">
        <f t="shared" ca="1" si="16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125.50684931506849</v>
      </c>
      <c r="E7412" s="14" t="str">
        <f t="shared" ca="1" si="16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125.50684931506849</v>
      </c>
      <c r="E7413" s="14" t="str">
        <f t="shared" ca="1" si="16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125.50684931506849</v>
      </c>
      <c r="E7414" s="14" t="str">
        <f t="shared" ca="1" si="16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125.50684931506849</v>
      </c>
      <c r="E7415" s="14" t="str">
        <f t="shared" ca="1" si="16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125.50684931506849</v>
      </c>
      <c r="E7416" s="14" t="str">
        <f t="shared" ca="1" si="16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125.50684931506849</v>
      </c>
      <c r="E7417" s="14" t="str">
        <f t="shared" ca="1" si="16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125.50684931506849</v>
      </c>
      <c r="E7418" s="14" t="str">
        <f t="shared" ca="1" si="16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125.50684931506849</v>
      </c>
      <c r="E7419" s="14" t="str">
        <f t="shared" ca="1" si="16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125.50684931506849</v>
      </c>
      <c r="E7420" s="14" t="str">
        <f t="shared" ca="1" si="16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125.50684931506849</v>
      </c>
      <c r="E7421" s="14" t="str">
        <f t="shared" ca="1" si="16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125.50684931506849</v>
      </c>
      <c r="E7422" s="14" t="str">
        <f t="shared" ca="1" si="16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125.50684931506849</v>
      </c>
      <c r="E7423" s="14" t="str">
        <f t="shared" ca="1" si="16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125.50684931506849</v>
      </c>
      <c r="E7424" s="14" t="str">
        <f t="shared" ca="1" si="16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125.50684931506849</v>
      </c>
      <c r="E7425" s="14" t="str">
        <f t="shared" ca="1" si="16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125.50684931506849</v>
      </c>
      <c r="E7426" s="14" t="str">
        <f t="shared" ca="1" si="16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125.50684931506849</v>
      </c>
      <c r="E7427" s="14" t="str">
        <f t="shared" ca="1" si="16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125.50684931506849</v>
      </c>
      <c r="E7428" s="14" t="str">
        <f t="shared" ca="1" si="16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125.50684931506849</v>
      </c>
      <c r="E7429" s="14" t="str">
        <f t="shared" ca="1" si="16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125.50684931506849</v>
      </c>
      <c r="E7430" s="14" t="str">
        <f t="shared" ca="1" si="16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125.50684931506849</v>
      </c>
      <c r="E7431" s="14" t="str">
        <f t="shared" ca="1" si="16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125.50684931506849</v>
      </c>
      <c r="E7432" s="14" t="str">
        <f t="shared" ca="1" si="16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125.50684931506849</v>
      </c>
      <c r="E7433" s="14" t="str">
        <f t="shared" ca="1" si="16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125.50684931506849</v>
      </c>
      <c r="E7434" s="14" t="str">
        <f t="shared" ca="1" si="16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125.50684931506849</v>
      </c>
      <c r="E7435" s="14" t="str">
        <f t="shared" ca="1" si="16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125.50684931506849</v>
      </c>
      <c r="E7436" s="14" t="str">
        <f t="shared" ca="1" si="16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125.50684931506849</v>
      </c>
      <c r="E7437" s="14" t="str">
        <f t="shared" ca="1" si="16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125.50684931506849</v>
      </c>
      <c r="E7438" s="14" t="str">
        <f t="shared" ca="1" si="16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125.50684931506849</v>
      </c>
      <c r="E7439" s="14" t="str">
        <f t="shared" ca="1" si="16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125.50684931506849</v>
      </c>
      <c r="E7440" s="14" t="str">
        <f t="shared" ca="1" si="16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125.50684931506849</v>
      </c>
      <c r="E7441" s="14" t="str">
        <f t="shared" ca="1" si="16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125.50684931506849</v>
      </c>
      <c r="E7442" s="14" t="str">
        <f t="shared" ca="1" si="16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125.50684931506849</v>
      </c>
      <c r="E7443" s="14" t="str">
        <f t="shared" ca="1" si="16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125.50684931506849</v>
      </c>
      <c r="E7444" s="14" t="str">
        <f t="shared" ca="1" si="16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125.50684931506849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125.50684931506849</v>
      </c>
      <c r="E7446" s="14" t="str">
        <f t="shared" ca="1" si="165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125.50684931506849</v>
      </c>
      <c r="E7447" s="14" t="str">
        <f t="shared" ca="1" si="165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125.50684931506849</v>
      </c>
      <c r="E7448" s="14" t="str">
        <f t="shared" ca="1" si="165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125.50684931506849</v>
      </c>
      <c r="E7449" s="14" t="str">
        <f t="shared" ca="1" si="165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125.50684931506849</v>
      </c>
      <c r="E7450" s="14" t="str">
        <f t="shared" ca="1" si="165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125.50684931506849</v>
      </c>
      <c r="E7451" s="14" t="str">
        <f t="shared" ca="1" si="165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125.50684931506849</v>
      </c>
      <c r="E7452" s="14" t="str">
        <f t="shared" ca="1" si="165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125.50684931506849</v>
      </c>
      <c r="E7453" s="14" t="str">
        <f t="shared" ca="1" si="165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125.50684931506849</v>
      </c>
      <c r="E7454" s="14" t="str">
        <f t="shared" ca="1" si="165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125.50684931506849</v>
      </c>
      <c r="E7455" s="14" t="str">
        <f t="shared" ca="1" si="165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125.50684931506849</v>
      </c>
      <c r="E7456" s="14" t="str">
        <f t="shared" ca="1" si="165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125.50684931506849</v>
      </c>
      <c r="E7457" s="14" t="str">
        <f t="shared" ca="1" si="165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125.50684931506849</v>
      </c>
      <c r="E7458" s="14" t="str">
        <f t="shared" ca="1" si="165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125.50684931506849</v>
      </c>
      <c r="E7459" s="14" t="str">
        <f t="shared" ca="1" si="165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125.50684931506849</v>
      </c>
      <c r="E7460" s="14" t="str">
        <f t="shared" ca="1" si="165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125.50684931506849</v>
      </c>
      <c r="E7461" s="14" t="str">
        <f t="shared" ca="1" si="165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125.50684931506849</v>
      </c>
      <c r="E7462" s="14" t="str">
        <f t="shared" ca="1" si="165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125.50684931506849</v>
      </c>
      <c r="E7463" s="14" t="str">
        <f t="shared" ca="1" si="165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125.50684931506849</v>
      </c>
      <c r="E7464" s="14" t="str">
        <f t="shared" ca="1" si="165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125.50684931506849</v>
      </c>
      <c r="E7465" s="14" t="str">
        <f t="shared" ca="1" si="165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125.50684931506849</v>
      </c>
      <c r="E7466" s="14" t="str">
        <f t="shared" ca="1" si="165"/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125.50684931506849</v>
      </c>
      <c r="E7467" s="14" t="str">
        <f t="shared" ca="1" si="16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125.50684931506849</v>
      </c>
      <c r="E7468" s="14" t="str">
        <f t="shared" ca="1" si="16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125.50684931506849</v>
      </c>
      <c r="E7469" s="14" t="str">
        <f t="shared" ca="1" si="16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125.50684931506849</v>
      </c>
      <c r="E7470" s="14" t="str">
        <f t="shared" ca="1" si="16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125.50684931506849</v>
      </c>
      <c r="E7471" s="14" t="str">
        <f t="shared" ca="1" si="16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125.50684931506849</v>
      </c>
      <c r="E7472" s="14" t="str">
        <f t="shared" ca="1" si="16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125.50684931506849</v>
      </c>
      <c r="E7473" s="14" t="str">
        <f t="shared" ca="1" si="16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125.50684931506849</v>
      </c>
      <c r="E7474" s="14" t="str">
        <f t="shared" ca="1" si="16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125.50684931506849</v>
      </c>
      <c r="E7475" s="14" t="str">
        <f t="shared" ca="1" si="16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125.50684931506849</v>
      </c>
      <c r="E7476" s="14" t="str">
        <f t="shared" ca="1" si="16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125.50684931506849</v>
      </c>
      <c r="E7477" s="14" t="str">
        <f t="shared" ca="1" si="16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125.50684931506849</v>
      </c>
      <c r="E7478" s="14" t="str">
        <f t="shared" ca="1" si="16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125.50684931506849</v>
      </c>
      <c r="E7479" s="14" t="str">
        <f t="shared" ca="1" si="16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125.50684931506849</v>
      </c>
      <c r="E7480" s="14" t="str">
        <f t="shared" ca="1" si="16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125.50684931506849</v>
      </c>
      <c r="E7481" s="14" t="str">
        <f t="shared" ca="1" si="16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125.50684931506849</v>
      </c>
      <c r="E7482" s="14" t="str">
        <f t="shared" ca="1" si="16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125.50684931506849</v>
      </c>
      <c r="E7483" s="14" t="str">
        <f t="shared" ca="1" si="16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125.50684931506849</v>
      </c>
      <c r="E7484" s="14" t="str">
        <f t="shared" ca="1" si="16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125.50684931506849</v>
      </c>
      <c r="E7485" s="14" t="str">
        <f t="shared" ca="1" si="16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125.50684931506849</v>
      </c>
      <c r="E7486" s="14" t="str">
        <f t="shared" ca="1" si="16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125.50684931506849</v>
      </c>
      <c r="E7487" s="14" t="str">
        <f t="shared" ca="1" si="16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125.50684931506849</v>
      </c>
      <c r="E7488" s="14" t="str">
        <f t="shared" ca="1" si="16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125.50684931506849</v>
      </c>
      <c r="E7489" s="14" t="str">
        <f t="shared" ca="1" si="16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125.50684931506849</v>
      </c>
      <c r="E7490" s="14" t="str">
        <f t="shared" ca="1" si="16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125.50684931506849</v>
      </c>
      <c r="E7491" s="14" t="str">
        <f t="shared" ca="1" si="16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125.50684931506849</v>
      </c>
      <c r="E7492" s="14" t="str">
        <f t="shared" ca="1" si="16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125.50684931506849</v>
      </c>
      <c r="E7493" s="14" t="str">
        <f t="shared" ca="1" si="16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125.50684931506849</v>
      </c>
      <c r="E7494" s="14" t="str">
        <f t="shared" ca="1" si="16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125.50684931506849</v>
      </c>
      <c r="E7495" s="14" t="str">
        <f t="shared" ca="1" si="16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125.50684931506849</v>
      </c>
      <c r="E7496" s="14" t="str">
        <f t="shared" ca="1" si="16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125.50684931506849</v>
      </c>
      <c r="E7497" s="14" t="str">
        <f t="shared" ca="1" si="16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125.50684931506849</v>
      </c>
      <c r="E7498" s="14" t="str">
        <f t="shared" ca="1" si="16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125.50684931506849</v>
      </c>
      <c r="E7499" s="14" t="str">
        <f t="shared" ca="1" si="16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125.50684931506849</v>
      </c>
      <c r="E7500" s="14" t="str">
        <f t="shared" ca="1" si="16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125.50684931506849</v>
      </c>
      <c r="E7501" s="14" t="str">
        <f t="shared" ca="1" si="16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125.50684931506849</v>
      </c>
      <c r="E7502" s="14" t="str">
        <f t="shared" ca="1" si="16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125.50684931506849</v>
      </c>
      <c r="E7503" s="14" t="str">
        <f t="shared" ca="1" si="16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125.50684931506849</v>
      </c>
      <c r="E7504" s="14" t="str">
        <f t="shared" ca="1" si="16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125.50684931506849</v>
      </c>
      <c r="E7505" s="14" t="str">
        <f t="shared" ca="1" si="16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125.50684931506849</v>
      </c>
      <c r="E7506" s="14" t="str">
        <f t="shared" ca="1" si="16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125.50684931506849</v>
      </c>
      <c r="E7507" s="14" t="str">
        <f t="shared" ca="1" si="16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125.50684931506849</v>
      </c>
      <c r="E7508" s="14" t="str">
        <f t="shared" ca="1" si="16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125.50684931506849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125.50684931506849</v>
      </c>
      <c r="E7510" s="14" t="str">
        <f t="shared" ca="1" si="166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125.50684931506849</v>
      </c>
      <c r="E7511" s="14" t="str">
        <f t="shared" ca="1" si="166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125.50684931506849</v>
      </c>
      <c r="E7512" s="14" t="str">
        <f t="shared" ca="1" si="166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125.50684931506849</v>
      </c>
      <c r="E7513" s="14" t="str">
        <f t="shared" ca="1" si="166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125.50684931506849</v>
      </c>
      <c r="E7514" s="14" t="str">
        <f t="shared" ca="1" si="166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125.50684931506849</v>
      </c>
      <c r="E7515" s="14" t="str">
        <f t="shared" ca="1" si="166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125.50684931506849</v>
      </c>
      <c r="E7516" s="14" t="str">
        <f t="shared" ca="1" si="166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125.50684931506849</v>
      </c>
      <c r="E7517" s="14" t="str">
        <f t="shared" ca="1" si="166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125.50684931506849</v>
      </c>
      <c r="E7518" s="14" t="str">
        <f t="shared" ca="1" si="166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125.50684931506849</v>
      </c>
      <c r="E7519" s="14" t="str">
        <f t="shared" ca="1" si="166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125.50684931506849</v>
      </c>
      <c r="E7520" s="14" t="str">
        <f t="shared" ca="1" si="166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125.50684931506849</v>
      </c>
      <c r="E7521" s="14" t="str">
        <f t="shared" ca="1" si="166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125.50684931506849</v>
      </c>
      <c r="E7522" s="14" t="str">
        <f t="shared" ca="1" si="166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125.50684931506849</v>
      </c>
      <c r="E7523" s="14" t="str">
        <f t="shared" ca="1" si="166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125.50684931506849</v>
      </c>
      <c r="E7524" s="14" t="str">
        <f t="shared" ca="1" si="166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125.50684931506849</v>
      </c>
      <c r="E7525" s="14" t="str">
        <f t="shared" ca="1" si="166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125.50684931506849</v>
      </c>
      <c r="E7526" s="14" t="str">
        <f t="shared" ca="1" si="166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125.50684931506849</v>
      </c>
      <c r="E7527" s="14" t="str">
        <f t="shared" ca="1" si="166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125.50684931506849</v>
      </c>
      <c r="E7528" s="14" t="str">
        <f t="shared" ca="1" si="166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125.50684931506849</v>
      </c>
      <c r="E7529" s="14" t="str">
        <f t="shared" ca="1" si="166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125.50684931506849</v>
      </c>
      <c r="E7530" s="14" t="str">
        <f t="shared" ca="1" si="166"/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125.50684931506849</v>
      </c>
      <c r="E7531" s="14" t="str">
        <f t="shared" ca="1" si="16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125.50684931506849</v>
      </c>
      <c r="E7532" s="14" t="str">
        <f t="shared" ca="1" si="16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125.50684931506849</v>
      </c>
      <c r="E7533" s="14" t="str">
        <f t="shared" ca="1" si="16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125.50684931506849</v>
      </c>
      <c r="E7534" s="14" t="str">
        <f t="shared" ca="1" si="16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125.50684931506849</v>
      </c>
      <c r="E7535" s="14" t="str">
        <f t="shared" ca="1" si="16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125.50684931506849</v>
      </c>
      <c r="E7536" s="14" t="str">
        <f t="shared" ca="1" si="16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125.50684931506849</v>
      </c>
      <c r="E7537" s="14" t="str">
        <f t="shared" ca="1" si="16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125.50684931506849</v>
      </c>
      <c r="E7538" s="14" t="str">
        <f t="shared" ca="1" si="16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125.50684931506849</v>
      </c>
      <c r="E7539" s="14" t="str">
        <f t="shared" ca="1" si="16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125.50684931506849</v>
      </c>
      <c r="E7540" s="14" t="str">
        <f t="shared" ca="1" si="16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125.50684931506849</v>
      </c>
      <c r="E7541" s="14" t="str">
        <f t="shared" ca="1" si="16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125.50684931506849</v>
      </c>
      <c r="E7542" s="14" t="str">
        <f t="shared" ca="1" si="16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125.50684931506849</v>
      </c>
      <c r="E7543" s="14" t="str">
        <f t="shared" ca="1" si="16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125.50684931506849</v>
      </c>
      <c r="E7544" s="14" t="str">
        <f t="shared" ca="1" si="16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125.50684931506849</v>
      </c>
      <c r="E7545" s="14" t="str">
        <f t="shared" ca="1" si="16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125.50684931506849</v>
      </c>
      <c r="E7546" s="14" t="str">
        <f t="shared" ca="1" si="16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125.50684931506849</v>
      </c>
      <c r="E7547" s="14" t="str">
        <f t="shared" ca="1" si="16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125.50684931506849</v>
      </c>
      <c r="E7548" s="14" t="str">
        <f t="shared" ca="1" si="16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125.50684931506849</v>
      </c>
      <c r="E7549" s="14" t="str">
        <f t="shared" ca="1" si="16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125.50684931506849</v>
      </c>
      <c r="E7550" s="14" t="str">
        <f t="shared" ca="1" si="16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125.50684931506849</v>
      </c>
      <c r="E7551" s="14" t="str">
        <f t="shared" ca="1" si="16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125.50684931506849</v>
      </c>
      <c r="E7552" s="14" t="str">
        <f t="shared" ca="1" si="16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125.50684931506849</v>
      </c>
      <c r="E7553" s="14" t="str">
        <f t="shared" ca="1" si="16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125.50684931506849</v>
      </c>
      <c r="E7554" s="14" t="str">
        <f t="shared" ca="1" si="16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125.50684931506849</v>
      </c>
      <c r="E7555" s="14" t="str">
        <f t="shared" ca="1" si="16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125.50684931506849</v>
      </c>
      <c r="E7556" s="14" t="str">
        <f t="shared" ca="1" si="16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125.50684931506849</v>
      </c>
      <c r="E7557" s="14" t="str">
        <f t="shared" ca="1" si="16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125.50684931506849</v>
      </c>
      <c r="E7558" s="14" t="str">
        <f t="shared" ca="1" si="16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125.50684931506849</v>
      </c>
      <c r="E7559" s="14" t="str">
        <f t="shared" ca="1" si="16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125.50684931506849</v>
      </c>
      <c r="E7560" s="14" t="str">
        <f t="shared" ca="1" si="16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125.50684931506849</v>
      </c>
      <c r="E7561" s="14" t="str">
        <f t="shared" ca="1" si="16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125.50684931506849</v>
      </c>
      <c r="E7562" s="14" t="str">
        <f t="shared" ca="1" si="16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125.50684931506849</v>
      </c>
      <c r="E7563" s="14" t="str">
        <f t="shared" ca="1" si="16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125.50684931506849</v>
      </c>
      <c r="E7564" s="14" t="str">
        <f t="shared" ca="1" si="16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125.50684931506849</v>
      </c>
      <c r="E7565" s="14" t="str">
        <f t="shared" ca="1" si="16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125.50684931506849</v>
      </c>
      <c r="E7566" s="14" t="str">
        <f t="shared" ca="1" si="16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125.50684931506849</v>
      </c>
      <c r="E7567" s="14" t="str">
        <f t="shared" ca="1" si="16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125.50684931506849</v>
      </c>
      <c r="E7568" s="14" t="str">
        <f t="shared" ca="1" si="16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125.50684931506849</v>
      </c>
      <c r="E7569" s="14" t="str">
        <f t="shared" ca="1" si="16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125.50684931506849</v>
      </c>
      <c r="E7570" s="14" t="str">
        <f t="shared" ca="1" si="16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125.50684931506849</v>
      </c>
      <c r="E7571" s="14" t="str">
        <f t="shared" ca="1" si="16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125.50684931506849</v>
      </c>
      <c r="E7572" s="14" t="str">
        <f t="shared" ca="1" si="16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125.50684931506849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125.50684931506849</v>
      </c>
      <c r="E7574" s="14" t="str">
        <f t="shared" ca="1" si="167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125.50684931506849</v>
      </c>
      <c r="E7575" s="14" t="str">
        <f t="shared" ca="1" si="167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125.50684931506849</v>
      </c>
      <c r="E7576" s="14" t="str">
        <f t="shared" ca="1" si="167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125.50684931506849</v>
      </c>
      <c r="E7577" s="14" t="str">
        <f t="shared" ca="1" si="167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125.50684931506849</v>
      </c>
      <c r="E7578" s="14" t="str">
        <f t="shared" ca="1" si="167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125.50684931506849</v>
      </c>
      <c r="E7579" s="14" t="str">
        <f t="shared" ca="1" si="167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125.50684931506849</v>
      </c>
      <c r="E7580" s="14" t="str">
        <f t="shared" ca="1" si="167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125.50684931506849</v>
      </c>
      <c r="E7581" s="14" t="str">
        <f t="shared" ca="1" si="167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125.50684931506849</v>
      </c>
      <c r="E7582" s="14" t="str">
        <f t="shared" ca="1" si="167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125.50684931506849</v>
      </c>
      <c r="E7583" s="14" t="str">
        <f t="shared" ca="1" si="167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125.50684931506849</v>
      </c>
      <c r="E7584" s="14" t="str">
        <f t="shared" ca="1" si="167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125.50684931506849</v>
      </c>
      <c r="E7585" s="14" t="str">
        <f t="shared" ca="1" si="167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125.50684931506849</v>
      </c>
      <c r="E7586" s="14" t="str">
        <f t="shared" ca="1" si="167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125.50684931506849</v>
      </c>
      <c r="E7587" s="14" t="str">
        <f t="shared" ca="1" si="167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125.50684931506849</v>
      </c>
      <c r="E7588" s="14" t="str">
        <f t="shared" ca="1" si="167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125.50684931506849</v>
      </c>
      <c r="E7589" s="14" t="str">
        <f t="shared" ca="1" si="167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125.50684931506849</v>
      </c>
      <c r="E7590" s="14" t="str">
        <f t="shared" ca="1" si="167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125.50684931506849</v>
      </c>
      <c r="E7591" s="14" t="str">
        <f t="shared" ca="1" si="167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125.50684931506849</v>
      </c>
      <c r="E7592" s="14" t="str">
        <f t="shared" ca="1" si="167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125.50684931506849</v>
      </c>
      <c r="E7593" s="14" t="str">
        <f t="shared" ca="1" si="167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125.50684931506849</v>
      </c>
      <c r="E7594" s="14" t="str">
        <f t="shared" ca="1" si="167"/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125.50684931506849</v>
      </c>
      <c r="E7595" s="14" t="str">
        <f t="shared" ca="1" si="16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125.50684931506849</v>
      </c>
      <c r="E7596" s="14" t="str">
        <f t="shared" ca="1" si="16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125.50684931506849</v>
      </c>
      <c r="E7597" s="14" t="str">
        <f t="shared" ca="1" si="16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125.50684931506849</v>
      </c>
      <c r="E7598" s="14" t="str">
        <f t="shared" ca="1" si="16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125.50684931506849</v>
      </c>
      <c r="E7599" s="14" t="str">
        <f t="shared" ca="1" si="16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125.50684931506849</v>
      </c>
      <c r="E7600" s="14" t="str">
        <f t="shared" ca="1" si="16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125.50684931506849</v>
      </c>
      <c r="E7601" s="14" t="str">
        <f t="shared" ca="1" si="16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125.50684931506849</v>
      </c>
      <c r="E7602" s="14" t="str">
        <f t="shared" ca="1" si="16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125.50684931506849</v>
      </c>
      <c r="E7603" s="14" t="str">
        <f t="shared" ca="1" si="16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125.50684931506849</v>
      </c>
      <c r="E7604" s="14" t="str">
        <f t="shared" ca="1" si="16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125.50684931506849</v>
      </c>
      <c r="E7605" s="14" t="str">
        <f t="shared" ca="1" si="16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125.50684931506849</v>
      </c>
      <c r="E7606" s="14" t="str">
        <f t="shared" ca="1" si="16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125.50684931506849</v>
      </c>
      <c r="E7607" s="14" t="str">
        <f t="shared" ca="1" si="16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125.50684931506849</v>
      </c>
      <c r="E7608" s="14" t="str">
        <f t="shared" ca="1" si="16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125.50684931506849</v>
      </c>
      <c r="E7609" s="14" t="str">
        <f t="shared" ca="1" si="16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125.50684931506849</v>
      </c>
      <c r="E7610" s="14" t="str">
        <f t="shared" ca="1" si="16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125.50684931506849</v>
      </c>
      <c r="E7611" s="14" t="str">
        <f t="shared" ca="1" si="16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125.50684931506849</v>
      </c>
      <c r="E7612" s="14" t="str">
        <f t="shared" ca="1" si="16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125.50684931506849</v>
      </c>
      <c r="E7613" s="14" t="str">
        <f t="shared" ca="1" si="16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125.50684931506849</v>
      </c>
      <c r="E7614" s="14" t="str">
        <f t="shared" ca="1" si="16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125.50684931506849</v>
      </c>
      <c r="E7615" s="14" t="str">
        <f t="shared" ca="1" si="16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125.50684931506849</v>
      </c>
      <c r="E7616" s="14" t="str">
        <f t="shared" ca="1" si="16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125.50684931506849</v>
      </c>
      <c r="E7617" s="14" t="str">
        <f t="shared" ca="1" si="16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125.50684931506849</v>
      </c>
      <c r="E7618" s="14" t="str">
        <f t="shared" ca="1" si="16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125.50684931506849</v>
      </c>
      <c r="E7619" s="14" t="str">
        <f t="shared" ca="1" si="16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125.50684931506849</v>
      </c>
      <c r="E7620" s="14" t="str">
        <f t="shared" ca="1" si="16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125.50684931506849</v>
      </c>
      <c r="E7621" s="14" t="str">
        <f t="shared" ca="1" si="16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125.50684931506849</v>
      </c>
      <c r="E7622" s="14" t="str">
        <f t="shared" ca="1" si="16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125.50684931506849</v>
      </c>
      <c r="E7623" s="14" t="str">
        <f t="shared" ca="1" si="16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125.50684931506849</v>
      </c>
      <c r="E7624" s="14" t="str">
        <f t="shared" ca="1" si="16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125.50684931506849</v>
      </c>
      <c r="E7625" s="14" t="str">
        <f t="shared" ca="1" si="16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125.50684931506849</v>
      </c>
      <c r="E7626" s="14" t="str">
        <f t="shared" ca="1" si="16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125.50684931506849</v>
      </c>
      <c r="E7627" s="14" t="str">
        <f t="shared" ca="1" si="16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125.50684931506849</v>
      </c>
      <c r="E7628" s="14" t="str">
        <f t="shared" ca="1" si="16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125.50684931506849</v>
      </c>
      <c r="E7629" s="14" t="str">
        <f t="shared" ca="1" si="16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125.50684931506849</v>
      </c>
      <c r="E7630" s="14" t="str">
        <f t="shared" ca="1" si="16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125.50684931506849</v>
      </c>
      <c r="E7631" s="14" t="str">
        <f t="shared" ca="1" si="16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125.50684931506849</v>
      </c>
      <c r="E7632" s="14" t="str">
        <f t="shared" ca="1" si="16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125.50684931506849</v>
      </c>
      <c r="E7633" s="14" t="str">
        <f t="shared" ca="1" si="16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125.50684931506849</v>
      </c>
      <c r="E7634" s="14" t="str">
        <f t="shared" ca="1" si="16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125.50684931506849</v>
      </c>
      <c r="E7635" s="14" t="str">
        <f t="shared" ca="1" si="16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125.50684931506849</v>
      </c>
      <c r="E7636" s="14" t="str">
        <f t="shared" ca="1" si="16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125.50684931506849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125.50684931506849</v>
      </c>
      <c r="E7638" s="14" t="str">
        <f t="shared" ca="1" si="168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125.50684931506849</v>
      </c>
      <c r="E7639" s="14" t="str">
        <f t="shared" ca="1" si="168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125.50684931506849</v>
      </c>
      <c r="E7640" s="14" t="str">
        <f t="shared" ca="1" si="168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125.50684931506849</v>
      </c>
      <c r="E7641" s="14" t="str">
        <f t="shared" ca="1" si="168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125.50684931506849</v>
      </c>
      <c r="E7642" s="14" t="str">
        <f t="shared" ca="1" si="168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125.50684931506849</v>
      </c>
      <c r="E7643" s="14" t="str">
        <f t="shared" ca="1" si="168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125.50684931506849</v>
      </c>
      <c r="E7644" s="14" t="str">
        <f t="shared" ca="1" si="168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125.50684931506849</v>
      </c>
      <c r="E7645" s="14" t="str">
        <f t="shared" ca="1" si="168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125.50684931506849</v>
      </c>
      <c r="E7646" s="14" t="str">
        <f t="shared" ca="1" si="168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125.50684931506849</v>
      </c>
      <c r="E7647" s="14" t="str">
        <f t="shared" ca="1" si="168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125.50684931506849</v>
      </c>
      <c r="E7648" s="14" t="str">
        <f t="shared" ca="1" si="168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125.50684931506849</v>
      </c>
      <c r="E7649" s="14" t="str">
        <f t="shared" ca="1" si="168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125.50684931506849</v>
      </c>
      <c r="E7650" s="14" t="str">
        <f t="shared" ca="1" si="168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125.50684931506849</v>
      </c>
      <c r="E7651" s="14" t="str">
        <f t="shared" ca="1" si="168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125.50684931506849</v>
      </c>
      <c r="E7652" s="14" t="str">
        <f t="shared" ca="1" si="168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125.50684931506849</v>
      </c>
      <c r="E7653" s="14" t="str">
        <f t="shared" ca="1" si="168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125.50684931506849</v>
      </c>
      <c r="E7654" s="14" t="str">
        <f t="shared" ca="1" si="168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125.50684931506849</v>
      </c>
      <c r="E7655" s="14" t="str">
        <f t="shared" ca="1" si="168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125.50684931506849</v>
      </c>
      <c r="E7656" s="14" t="str">
        <f t="shared" ca="1" si="168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125.50684931506849</v>
      </c>
      <c r="E7657" s="14" t="str">
        <f t="shared" ca="1" si="168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125.50684931506849</v>
      </c>
      <c r="E7658" s="14" t="str">
        <f t="shared" ca="1" si="168"/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125.50684931506849</v>
      </c>
      <c r="E7659" s="14" t="str">
        <f t="shared" ca="1" si="16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125.50684931506849</v>
      </c>
      <c r="E7660" s="14" t="str">
        <f t="shared" ca="1" si="16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125.50684931506849</v>
      </c>
      <c r="E7661" s="14" t="str">
        <f t="shared" ca="1" si="16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125.50684931506849</v>
      </c>
      <c r="E7662" s="14" t="str">
        <f t="shared" ca="1" si="16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125.50684931506849</v>
      </c>
      <c r="E7663" s="14" t="str">
        <f t="shared" ca="1" si="16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125.50684931506849</v>
      </c>
      <c r="E7664" s="14" t="str">
        <f t="shared" ca="1" si="16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125.50684931506849</v>
      </c>
      <c r="E7665" s="14" t="str">
        <f t="shared" ca="1" si="16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125.50684931506849</v>
      </c>
      <c r="E7666" s="14" t="str">
        <f t="shared" ca="1" si="16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125.50684931506849</v>
      </c>
      <c r="E7667" s="14" t="str">
        <f t="shared" ca="1" si="16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125.50684931506849</v>
      </c>
      <c r="E7668" s="14" t="str">
        <f t="shared" ca="1" si="16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125.50684931506849</v>
      </c>
      <c r="E7669" s="14" t="str">
        <f t="shared" ca="1" si="16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125.50684931506849</v>
      </c>
      <c r="E7670" s="14" t="str">
        <f t="shared" ca="1" si="16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125.50684931506849</v>
      </c>
      <c r="E7671" s="14" t="str">
        <f t="shared" ca="1" si="16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125.50684931506849</v>
      </c>
      <c r="E7672" s="14" t="str">
        <f t="shared" ca="1" si="16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125.50684931506849</v>
      </c>
      <c r="E7673" s="14" t="str">
        <f t="shared" ca="1" si="16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125.50684931506849</v>
      </c>
      <c r="E7674" s="14" t="str">
        <f t="shared" ca="1" si="16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125.50684931506849</v>
      </c>
      <c r="E7675" s="14" t="str">
        <f t="shared" ca="1" si="16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125.50684931506849</v>
      </c>
      <c r="E7676" s="14" t="str">
        <f t="shared" ca="1" si="16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125.50684931506849</v>
      </c>
      <c r="E7677" s="14" t="str">
        <f t="shared" ca="1" si="16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125.50684931506849</v>
      </c>
      <c r="E7678" s="14" t="str">
        <f t="shared" ca="1" si="16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125.50684931506849</v>
      </c>
      <c r="E7679" s="14" t="str">
        <f t="shared" ca="1" si="16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125.50684931506849</v>
      </c>
      <c r="E7680" s="14" t="str">
        <f t="shared" ca="1" si="16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125.50684931506849</v>
      </c>
      <c r="E7681" s="14" t="str">
        <f t="shared" ca="1" si="16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125.50684931506849</v>
      </c>
      <c r="E7682" s="14" t="str">
        <f t="shared" ca="1" si="16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125.50684931506849</v>
      </c>
      <c r="E7683" s="14" t="str">
        <f t="shared" ca="1" si="16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125.50684931506849</v>
      </c>
      <c r="E7684" s="14" t="str">
        <f t="shared" ca="1" si="16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125.50684931506849</v>
      </c>
      <c r="E7685" s="14" t="str">
        <f t="shared" ca="1" si="16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125.50684931506849</v>
      </c>
      <c r="E7686" s="14" t="str">
        <f t="shared" ca="1" si="16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125.50684931506849</v>
      </c>
      <c r="E7687" s="14" t="str">
        <f t="shared" ca="1" si="16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125.50684931506849</v>
      </c>
      <c r="E7688" s="14" t="str">
        <f t="shared" ca="1" si="16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125.50684931506849</v>
      </c>
      <c r="E7689" s="14" t="str">
        <f t="shared" ca="1" si="16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125.50684931506849</v>
      </c>
      <c r="E7690" s="14" t="str">
        <f t="shared" ca="1" si="16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125.50684931506849</v>
      </c>
      <c r="E7691" s="14" t="str">
        <f t="shared" ca="1" si="16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125.50684931506849</v>
      </c>
      <c r="E7692" s="14" t="str">
        <f t="shared" ca="1" si="16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125.50684931506849</v>
      </c>
      <c r="E7693" s="14" t="str">
        <f t="shared" ca="1" si="16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125.50684931506849</v>
      </c>
      <c r="E7694" s="14" t="str">
        <f t="shared" ca="1" si="16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125.50684931506849</v>
      </c>
      <c r="E7695" s="14" t="str">
        <f t="shared" ca="1" si="16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125.50684931506849</v>
      </c>
      <c r="E7696" s="14" t="str">
        <f t="shared" ca="1" si="16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125.50684931506849</v>
      </c>
      <c r="E7697" s="14" t="str">
        <f t="shared" ca="1" si="16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125.50684931506849</v>
      </c>
      <c r="E7698" s="14" t="str">
        <f t="shared" ca="1" si="16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125.50684931506849</v>
      </c>
      <c r="E7699" s="14" t="str">
        <f t="shared" ca="1" si="16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125.50684931506849</v>
      </c>
      <c r="E7700" s="14" t="str">
        <f t="shared" ca="1" si="16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125.50684931506849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125.50684931506849</v>
      </c>
      <c r="E7702" s="14" t="str">
        <f t="shared" ca="1" si="169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125.50684931506849</v>
      </c>
      <c r="E7703" s="14" t="str">
        <f t="shared" ca="1" si="169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125.50684931506849</v>
      </c>
      <c r="E7704" s="14" t="str">
        <f t="shared" ca="1" si="169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125.50684931506849</v>
      </c>
      <c r="E7705" s="14" t="str">
        <f t="shared" ca="1" si="169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125.50684931506849</v>
      </c>
      <c r="E7706" s="14" t="str">
        <f t="shared" ca="1" si="169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125.50684931506849</v>
      </c>
      <c r="E7707" s="14" t="str">
        <f t="shared" ca="1" si="169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125.50684931506849</v>
      </c>
      <c r="E7708" s="14" t="str">
        <f t="shared" ca="1" si="169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125.50684931506849</v>
      </c>
      <c r="E7709" s="14" t="str">
        <f t="shared" ca="1" si="169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125.50684931506849</v>
      </c>
      <c r="E7710" s="14" t="str">
        <f t="shared" ca="1" si="169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125.50684931506849</v>
      </c>
      <c r="E7711" s="14" t="str">
        <f t="shared" ca="1" si="169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125.50684931506849</v>
      </c>
      <c r="E7712" s="14" t="str">
        <f t="shared" ca="1" si="169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125.50684931506849</v>
      </c>
      <c r="E7713" s="14" t="str">
        <f t="shared" ca="1" si="169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125.50684931506849</v>
      </c>
      <c r="E7714" s="14" t="str">
        <f t="shared" ca="1" si="169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125.50684931506849</v>
      </c>
      <c r="E7715" s="14" t="str">
        <f t="shared" ca="1" si="169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125.50684931506849</v>
      </c>
      <c r="E7716" s="14" t="str">
        <f t="shared" ca="1" si="169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125.50684931506849</v>
      </c>
      <c r="E7717" s="14" t="str">
        <f t="shared" ca="1" si="169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125.50684931506849</v>
      </c>
      <c r="E7718" s="14" t="str">
        <f t="shared" ca="1" si="169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125.50684931506849</v>
      </c>
      <c r="E7719" s="14" t="str">
        <f t="shared" ca="1" si="169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125.50684931506849</v>
      </c>
      <c r="E7720" s="14" t="str">
        <f t="shared" ca="1" si="169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125.50684931506849</v>
      </c>
      <c r="E7721" s="14" t="str">
        <f t="shared" ca="1" si="169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125.50684931506849</v>
      </c>
      <c r="E7722" s="14" t="str">
        <f t="shared" ca="1" si="169"/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125.50684931506849</v>
      </c>
      <c r="E7723" s="14" t="str">
        <f t="shared" ca="1" si="16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125.50684931506849</v>
      </c>
      <c r="E7724" s="14" t="str">
        <f t="shared" ca="1" si="16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125.50684931506849</v>
      </c>
      <c r="E7725" s="14" t="str">
        <f t="shared" ca="1" si="16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125.50684931506849</v>
      </c>
      <c r="E7726" s="14" t="str">
        <f t="shared" ca="1" si="16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125.50684931506849</v>
      </c>
      <c r="E7727" s="14" t="str">
        <f t="shared" ca="1" si="16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125.50684931506849</v>
      </c>
      <c r="E7728" s="14" t="str">
        <f t="shared" ca="1" si="16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125.50684931506849</v>
      </c>
      <c r="E7729" s="14" t="str">
        <f t="shared" ca="1" si="16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125.50684931506849</v>
      </c>
      <c r="E7730" s="14" t="str">
        <f t="shared" ca="1" si="16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125.50684931506849</v>
      </c>
      <c r="E7731" s="14" t="str">
        <f t="shared" ca="1" si="16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125.50684931506849</v>
      </c>
      <c r="E7732" s="14" t="str">
        <f t="shared" ca="1" si="16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125.50684931506849</v>
      </c>
      <c r="E7733" s="14" t="str">
        <f t="shared" ca="1" si="16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125.50684931506849</v>
      </c>
      <c r="E7734" s="14" t="str">
        <f t="shared" ca="1" si="16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125.50684931506849</v>
      </c>
      <c r="E7735" s="14" t="str">
        <f t="shared" ca="1" si="16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125.50684931506849</v>
      </c>
      <c r="E7736" s="14" t="str">
        <f t="shared" ca="1" si="16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125.50684931506849</v>
      </c>
      <c r="E7737" s="14" t="str">
        <f t="shared" ca="1" si="16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125.50684931506849</v>
      </c>
      <c r="E7738" s="14" t="str">
        <f t="shared" ca="1" si="16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125.50684931506849</v>
      </c>
      <c r="E7739" s="14" t="str">
        <f t="shared" ca="1" si="16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125.50684931506849</v>
      </c>
      <c r="E7740" s="14" t="str">
        <f t="shared" ca="1" si="16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125.50684931506849</v>
      </c>
      <c r="E7741" s="14" t="str">
        <f t="shared" ca="1" si="16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125.50684931506849</v>
      </c>
      <c r="E7742" s="14" t="str">
        <f t="shared" ca="1" si="16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125.50684931506849</v>
      </c>
      <c r="E7743" s="14" t="str">
        <f t="shared" ca="1" si="16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125.50684931506849</v>
      </c>
      <c r="E7744" s="14" t="str">
        <f t="shared" ca="1" si="16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125.50684931506849</v>
      </c>
      <c r="E7745" s="14" t="str">
        <f t="shared" ca="1" si="16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125.50684931506849</v>
      </c>
      <c r="E7746" s="14" t="str">
        <f t="shared" ca="1" si="16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125.50684931506849</v>
      </c>
      <c r="E7747" s="14" t="str">
        <f t="shared" ca="1" si="16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125.50684931506849</v>
      </c>
      <c r="E7748" s="14" t="str">
        <f t="shared" ca="1" si="16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125.50684931506849</v>
      </c>
      <c r="E7749" s="14" t="str">
        <f t="shared" ca="1" si="16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125.50684931506849</v>
      </c>
      <c r="E7750" s="14" t="str">
        <f t="shared" ca="1" si="16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125.50684931506849</v>
      </c>
      <c r="E7751" s="14" t="str">
        <f t="shared" ca="1" si="16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125.50684931506849</v>
      </c>
      <c r="E7752" s="14" t="str">
        <f t="shared" ca="1" si="16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125.50684931506849</v>
      </c>
      <c r="E7753" s="14" t="str">
        <f t="shared" ca="1" si="16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125.50684931506849</v>
      </c>
      <c r="E7754" s="14" t="str">
        <f t="shared" ca="1" si="16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125.50684931506849</v>
      </c>
      <c r="E7755" s="14" t="str">
        <f t="shared" ca="1" si="16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125.50684931506849</v>
      </c>
      <c r="E7756" s="14" t="str">
        <f t="shared" ca="1" si="16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125.50684931506849</v>
      </c>
      <c r="E7757" s="14" t="str">
        <f t="shared" ca="1" si="16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125.50684931506849</v>
      </c>
      <c r="E7758" s="14" t="str">
        <f t="shared" ca="1" si="16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125.50684931506849</v>
      </c>
      <c r="E7759" s="14" t="str">
        <f t="shared" ca="1" si="16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125.50684931506849</v>
      </c>
      <c r="E7760" s="14" t="str">
        <f t="shared" ca="1" si="16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125.50684931506849</v>
      </c>
      <c r="E7761" s="14" t="str">
        <f t="shared" ca="1" si="16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125.50684931506849</v>
      </c>
      <c r="E7762" s="14" t="str">
        <f t="shared" ca="1" si="16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125.50684931506849</v>
      </c>
      <c r="E7763" s="14" t="str">
        <f t="shared" ca="1" si="16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125.50684931506849</v>
      </c>
      <c r="E7764" s="14" t="str">
        <f t="shared" ca="1" si="16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125.50684931506849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125.50684931506849</v>
      </c>
      <c r="E7766" s="14" t="str">
        <f t="shared" ca="1" si="170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125.50684931506849</v>
      </c>
      <c r="E7767" s="14" t="str">
        <f t="shared" ca="1" si="170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125.50684931506849</v>
      </c>
      <c r="E7768" s="14" t="str">
        <f t="shared" ca="1" si="170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125.50684931506849</v>
      </c>
      <c r="E7769" s="14" t="str">
        <f t="shared" ca="1" si="170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125.50684931506849</v>
      </c>
      <c r="E7770" s="14" t="str">
        <f t="shared" ca="1" si="170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125.50684931506849</v>
      </c>
      <c r="E7771" s="14" t="str">
        <f t="shared" ca="1" si="170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125.50684931506849</v>
      </c>
      <c r="E7772" s="14" t="str">
        <f t="shared" ca="1" si="170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125.50684931506849</v>
      </c>
      <c r="E7773" s="14" t="str">
        <f t="shared" ca="1" si="170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125.50684931506849</v>
      </c>
      <c r="E7774" s="14" t="str">
        <f t="shared" ca="1" si="170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125.50684931506849</v>
      </c>
      <c r="E7775" s="14" t="str">
        <f t="shared" ca="1" si="170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125.50684931506849</v>
      </c>
      <c r="E7776" s="14" t="str">
        <f t="shared" ca="1" si="170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125.50684931506849</v>
      </c>
      <c r="E7777" s="14" t="str">
        <f t="shared" ca="1" si="170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125.50684931506849</v>
      </c>
      <c r="E7778" s="14" t="str">
        <f t="shared" ca="1" si="170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125.50684931506849</v>
      </c>
      <c r="E7779" s="14" t="str">
        <f t="shared" ca="1" si="170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125.50684931506849</v>
      </c>
      <c r="E7780" s="14" t="str">
        <f t="shared" ca="1" si="170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125.50684931506849</v>
      </c>
      <c r="E7781" s="14" t="str">
        <f t="shared" ca="1" si="170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125.50684931506849</v>
      </c>
      <c r="E7782" s="14" t="str">
        <f t="shared" ca="1" si="170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125.50684931506849</v>
      </c>
      <c r="E7783" s="14" t="str">
        <f t="shared" ca="1" si="170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125.50684931506849</v>
      </c>
      <c r="E7784" s="14" t="str">
        <f t="shared" ca="1" si="170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125.50684931506849</v>
      </c>
      <c r="E7785" s="14" t="str">
        <f t="shared" ca="1" si="170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125.50684931506849</v>
      </c>
      <c r="E7786" s="14" t="str">
        <f t="shared" ca="1" si="170"/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125.50684931506849</v>
      </c>
      <c r="E7787" s="14" t="str">
        <f t="shared" ca="1" si="17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125.50684931506849</v>
      </c>
      <c r="E7788" s="14" t="str">
        <f t="shared" ca="1" si="17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125.50684931506849</v>
      </c>
      <c r="E7789" s="14" t="str">
        <f t="shared" ca="1" si="17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125.50684931506849</v>
      </c>
      <c r="E7790" s="14" t="str">
        <f t="shared" ca="1" si="17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125.50684931506849</v>
      </c>
      <c r="E7791" s="14" t="str">
        <f t="shared" ca="1" si="17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125.50684931506849</v>
      </c>
      <c r="E7792" s="14" t="str">
        <f t="shared" ca="1" si="17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125.50684931506849</v>
      </c>
      <c r="E7793" s="14" t="str">
        <f t="shared" ca="1" si="17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125.50684931506849</v>
      </c>
      <c r="E7794" s="14" t="str">
        <f t="shared" ca="1" si="17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125.50684931506849</v>
      </c>
      <c r="E7795" s="14" t="str">
        <f t="shared" ca="1" si="17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125.50684931506849</v>
      </c>
      <c r="E7796" s="14" t="str">
        <f t="shared" ca="1" si="17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125.50684931506849</v>
      </c>
      <c r="E7797" s="14" t="str">
        <f t="shared" ca="1" si="17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125.50684931506849</v>
      </c>
      <c r="E7798" s="14" t="str">
        <f t="shared" ca="1" si="17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125.50684931506849</v>
      </c>
      <c r="E7799" s="14" t="str">
        <f t="shared" ca="1" si="17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125.50684931506849</v>
      </c>
      <c r="E7800" s="14" t="str">
        <f t="shared" ca="1" si="17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125.50684931506849</v>
      </c>
      <c r="E7801" s="14" t="str">
        <f t="shared" ca="1" si="17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125.50684931506849</v>
      </c>
      <c r="E7802" s="14" t="str">
        <f t="shared" ca="1" si="17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125.50684931506849</v>
      </c>
      <c r="E7803" s="14" t="str">
        <f t="shared" ca="1" si="17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125.50684931506849</v>
      </c>
      <c r="E7804" s="14" t="str">
        <f t="shared" ca="1" si="17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125.50684931506849</v>
      </c>
      <c r="E7805" s="14" t="str">
        <f t="shared" ca="1" si="17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125.50684931506849</v>
      </c>
      <c r="E7806" s="14" t="str">
        <f t="shared" ca="1" si="17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125.50684931506849</v>
      </c>
      <c r="E7807" s="14" t="str">
        <f t="shared" ca="1" si="17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125.50684931506849</v>
      </c>
      <c r="E7808" s="14" t="str">
        <f t="shared" ca="1" si="17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125.50684931506849</v>
      </c>
      <c r="E7809" s="14" t="str">
        <f t="shared" ca="1" si="17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125.50684931506849</v>
      </c>
      <c r="E7810" s="14" t="str">
        <f t="shared" ca="1" si="17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125.50684931506849</v>
      </c>
      <c r="E7811" s="14" t="str">
        <f t="shared" ca="1" si="17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125.50684931506849</v>
      </c>
      <c r="E7812" s="14" t="str">
        <f t="shared" ca="1" si="17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125.50684931506849</v>
      </c>
      <c r="E7813" s="14" t="str">
        <f t="shared" ca="1" si="17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125.50684931506849</v>
      </c>
      <c r="E7814" s="14" t="str">
        <f t="shared" ca="1" si="17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125.50684931506849</v>
      </c>
      <c r="E7815" s="14" t="str">
        <f t="shared" ca="1" si="17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125.50684931506849</v>
      </c>
      <c r="E7816" s="14" t="str">
        <f t="shared" ca="1" si="17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125.50684931506849</v>
      </c>
      <c r="E7817" s="14" t="str">
        <f t="shared" ca="1" si="17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125.50684931506849</v>
      </c>
      <c r="E7818" s="14" t="str">
        <f t="shared" ca="1" si="17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125.50684931506849</v>
      </c>
      <c r="E7819" s="14" t="str">
        <f t="shared" ca="1" si="17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125.50684931506849</v>
      </c>
      <c r="E7820" s="14" t="str">
        <f t="shared" ca="1" si="17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125.50684931506849</v>
      </c>
      <c r="E7821" s="14" t="str">
        <f t="shared" ca="1" si="17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125.50684931506849</v>
      </c>
      <c r="E7822" s="14" t="str">
        <f t="shared" ca="1" si="17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125.50684931506849</v>
      </c>
      <c r="E7823" s="14" t="str">
        <f t="shared" ca="1" si="17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125.50684931506849</v>
      </c>
      <c r="E7824" s="14" t="str">
        <f t="shared" ca="1" si="17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125.50684931506849</v>
      </c>
      <c r="E7825" s="14" t="str">
        <f t="shared" ca="1" si="17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125.50684931506849</v>
      </c>
      <c r="E7826" s="14" t="str">
        <f t="shared" ca="1" si="17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125.50684931506849</v>
      </c>
      <c r="E7827" s="14" t="str">
        <f t="shared" ca="1" si="17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125.50684931506849</v>
      </c>
      <c r="E7828" s="14" t="str">
        <f t="shared" ca="1" si="17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125.50684931506849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125.50684931506849</v>
      </c>
      <c r="E7830" s="14" t="str">
        <f t="shared" ca="1" si="171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125.50684931506849</v>
      </c>
      <c r="E7831" s="14" t="str">
        <f t="shared" ca="1" si="171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125.50684931506849</v>
      </c>
      <c r="E7832" s="14" t="str">
        <f t="shared" ca="1" si="171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125.50684931506849</v>
      </c>
      <c r="E7833" s="14" t="str">
        <f t="shared" ca="1" si="171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125.50684931506849</v>
      </c>
      <c r="E7834" s="14" t="str">
        <f t="shared" ca="1" si="171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125.50684931506849</v>
      </c>
      <c r="E7835" s="14" t="str">
        <f t="shared" ca="1" si="171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125.50684931506849</v>
      </c>
      <c r="E7836" s="14" t="str">
        <f t="shared" ca="1" si="171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125.50684931506849</v>
      </c>
      <c r="E7837" s="14" t="str">
        <f t="shared" ca="1" si="171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125.50684931506849</v>
      </c>
      <c r="E7838" s="14" t="str">
        <f t="shared" ca="1" si="171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125.50684931506849</v>
      </c>
      <c r="E7839" s="14" t="str">
        <f t="shared" ca="1" si="171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125.50684931506849</v>
      </c>
      <c r="E7840" s="14" t="str">
        <f t="shared" ca="1" si="171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125.50684931506849</v>
      </c>
      <c r="E7841" s="14" t="str">
        <f t="shared" ca="1" si="171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125.50684931506849</v>
      </c>
      <c r="E7842" s="14" t="str">
        <f t="shared" ca="1" si="171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125.50684931506849</v>
      </c>
      <c r="E7843" s="14" t="str">
        <f t="shared" ca="1" si="171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125.50684931506849</v>
      </c>
      <c r="E7844" s="14" t="str">
        <f t="shared" ca="1" si="171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125.50684931506849</v>
      </c>
      <c r="E7845" s="14" t="str">
        <f t="shared" ca="1" si="171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125.50684931506849</v>
      </c>
      <c r="E7846" s="14" t="str">
        <f t="shared" ca="1" si="171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125.50684931506849</v>
      </c>
      <c r="E7847" s="14" t="str">
        <f t="shared" ca="1" si="171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125.50684931506849</v>
      </c>
      <c r="E7848" s="14" t="str">
        <f t="shared" ca="1" si="171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125.50684931506849</v>
      </c>
      <c r="E7849" s="14" t="str">
        <f t="shared" ca="1" si="171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125.50684931506849</v>
      </c>
      <c r="E7850" s="14" t="str">
        <f t="shared" ca="1" si="171"/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125.50684931506849</v>
      </c>
      <c r="E7851" s="14" t="str">
        <f t="shared" ca="1" si="17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125.50684931506849</v>
      </c>
      <c r="E7852" s="14" t="str">
        <f t="shared" ca="1" si="17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125.50684931506849</v>
      </c>
      <c r="E7853" s="14" t="str">
        <f t="shared" ca="1" si="17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125.50684931506849</v>
      </c>
      <c r="E7854" s="14" t="str">
        <f t="shared" ca="1" si="17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125.50684931506849</v>
      </c>
      <c r="E7855" s="14" t="str">
        <f t="shared" ca="1" si="17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125.50684931506849</v>
      </c>
      <c r="E7856" s="14" t="str">
        <f t="shared" ca="1" si="17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125.50684931506849</v>
      </c>
      <c r="E7857" s="14" t="str">
        <f t="shared" ca="1" si="17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125.50684931506849</v>
      </c>
      <c r="E7858" s="14" t="str">
        <f t="shared" ca="1" si="17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125.50684931506849</v>
      </c>
      <c r="E7859" s="14" t="str">
        <f t="shared" ca="1" si="17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125.50684931506849</v>
      </c>
      <c r="E7860" s="14" t="str">
        <f t="shared" ca="1" si="17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125.50684931506849</v>
      </c>
      <c r="E7861" s="14" t="str">
        <f t="shared" ca="1" si="17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125.50684931506849</v>
      </c>
      <c r="E7862" s="14" t="str">
        <f t="shared" ca="1" si="17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125.50684931506849</v>
      </c>
      <c r="E7863" s="14" t="str">
        <f t="shared" ca="1" si="17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125.50684931506849</v>
      </c>
      <c r="E7864" s="14" t="str">
        <f t="shared" ca="1" si="17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125.50684931506849</v>
      </c>
      <c r="E7865" s="14" t="str">
        <f t="shared" ca="1" si="17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125.50684931506849</v>
      </c>
      <c r="E7866" s="14" t="str">
        <f t="shared" ca="1" si="17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125.50684931506849</v>
      </c>
      <c r="E7867" s="14" t="str">
        <f t="shared" ca="1" si="17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125.50684931506849</v>
      </c>
      <c r="E7868" s="14" t="str">
        <f t="shared" ca="1" si="17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125.50684931506849</v>
      </c>
      <c r="E7869" s="14" t="str">
        <f t="shared" ca="1" si="17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125.50684931506849</v>
      </c>
      <c r="E7870" s="14" t="str">
        <f t="shared" ca="1" si="17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125.50684931506849</v>
      </c>
      <c r="E7871" s="14" t="str">
        <f t="shared" ca="1" si="17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125.50684931506849</v>
      </c>
      <c r="E7872" s="14" t="str">
        <f t="shared" ca="1" si="17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125.50684931506849</v>
      </c>
      <c r="E7873" s="14" t="str">
        <f t="shared" ca="1" si="17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125.50684931506849</v>
      </c>
      <c r="E7874" s="14" t="str">
        <f t="shared" ca="1" si="17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125.50684931506849</v>
      </c>
      <c r="E7875" s="14" t="str">
        <f t="shared" ca="1" si="17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125.50684931506849</v>
      </c>
      <c r="E7876" s="14" t="str">
        <f t="shared" ca="1" si="17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125.50684931506849</v>
      </c>
      <c r="E7877" s="14" t="str">
        <f t="shared" ca="1" si="17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125.50684931506849</v>
      </c>
      <c r="E7878" s="14" t="str">
        <f t="shared" ca="1" si="17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125.50684931506849</v>
      </c>
      <c r="E7879" s="14" t="str">
        <f t="shared" ca="1" si="17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125.50684931506849</v>
      </c>
      <c r="E7880" s="14" t="str">
        <f t="shared" ca="1" si="17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125.50684931506849</v>
      </c>
      <c r="E7881" s="14" t="str">
        <f t="shared" ca="1" si="17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125.50684931506849</v>
      </c>
      <c r="E7882" s="14" t="str">
        <f t="shared" ca="1" si="17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125.50684931506849</v>
      </c>
      <c r="E7883" s="14" t="str">
        <f t="shared" ca="1" si="17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125.50684931506849</v>
      </c>
      <c r="E7884" s="14" t="str">
        <f t="shared" ca="1" si="17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125.50684931506849</v>
      </c>
      <c r="E7885" s="14" t="str">
        <f t="shared" ca="1" si="17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125.50684931506849</v>
      </c>
      <c r="E7886" s="14" t="str">
        <f t="shared" ca="1" si="17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125.50684931506849</v>
      </c>
      <c r="E7887" s="14" t="str">
        <f t="shared" ca="1" si="17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125.50684931506849</v>
      </c>
      <c r="E7888" s="14" t="str">
        <f t="shared" ca="1" si="17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125.50684931506849</v>
      </c>
      <c r="E7889" s="14" t="str">
        <f t="shared" ca="1" si="17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125.50684931506849</v>
      </c>
      <c r="E7890" s="14" t="str">
        <f t="shared" ca="1" si="17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125.50684931506849</v>
      </c>
      <c r="E7891" s="14" t="str">
        <f t="shared" ca="1" si="17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125.50684931506849</v>
      </c>
      <c r="E7892" s="14" t="str">
        <f t="shared" ca="1" si="17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125.50684931506849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125.50684931506849</v>
      </c>
      <c r="E7894" s="14" t="str">
        <f t="shared" ca="1" si="172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125.50684931506849</v>
      </c>
      <c r="E7895" s="14" t="str">
        <f t="shared" ca="1" si="172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125.50684931506849</v>
      </c>
      <c r="E7896" s="14" t="str">
        <f t="shared" ca="1" si="172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125.50684931506849</v>
      </c>
      <c r="E7897" s="14" t="str">
        <f t="shared" ca="1" si="172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125.50684931506849</v>
      </c>
      <c r="E7898" s="14" t="str">
        <f t="shared" ca="1" si="172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125.50684931506849</v>
      </c>
      <c r="E7899" s="14" t="str">
        <f t="shared" ca="1" si="172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125.50684931506849</v>
      </c>
      <c r="E7900" s="14" t="str">
        <f t="shared" ca="1" si="172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125.50684931506849</v>
      </c>
      <c r="E7901" s="14" t="str">
        <f t="shared" ca="1" si="172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125.50684931506849</v>
      </c>
      <c r="E7902" s="14" t="str">
        <f t="shared" ca="1" si="172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125.50684931506849</v>
      </c>
      <c r="E7903" s="14" t="str">
        <f t="shared" ca="1" si="172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125.50684931506849</v>
      </c>
      <c r="E7904" s="14" t="str">
        <f t="shared" ca="1" si="172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125.50684931506849</v>
      </c>
      <c r="E7905" s="14" t="str">
        <f t="shared" ca="1" si="172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125.50684931506849</v>
      </c>
      <c r="E7906" s="14" t="str">
        <f t="shared" ca="1" si="172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125.50684931506849</v>
      </c>
      <c r="E7907" s="14" t="str">
        <f t="shared" ca="1" si="172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125.50684931506849</v>
      </c>
      <c r="E7908" s="14" t="str">
        <f t="shared" ca="1" si="172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125.50684931506849</v>
      </c>
      <c r="E7909" s="14" t="str">
        <f t="shared" ca="1" si="172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125.50684931506849</v>
      </c>
      <c r="E7910" s="14" t="str">
        <f t="shared" ca="1" si="172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125.50684931506849</v>
      </c>
      <c r="E7911" s="14" t="str">
        <f t="shared" ca="1" si="172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125.50684931506849</v>
      </c>
      <c r="E7912" s="14" t="str">
        <f t="shared" ca="1" si="172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125.50684931506849</v>
      </c>
      <c r="E7913" s="14" t="str">
        <f t="shared" ca="1" si="172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125.50684931506849</v>
      </c>
      <c r="E7914" s="14" t="str">
        <f t="shared" ca="1" si="172"/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125.50684931506849</v>
      </c>
      <c r="E7915" s="14" t="str">
        <f t="shared" ca="1" si="17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125.50684931506849</v>
      </c>
      <c r="E7916" s="14" t="str">
        <f t="shared" ca="1" si="17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125.50684931506849</v>
      </c>
      <c r="E7917" s="14" t="str">
        <f t="shared" ca="1" si="17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125.50684931506849</v>
      </c>
      <c r="E7918" s="14" t="str">
        <f t="shared" ca="1" si="17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125.50684931506849</v>
      </c>
      <c r="E7919" s="14" t="str">
        <f t="shared" ca="1" si="17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125.50684931506849</v>
      </c>
      <c r="E7920" s="14" t="str">
        <f t="shared" ca="1" si="17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125.50684931506849</v>
      </c>
      <c r="E7921" s="14" t="str">
        <f t="shared" ca="1" si="17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125.50684931506849</v>
      </c>
      <c r="E7922" s="14" t="str">
        <f t="shared" ca="1" si="17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125.50684931506849</v>
      </c>
      <c r="E7923" s="14" t="str">
        <f t="shared" ca="1" si="17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125.50684931506849</v>
      </c>
      <c r="E7924" s="14" t="str">
        <f t="shared" ca="1" si="17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125.50684931506849</v>
      </c>
      <c r="E7925" s="14" t="str">
        <f t="shared" ca="1" si="17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125.50684931506849</v>
      </c>
      <c r="E7926" s="14" t="str">
        <f t="shared" ca="1" si="17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125.50684931506849</v>
      </c>
      <c r="E7927" s="14" t="str">
        <f t="shared" ca="1" si="17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125.50684931506849</v>
      </c>
      <c r="E7928" s="14" t="str">
        <f t="shared" ca="1" si="17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125.50684931506849</v>
      </c>
      <c r="E7929" s="14" t="str">
        <f t="shared" ca="1" si="17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125.50684931506849</v>
      </c>
      <c r="E7930" s="14" t="str">
        <f t="shared" ca="1" si="17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125.50684931506849</v>
      </c>
      <c r="E7931" s="14" t="str">
        <f t="shared" ca="1" si="17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125.50684931506849</v>
      </c>
      <c r="E7932" s="14" t="str">
        <f t="shared" ca="1" si="17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125.50684931506849</v>
      </c>
      <c r="E7933" s="14" t="str">
        <f t="shared" ca="1" si="17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125.50684931506849</v>
      </c>
      <c r="E7934" s="14" t="str">
        <f t="shared" ca="1" si="17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125.50684931506849</v>
      </c>
      <c r="E7935" s="14" t="str">
        <f t="shared" ca="1" si="17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125.50684931506849</v>
      </c>
      <c r="E7936" s="14" t="str">
        <f t="shared" ca="1" si="17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125.50684931506849</v>
      </c>
      <c r="E7937" s="14" t="str">
        <f t="shared" ca="1" si="17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125.50684931506849</v>
      </c>
      <c r="E7938" s="14" t="str">
        <f t="shared" ca="1" si="17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125.50684931506849</v>
      </c>
      <c r="E7939" s="14" t="str">
        <f t="shared" ca="1" si="17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125.50684931506849</v>
      </c>
      <c r="E7940" s="14" t="str">
        <f t="shared" ca="1" si="17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125.50684931506849</v>
      </c>
      <c r="E7941" s="14" t="str">
        <f t="shared" ca="1" si="17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125.50684931506849</v>
      </c>
      <c r="E7942" s="14" t="str">
        <f t="shared" ca="1" si="17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125.50684931506849</v>
      </c>
      <c r="E7943" s="14" t="str">
        <f t="shared" ca="1" si="17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125.50684931506849</v>
      </c>
      <c r="E7944" s="14" t="str">
        <f t="shared" ca="1" si="17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125.50684931506849</v>
      </c>
      <c r="E7945" s="14" t="str">
        <f t="shared" ca="1" si="17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125.50684931506849</v>
      </c>
      <c r="E7946" s="14" t="str">
        <f t="shared" ca="1" si="17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125.50684931506849</v>
      </c>
      <c r="E7947" s="14" t="str">
        <f t="shared" ca="1" si="17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125.50684931506849</v>
      </c>
      <c r="E7948" s="14" t="str">
        <f t="shared" ca="1" si="17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125.50684931506849</v>
      </c>
      <c r="E7949" s="14" t="str">
        <f t="shared" ca="1" si="17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125.50684931506849</v>
      </c>
      <c r="E7950" s="14" t="str">
        <f t="shared" ca="1" si="17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125.50684931506849</v>
      </c>
      <c r="E7951" s="14" t="str">
        <f t="shared" ca="1" si="17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125.50684931506849</v>
      </c>
      <c r="E7952" s="14" t="str">
        <f t="shared" ca="1" si="17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125.50684931506849</v>
      </c>
      <c r="E7953" s="14" t="str">
        <f t="shared" ca="1" si="17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125.50684931506849</v>
      </c>
      <c r="E7954" s="14" t="str">
        <f t="shared" ca="1" si="17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125.50684931506849</v>
      </c>
      <c r="E7955" s="14" t="str">
        <f t="shared" ca="1" si="17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125.50684931506849</v>
      </c>
      <c r="E7956" s="14" t="str">
        <f t="shared" ca="1" si="17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125.50684931506849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125.50684931506849</v>
      </c>
      <c r="E7958" s="14" t="str">
        <f t="shared" ca="1" si="173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125.50684931506849</v>
      </c>
      <c r="E7959" s="14" t="str">
        <f t="shared" ca="1" si="173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125.50684931506849</v>
      </c>
      <c r="E7960" s="14" t="str">
        <f t="shared" ca="1" si="173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125.50684931506849</v>
      </c>
      <c r="E7961" s="14" t="str">
        <f t="shared" ca="1" si="173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125.50684931506849</v>
      </c>
      <c r="E7962" s="14" t="str">
        <f t="shared" ca="1" si="173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125.50684931506849</v>
      </c>
      <c r="E7963" s="14" t="str">
        <f t="shared" ca="1" si="173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125.50684931506849</v>
      </c>
      <c r="E7964" s="14" t="str">
        <f t="shared" ca="1" si="173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125.50684931506849</v>
      </c>
      <c r="E7965" s="14" t="str">
        <f t="shared" ca="1" si="173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125.50684931506849</v>
      </c>
      <c r="E7966" s="14" t="str">
        <f t="shared" ca="1" si="173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125.50684931506849</v>
      </c>
      <c r="E7967" s="14" t="str">
        <f t="shared" ca="1" si="173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125.50684931506849</v>
      </c>
      <c r="E7968" s="14" t="str">
        <f t="shared" ca="1" si="173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125.50684931506849</v>
      </c>
      <c r="E7969" s="14" t="str">
        <f t="shared" ca="1" si="173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125.50684931506849</v>
      </c>
      <c r="E7970" s="14" t="str">
        <f t="shared" ca="1" si="173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125.50684931506849</v>
      </c>
      <c r="E7971" s="14" t="str">
        <f t="shared" ca="1" si="173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125.50684931506849</v>
      </c>
      <c r="E7972" s="14" t="str">
        <f t="shared" ca="1" si="173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125.50684931506849</v>
      </c>
      <c r="E7973" s="14" t="str">
        <f t="shared" ca="1" si="173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125.50684931506849</v>
      </c>
      <c r="E7974" s="14" t="str">
        <f t="shared" ca="1" si="173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125.50684931506849</v>
      </c>
      <c r="E7975" s="14" t="str">
        <f t="shared" ca="1" si="173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125.50684931506849</v>
      </c>
      <c r="E7976" s="14" t="str">
        <f t="shared" ca="1" si="173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125.50684931506849</v>
      </c>
      <c r="E7977" s="14" t="str">
        <f t="shared" ca="1" si="173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125.50684931506849</v>
      </c>
      <c r="E7978" s="14" t="str">
        <f t="shared" ca="1" si="173"/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125.50684931506849</v>
      </c>
      <c r="E7979" s="14" t="str">
        <f t="shared" ca="1" si="17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125.50684931506849</v>
      </c>
      <c r="E7980" s="14" t="str">
        <f t="shared" ca="1" si="17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125.50684931506849</v>
      </c>
      <c r="E7981" s="14" t="str">
        <f t="shared" ca="1" si="17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125.50684931506849</v>
      </c>
      <c r="E7982" s="14" t="str">
        <f t="shared" ca="1" si="17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125.50684931506849</v>
      </c>
      <c r="E7983" s="14" t="str">
        <f t="shared" ca="1" si="17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125.50684931506849</v>
      </c>
      <c r="E7984" s="14" t="str">
        <f t="shared" ca="1" si="17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125.50684931506849</v>
      </c>
      <c r="E7985" s="14" t="str">
        <f t="shared" ca="1" si="17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125.50684931506849</v>
      </c>
      <c r="E7986" s="14" t="str">
        <f t="shared" ca="1" si="17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125.50684931506849</v>
      </c>
      <c r="E7987" s="14" t="str">
        <f t="shared" ca="1" si="17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125.50684931506849</v>
      </c>
      <c r="E7988" s="14" t="str">
        <f t="shared" ca="1" si="17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125.50684931506849</v>
      </c>
      <c r="E7989" s="14" t="str">
        <f t="shared" ca="1" si="17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125.50684931506849</v>
      </c>
      <c r="E7990" s="14" t="str">
        <f t="shared" ca="1" si="17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125.50684931506849</v>
      </c>
      <c r="E7991" s="14" t="str">
        <f t="shared" ca="1" si="17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125.50684931506849</v>
      </c>
      <c r="E7992" s="14" t="str">
        <f t="shared" ca="1" si="17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125.50684931506849</v>
      </c>
      <c r="E7993" s="14" t="str">
        <f t="shared" ca="1" si="17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125.50684931506849</v>
      </c>
      <c r="E7994" s="14" t="str">
        <f t="shared" ca="1" si="17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125.50684931506849</v>
      </c>
      <c r="E7995" s="14" t="str">
        <f t="shared" ca="1" si="17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125.50684931506849</v>
      </c>
      <c r="E7996" s="14" t="str">
        <f t="shared" ca="1" si="17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125.50684931506849</v>
      </c>
      <c r="E7997" s="14" t="str">
        <f t="shared" ca="1" si="17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125.50684931506849</v>
      </c>
      <c r="E7998" s="14" t="str">
        <f t="shared" ca="1" si="17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125.50684931506849</v>
      </c>
      <c r="E7999" s="14" t="str">
        <f t="shared" ca="1" si="17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125.50684931506849</v>
      </c>
      <c r="E8000" s="14" t="str">
        <f t="shared" ca="1" si="17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125.50684931506849</v>
      </c>
      <c r="E8001" s="14" t="str">
        <f t="shared" ca="1" si="17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125.50684931506849</v>
      </c>
      <c r="E8002" s="14" t="str">
        <f t="shared" ca="1" si="17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125.50684931506849</v>
      </c>
      <c r="E8003" s="14" t="str">
        <f t="shared" ca="1" si="17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125.50684931506849</v>
      </c>
      <c r="E8004" s="14" t="str">
        <f t="shared" ca="1" si="17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125.50684931506849</v>
      </c>
      <c r="E8005" s="14" t="str">
        <f t="shared" ca="1" si="17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125.50684931506849</v>
      </c>
      <c r="E8006" s="14" t="str">
        <f t="shared" ca="1" si="17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125.50684931506849</v>
      </c>
      <c r="E8007" s="14" t="str">
        <f t="shared" ca="1" si="17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125.50684931506849</v>
      </c>
      <c r="E8008" s="14" t="str">
        <f t="shared" ca="1" si="17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125.50684931506849</v>
      </c>
      <c r="E8009" s="14" t="str">
        <f t="shared" ca="1" si="17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125.50684931506849</v>
      </c>
      <c r="E8010" s="14" t="str">
        <f t="shared" ca="1" si="17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125.50684931506849</v>
      </c>
      <c r="E8011" s="14" t="str">
        <f t="shared" ca="1" si="17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125.50684931506849</v>
      </c>
      <c r="E8012" s="14" t="str">
        <f t="shared" ca="1" si="17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125.50684931506849</v>
      </c>
      <c r="E8013" s="14" t="str">
        <f t="shared" ca="1" si="17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125.50684931506849</v>
      </c>
      <c r="E8014" s="14" t="str">
        <f t="shared" ca="1" si="17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125.50684931506849</v>
      </c>
      <c r="E8015" s="14" t="str">
        <f t="shared" ca="1" si="17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125.50684931506849</v>
      </c>
      <c r="E8016" s="14" t="str">
        <f t="shared" ca="1" si="17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125.50684931506849</v>
      </c>
      <c r="E8017" s="14" t="str">
        <f t="shared" ca="1" si="17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125.50684931506849</v>
      </c>
      <c r="E8018" s="14" t="str">
        <f t="shared" ca="1" si="17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125.50684931506849</v>
      </c>
      <c r="E8019" s="14" t="str">
        <f t="shared" ca="1" si="17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125.50684931506849</v>
      </c>
      <c r="E8020" s="14" t="str">
        <f t="shared" ca="1" si="17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125.50684931506849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125.50684931506849</v>
      </c>
      <c r="E8022" s="14" t="str">
        <f t="shared" ca="1" si="174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125.50684931506849</v>
      </c>
      <c r="E8023" s="14" t="str">
        <f t="shared" ca="1" si="174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125.50684931506849</v>
      </c>
      <c r="E8024" s="14" t="str">
        <f t="shared" ca="1" si="174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125.50684931506849</v>
      </c>
      <c r="E8025" s="14" t="str">
        <f t="shared" ca="1" si="174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125.50684931506849</v>
      </c>
      <c r="E8026" s="14" t="str">
        <f t="shared" ca="1" si="174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125.50684931506849</v>
      </c>
      <c r="E8027" s="14" t="str">
        <f t="shared" ca="1" si="174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125.50684931506849</v>
      </c>
      <c r="E8028" s="14" t="str">
        <f t="shared" ca="1" si="174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125.50684931506849</v>
      </c>
      <c r="E8029" s="14" t="str">
        <f t="shared" ca="1" si="174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125.50684931506849</v>
      </c>
      <c r="E8030" s="14" t="str">
        <f t="shared" ca="1" si="174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125.50684931506849</v>
      </c>
      <c r="E8031" s="14" t="str">
        <f t="shared" ca="1" si="174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125.50684931506849</v>
      </c>
      <c r="E8032" s="14" t="str">
        <f t="shared" ca="1" si="174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125.50684931506849</v>
      </c>
      <c r="E8033" s="14" t="str">
        <f t="shared" ca="1" si="174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125.50684931506849</v>
      </c>
      <c r="E8034" s="14" t="str">
        <f t="shared" ca="1" si="174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125.50684931506849</v>
      </c>
      <c r="E8035" s="14" t="str">
        <f t="shared" ca="1" si="174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125.50684931506849</v>
      </c>
      <c r="E8036" s="14" t="str">
        <f t="shared" ca="1" si="174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125.50684931506849</v>
      </c>
      <c r="E8037" s="14" t="str">
        <f t="shared" ca="1" si="174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125.50684931506849</v>
      </c>
      <c r="E8038" s="14" t="str">
        <f t="shared" ca="1" si="174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125.50684931506849</v>
      </c>
      <c r="E8039" s="14" t="str">
        <f t="shared" ca="1" si="174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125.50684931506849</v>
      </c>
      <c r="E8040" s="14" t="str">
        <f t="shared" ca="1" si="174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125.50684931506849</v>
      </c>
      <c r="E8041" s="14" t="str">
        <f t="shared" ca="1" si="174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125.50684931506849</v>
      </c>
      <c r="E8042" s="14" t="str">
        <f t="shared" ca="1" si="174"/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125.50684931506849</v>
      </c>
      <c r="E8043" s="14" t="str">
        <f t="shared" ca="1" si="17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125.50684931506849</v>
      </c>
      <c r="E8044" s="14" t="str">
        <f t="shared" ca="1" si="17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125.50684931506849</v>
      </c>
      <c r="E8045" s="14" t="str">
        <f t="shared" ca="1" si="17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125.50684931506849</v>
      </c>
      <c r="E8046" s="14" t="str">
        <f t="shared" ca="1" si="17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125.50684931506849</v>
      </c>
      <c r="E8047" s="14" t="str">
        <f t="shared" ca="1" si="17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125.50684931506849</v>
      </c>
      <c r="E8048" s="14" t="str">
        <f t="shared" ca="1" si="17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125.50684931506849</v>
      </c>
      <c r="E8049" s="14" t="str">
        <f t="shared" ca="1" si="17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125.50684931506849</v>
      </c>
      <c r="E8050" s="14" t="str">
        <f t="shared" ca="1" si="17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125.50684931506849</v>
      </c>
      <c r="E8051" s="14" t="str">
        <f t="shared" ca="1" si="17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125.50684931506849</v>
      </c>
      <c r="E8052" s="14" t="str">
        <f t="shared" ca="1" si="17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125.50684931506849</v>
      </c>
      <c r="E8053" s="14" t="str">
        <f t="shared" ca="1" si="17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125.50684931506849</v>
      </c>
      <c r="E8054" s="14" t="str">
        <f t="shared" ca="1" si="17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125.50684931506849</v>
      </c>
      <c r="E8055" s="14" t="str">
        <f t="shared" ca="1" si="17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125.50684931506849</v>
      </c>
      <c r="E8056" s="14" t="str">
        <f t="shared" ca="1" si="17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125.50684931506849</v>
      </c>
      <c r="E8057" s="14" t="str">
        <f t="shared" ca="1" si="17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125.50684931506849</v>
      </c>
      <c r="E8058" s="14" t="str">
        <f t="shared" ca="1" si="17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125.50684931506849</v>
      </c>
      <c r="E8059" s="14" t="str">
        <f t="shared" ca="1" si="17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125.50684931506849</v>
      </c>
      <c r="E8060" s="14" t="str">
        <f t="shared" ca="1" si="17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125.50684931506849</v>
      </c>
      <c r="E8061" s="14" t="str">
        <f t="shared" ca="1" si="17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125.50684931506849</v>
      </c>
      <c r="E8062" s="14" t="str">
        <f t="shared" ca="1" si="17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125.50684931506849</v>
      </c>
      <c r="E8063" s="14" t="str">
        <f t="shared" ca="1" si="17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125.50684931506849</v>
      </c>
      <c r="E8064" s="14" t="str">
        <f t="shared" ca="1" si="17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125.50684931506849</v>
      </c>
      <c r="E8065" s="14" t="str">
        <f t="shared" ca="1" si="17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125.50684931506849</v>
      </c>
      <c r="E8066" s="14" t="str">
        <f t="shared" ca="1" si="17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125.50684931506849</v>
      </c>
      <c r="E8067" s="14" t="str">
        <f t="shared" ca="1" si="17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125.50684931506849</v>
      </c>
      <c r="E8068" s="14" t="str">
        <f t="shared" ca="1" si="17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125.50684931506849</v>
      </c>
      <c r="E8069" s="14" t="str">
        <f t="shared" ca="1" si="17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125.50684931506849</v>
      </c>
      <c r="E8070" s="14" t="str">
        <f t="shared" ca="1" si="17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125.50684931506849</v>
      </c>
      <c r="E8071" s="14" t="str">
        <f t="shared" ca="1" si="17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125.50684931506849</v>
      </c>
      <c r="E8072" s="14" t="str">
        <f t="shared" ca="1" si="17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125.50684931506849</v>
      </c>
      <c r="E8073" s="14" t="str">
        <f t="shared" ca="1" si="17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125.50684931506849</v>
      </c>
      <c r="E8074" s="14" t="str">
        <f t="shared" ca="1" si="17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125.50684931506849</v>
      </c>
      <c r="E8075" s="14" t="str">
        <f t="shared" ca="1" si="17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125.50684931506849</v>
      </c>
      <c r="E8076" s="14" t="str">
        <f t="shared" ca="1" si="17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125.50684931506849</v>
      </c>
      <c r="E8077" s="14" t="str">
        <f t="shared" ca="1" si="17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125.50684931506849</v>
      </c>
      <c r="E8078" s="14" t="str">
        <f t="shared" ca="1" si="17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125.50684931506849</v>
      </c>
      <c r="E8079" s="14" t="str">
        <f t="shared" ca="1" si="17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125.50684931506849</v>
      </c>
      <c r="E8080" s="14" t="str">
        <f t="shared" ca="1" si="17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125.50684931506849</v>
      </c>
      <c r="E8081" s="14" t="str">
        <f t="shared" ca="1" si="17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125.50684931506849</v>
      </c>
      <c r="E8082" s="14" t="str">
        <f t="shared" ca="1" si="17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125.50684931506849</v>
      </c>
      <c r="E8083" s="14" t="str">
        <f t="shared" ca="1" si="17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125.50684931506849</v>
      </c>
      <c r="E8084" s="14" t="str">
        <f t="shared" ca="1" si="17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125.50684931506849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125.50684931506849</v>
      </c>
      <c r="E8086" s="14" t="str">
        <f t="shared" ca="1" si="175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125.50684931506849</v>
      </c>
      <c r="E8087" s="14" t="str">
        <f t="shared" ca="1" si="175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125.50684931506849</v>
      </c>
      <c r="E8088" s="14" t="str">
        <f t="shared" ca="1" si="175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125.50684931506849</v>
      </c>
      <c r="E8089" s="14" t="str">
        <f t="shared" ca="1" si="175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125.50684931506849</v>
      </c>
      <c r="E8090" s="14" t="str">
        <f t="shared" ca="1" si="175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125.50684931506849</v>
      </c>
      <c r="E8091" s="14" t="str">
        <f t="shared" ca="1" si="175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125.50684931506849</v>
      </c>
      <c r="E8092" s="14" t="str">
        <f t="shared" ca="1" si="175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125.50684931506849</v>
      </c>
      <c r="E8093" s="14" t="str">
        <f t="shared" ca="1" si="175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125.50684931506849</v>
      </c>
      <c r="E8094" s="14" t="str">
        <f t="shared" ca="1" si="175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125.50684931506849</v>
      </c>
      <c r="E8095" s="14" t="str">
        <f t="shared" ca="1" si="175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125.50684931506849</v>
      </c>
      <c r="E8096" s="14" t="str">
        <f t="shared" ca="1" si="175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125.50684931506849</v>
      </c>
      <c r="E8097" s="14" t="str">
        <f t="shared" ca="1" si="175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125.50684931506849</v>
      </c>
      <c r="E8098" s="14" t="str">
        <f t="shared" ca="1" si="175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125.50684931506849</v>
      </c>
      <c r="E8099" s="14" t="str">
        <f t="shared" ca="1" si="175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125.50684931506849</v>
      </c>
      <c r="E8100" s="14" t="str">
        <f t="shared" ca="1" si="175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125.50684931506849</v>
      </c>
      <c r="E8101" s="14" t="str">
        <f t="shared" ca="1" si="175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125.50684931506849</v>
      </c>
      <c r="E8102" s="14" t="str">
        <f t="shared" ca="1" si="175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125.50684931506849</v>
      </c>
      <c r="E8103" s="14" t="str">
        <f t="shared" ca="1" si="175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125.50684931506849</v>
      </c>
      <c r="E8104" s="14" t="str">
        <f t="shared" ca="1" si="175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125.50684931506849</v>
      </c>
      <c r="E8105" s="14" t="str">
        <f t="shared" ca="1" si="175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125.50684931506849</v>
      </c>
      <c r="E8106" s="14" t="str">
        <f t="shared" ca="1" si="175"/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125.50684931506849</v>
      </c>
      <c r="E8107" s="14" t="str">
        <f t="shared" ca="1" si="17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125.50684931506849</v>
      </c>
      <c r="E8108" s="14" t="str">
        <f t="shared" ca="1" si="17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125.50684931506849</v>
      </c>
      <c r="E8109" s="14" t="str">
        <f t="shared" ca="1" si="17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125.50684931506849</v>
      </c>
      <c r="E8110" s="14" t="str">
        <f t="shared" ca="1" si="17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125.50684931506849</v>
      </c>
      <c r="E8111" s="14" t="str">
        <f t="shared" ca="1" si="17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125.50684931506849</v>
      </c>
      <c r="E8112" s="14" t="str">
        <f t="shared" ca="1" si="17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125.50684931506849</v>
      </c>
      <c r="E8113" s="14" t="str">
        <f t="shared" ca="1" si="17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125.50684931506849</v>
      </c>
      <c r="E8114" s="14" t="str">
        <f t="shared" ca="1" si="17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125.50684931506849</v>
      </c>
      <c r="E8115" s="14" t="str">
        <f t="shared" ca="1" si="17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125.50684931506849</v>
      </c>
      <c r="E8116" s="14" t="str">
        <f t="shared" ca="1" si="17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125.50684931506849</v>
      </c>
      <c r="E8117" s="14" t="str">
        <f t="shared" ca="1" si="17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125.50684931506849</v>
      </c>
      <c r="E8118" s="14" t="str">
        <f t="shared" ca="1" si="17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125.50684931506849</v>
      </c>
      <c r="E8119" s="14" t="str">
        <f t="shared" ca="1" si="17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125.50684931506849</v>
      </c>
      <c r="E8120" s="14" t="str">
        <f t="shared" ca="1" si="17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125.50684931506849</v>
      </c>
      <c r="E8121" s="14" t="str">
        <f t="shared" ca="1" si="17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125.50684931506849</v>
      </c>
      <c r="E8122" s="14" t="str">
        <f t="shared" ca="1" si="17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125.50684931506849</v>
      </c>
      <c r="E8123" s="14" t="str">
        <f t="shared" ca="1" si="17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125.50684931506849</v>
      </c>
      <c r="E8124" s="14" t="str">
        <f t="shared" ca="1" si="17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125.50684931506849</v>
      </c>
      <c r="E8125" s="14" t="str">
        <f t="shared" ca="1" si="17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125.50684931506849</v>
      </c>
      <c r="E8126" s="14" t="str">
        <f t="shared" ca="1" si="17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125.50684931506849</v>
      </c>
      <c r="E8127" s="14" t="str">
        <f t="shared" ca="1" si="17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125.50684931506849</v>
      </c>
      <c r="E8128" s="14" t="str">
        <f t="shared" ca="1" si="17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125.50684931506849</v>
      </c>
      <c r="E8129" s="14" t="str">
        <f t="shared" ca="1" si="17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125.50684931506849</v>
      </c>
      <c r="E8130" s="14" t="str">
        <f t="shared" ca="1" si="17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125.50684931506849</v>
      </c>
      <c r="E8131" s="14" t="str">
        <f t="shared" ca="1" si="17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125.50684931506849</v>
      </c>
      <c r="E8132" s="14" t="str">
        <f t="shared" ca="1" si="17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125.50684931506849</v>
      </c>
      <c r="E8133" s="14" t="str">
        <f t="shared" ca="1" si="17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125.50684931506849</v>
      </c>
      <c r="E8134" s="14" t="str">
        <f t="shared" ca="1" si="17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125.50684931506849</v>
      </c>
      <c r="E8135" s="14" t="str">
        <f t="shared" ca="1" si="17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125.50684931506849</v>
      </c>
      <c r="E8136" s="14" t="str">
        <f t="shared" ca="1" si="17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125.50684931506849</v>
      </c>
      <c r="E8137" s="14" t="str">
        <f t="shared" ca="1" si="17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125.50684931506849</v>
      </c>
      <c r="E8138" s="14" t="str">
        <f t="shared" ca="1" si="17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125.50684931506849</v>
      </c>
      <c r="E8139" s="14" t="str">
        <f t="shared" ca="1" si="17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125.50684931506849</v>
      </c>
      <c r="E8140" s="14" t="str">
        <f t="shared" ca="1" si="17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125.50684931506849</v>
      </c>
      <c r="E8141" s="14" t="str">
        <f t="shared" ca="1" si="17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125.50684931506849</v>
      </c>
      <c r="E8142" s="14" t="str">
        <f t="shared" ca="1" si="17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125.50684931506849</v>
      </c>
      <c r="E8143" s="14" t="str">
        <f t="shared" ca="1" si="17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125.50684931506849</v>
      </c>
      <c r="E8144" s="14" t="str">
        <f t="shared" ca="1" si="17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125.50684931506849</v>
      </c>
      <c r="E8145" s="14" t="str">
        <f t="shared" ca="1" si="17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125.50684931506849</v>
      </c>
      <c r="E8146" s="14" t="str">
        <f t="shared" ca="1" si="17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125.50684931506849</v>
      </c>
      <c r="E8147" s="14" t="str">
        <f t="shared" ca="1" si="17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125.50684931506849</v>
      </c>
      <c r="E8148" s="14" t="str">
        <f t="shared" ca="1" si="17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125.50684931506849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125.50684931506849</v>
      </c>
      <c r="E8150" s="14" t="str">
        <f t="shared" ca="1" si="176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125.50684931506849</v>
      </c>
      <c r="E8151" s="14" t="str">
        <f t="shared" ca="1" si="176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125.50684931506849</v>
      </c>
      <c r="E8152" s="14" t="str">
        <f t="shared" ca="1" si="176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125.50684931506849</v>
      </c>
      <c r="E8153" s="14" t="str">
        <f t="shared" ca="1" si="176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125.50684931506849</v>
      </c>
      <c r="E8154" s="14" t="str">
        <f t="shared" ca="1" si="176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125.50684931506849</v>
      </c>
      <c r="E8155" s="14" t="str">
        <f t="shared" ca="1" si="176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125.50684931506849</v>
      </c>
      <c r="E8156" s="14" t="str">
        <f t="shared" ca="1" si="176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125.50684931506849</v>
      </c>
      <c r="E8157" s="14" t="str">
        <f t="shared" ca="1" si="176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125.50684931506849</v>
      </c>
      <c r="E8158" s="14" t="str">
        <f t="shared" ca="1" si="176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125.50684931506849</v>
      </c>
      <c r="E8159" s="14" t="str">
        <f t="shared" ca="1" si="176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125.50684931506849</v>
      </c>
      <c r="E8160" s="14" t="str">
        <f t="shared" ca="1" si="176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125.50684931506849</v>
      </c>
      <c r="E8161" s="14" t="str">
        <f t="shared" ca="1" si="176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125.50684931506849</v>
      </c>
      <c r="E8162" s="14" t="str">
        <f t="shared" ca="1" si="176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125.50684931506849</v>
      </c>
      <c r="E8163" s="14" t="str">
        <f t="shared" ca="1" si="176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125.50684931506849</v>
      </c>
      <c r="E8164" s="14" t="str">
        <f t="shared" ca="1" si="176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125.50684931506849</v>
      </c>
      <c r="E8165" s="14" t="str">
        <f t="shared" ca="1" si="176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125.50684931506849</v>
      </c>
      <c r="E8166" s="14" t="str">
        <f t="shared" ca="1" si="176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125.50684931506849</v>
      </c>
      <c r="E8167" s="14" t="str">
        <f t="shared" ca="1" si="176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125.50684931506849</v>
      </c>
      <c r="E8168" s="14" t="str">
        <f t="shared" ca="1" si="176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125.50684931506849</v>
      </c>
      <c r="E8169" s="14" t="str">
        <f t="shared" ca="1" si="176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125.50684931506849</v>
      </c>
      <c r="E8170" s="14" t="str">
        <f t="shared" ca="1" si="176"/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125.50684931506849</v>
      </c>
      <c r="E8171" s="14" t="str">
        <f t="shared" ca="1" si="17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125.50684931506849</v>
      </c>
      <c r="E8172" s="14" t="str">
        <f t="shared" ca="1" si="17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125.50684931506849</v>
      </c>
      <c r="E8173" s="14" t="str">
        <f t="shared" ca="1" si="17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125.50684931506849</v>
      </c>
      <c r="E8174" s="14" t="str">
        <f t="shared" ca="1" si="17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125.50684931506849</v>
      </c>
      <c r="E8175" s="14" t="str">
        <f t="shared" ca="1" si="17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125.50684931506849</v>
      </c>
      <c r="E8176" s="14" t="str">
        <f t="shared" ca="1" si="17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125.50684931506849</v>
      </c>
      <c r="E8177" s="14" t="str">
        <f t="shared" ca="1" si="17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125.50684931506849</v>
      </c>
      <c r="E8178" s="14" t="str">
        <f t="shared" ca="1" si="17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125.50684931506849</v>
      </c>
      <c r="E8179" s="14" t="str">
        <f t="shared" ca="1" si="17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125.50684931506849</v>
      </c>
      <c r="E8180" s="14" t="str">
        <f t="shared" ca="1" si="17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125.50684931506849</v>
      </c>
      <c r="E8181" s="14" t="str">
        <f t="shared" ca="1" si="17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125.50684931506849</v>
      </c>
      <c r="E8182" s="14" t="str">
        <f t="shared" ca="1" si="17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125.50684931506849</v>
      </c>
      <c r="E8183" s="14" t="str">
        <f t="shared" ca="1" si="17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125.50684931506849</v>
      </c>
      <c r="E8184" s="14" t="str">
        <f t="shared" ca="1" si="17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125.50684931506849</v>
      </c>
      <c r="E8185" s="14" t="str">
        <f t="shared" ca="1" si="17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125.50684931506849</v>
      </c>
      <c r="E8186" s="14" t="str">
        <f t="shared" ca="1" si="17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125.50684931506849</v>
      </c>
      <c r="E8187" s="14" t="str">
        <f t="shared" ca="1" si="17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125.50684931506849</v>
      </c>
      <c r="E8188" s="14" t="str">
        <f t="shared" ca="1" si="17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125.50684931506849</v>
      </c>
      <c r="E8189" s="14" t="str">
        <f t="shared" ca="1" si="17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125.50684931506849</v>
      </c>
      <c r="E8190" s="14" t="str">
        <f t="shared" ca="1" si="17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125.50684931506849</v>
      </c>
      <c r="E8191" s="14" t="str">
        <f t="shared" ca="1" si="17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125.50684931506849</v>
      </c>
      <c r="E8192" s="14" t="str">
        <f t="shared" ca="1" si="17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125.50684931506849</v>
      </c>
      <c r="E8193" s="14" t="str">
        <f t="shared" ca="1" si="17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125.50684931506849</v>
      </c>
      <c r="E8194" s="14" t="str">
        <f t="shared" ca="1" si="17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125.50684931506849</v>
      </c>
      <c r="E8195" s="14" t="str">
        <f t="shared" ca="1" si="17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125.50684931506849</v>
      </c>
      <c r="E8196" s="14" t="str">
        <f t="shared" ca="1" si="17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125.50684931506849</v>
      </c>
      <c r="E8197" s="14" t="str">
        <f t="shared" ca="1" si="17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125.50684931506849</v>
      </c>
      <c r="E8198" s="14" t="str">
        <f t="shared" ca="1" si="17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125.50684931506849</v>
      </c>
      <c r="E8199" s="14" t="str">
        <f t="shared" ca="1" si="17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125.50684931506849</v>
      </c>
      <c r="E8200" s="14" t="str">
        <f t="shared" ca="1" si="17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125.50684931506849</v>
      </c>
      <c r="E8201" s="14" t="str">
        <f t="shared" ca="1" si="17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125.50684931506849</v>
      </c>
      <c r="E8202" s="14" t="str">
        <f t="shared" ca="1" si="17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125.50684931506849</v>
      </c>
      <c r="E8203" s="14" t="str">
        <f t="shared" ca="1" si="17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125.50684931506849</v>
      </c>
      <c r="E8204" s="14" t="str">
        <f t="shared" ca="1" si="17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125.50684931506849</v>
      </c>
      <c r="E8205" s="14" t="str">
        <f t="shared" ca="1" si="17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125.50684931506849</v>
      </c>
      <c r="E8206" s="14" t="str">
        <f t="shared" ca="1" si="17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125.50684931506849</v>
      </c>
      <c r="E8207" s="14" t="str">
        <f t="shared" ca="1" si="17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125.50684931506849</v>
      </c>
      <c r="E8208" s="14" t="str">
        <f t="shared" ca="1" si="17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125.50684931506849</v>
      </c>
      <c r="E8209" s="14" t="str">
        <f t="shared" ca="1" si="17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125.50684931506849</v>
      </c>
      <c r="E8210" s="14" t="str">
        <f t="shared" ca="1" si="17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125.50684931506849</v>
      </c>
      <c r="E8211" s="14" t="str">
        <f t="shared" ca="1" si="17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125.50684931506849</v>
      </c>
      <c r="E8212" s="14" t="str">
        <f t="shared" ca="1" si="17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125.50684931506849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125.50684931506849</v>
      </c>
      <c r="E8214" s="14" t="str">
        <f t="shared" ca="1" si="177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125.50684931506849</v>
      </c>
      <c r="E8215" s="14" t="str">
        <f t="shared" ca="1" si="177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125.50684931506849</v>
      </c>
      <c r="E8216" s="14" t="str">
        <f t="shared" ca="1" si="177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125.50684931506849</v>
      </c>
      <c r="E8217" s="14" t="str">
        <f t="shared" ca="1" si="177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125.50684931506849</v>
      </c>
      <c r="E8218" s="14" t="str">
        <f t="shared" ca="1" si="177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125.50684931506849</v>
      </c>
      <c r="E8219" s="14" t="str">
        <f t="shared" ca="1" si="177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125.50684931506849</v>
      </c>
      <c r="E8220" s="14" t="str">
        <f t="shared" ca="1" si="177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125.50684931506849</v>
      </c>
      <c r="E8221" s="14" t="str">
        <f t="shared" ca="1" si="177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125.50684931506849</v>
      </c>
      <c r="E8222" s="14" t="str">
        <f t="shared" ca="1" si="177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125.50684931506849</v>
      </c>
      <c r="E8223" s="14" t="str">
        <f t="shared" ca="1" si="177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125.50684931506849</v>
      </c>
      <c r="E8224" s="14" t="str">
        <f t="shared" ca="1" si="177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125.50684931506849</v>
      </c>
      <c r="E8225" s="14" t="str">
        <f t="shared" ca="1" si="177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125.50684931506849</v>
      </c>
      <c r="E8226" s="14" t="str">
        <f t="shared" ca="1" si="177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125.50684931506849</v>
      </c>
      <c r="E8227" s="14" t="str">
        <f t="shared" ca="1" si="177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125.50684931506849</v>
      </c>
      <c r="E8228" s="14" t="str">
        <f t="shared" ca="1" si="177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125.50684931506849</v>
      </c>
      <c r="E8229" s="14" t="str">
        <f t="shared" ca="1" si="177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125.50684931506849</v>
      </c>
      <c r="E8230" s="14" t="str">
        <f t="shared" ca="1" si="177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125.50684931506849</v>
      </c>
      <c r="E8231" s="14" t="str">
        <f t="shared" ca="1" si="177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125.50684931506849</v>
      </c>
      <c r="E8232" s="14" t="str">
        <f t="shared" ca="1" si="177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125.50684931506849</v>
      </c>
      <c r="E8233" s="14" t="str">
        <f t="shared" ca="1" si="177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125.50684931506849</v>
      </c>
      <c r="E8234" s="14" t="str">
        <f t="shared" ca="1" si="177"/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125.50684931506849</v>
      </c>
      <c r="E8235" s="14" t="str">
        <f t="shared" ca="1" si="17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125.50684931506849</v>
      </c>
      <c r="E8236" s="14" t="str">
        <f t="shared" ca="1" si="17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125.50684931506849</v>
      </c>
      <c r="E8237" s="14" t="str">
        <f t="shared" ca="1" si="17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125.50684931506849</v>
      </c>
      <c r="E8238" s="14" t="str">
        <f t="shared" ca="1" si="17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125.50684931506849</v>
      </c>
      <c r="E8239" s="14" t="str">
        <f t="shared" ca="1" si="17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125.50684931506849</v>
      </c>
      <c r="E8240" s="14" t="str">
        <f t="shared" ca="1" si="17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125.50684931506849</v>
      </c>
      <c r="E8241" s="14" t="str">
        <f t="shared" ca="1" si="17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125.50684931506849</v>
      </c>
      <c r="E8242" s="14" t="str">
        <f t="shared" ca="1" si="17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125.50684931506849</v>
      </c>
      <c r="E8243" s="14" t="str">
        <f t="shared" ca="1" si="17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125.50684931506849</v>
      </c>
      <c r="E8244" s="14" t="str">
        <f t="shared" ca="1" si="17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125.50684931506849</v>
      </c>
      <c r="E8245" s="14" t="str">
        <f t="shared" ca="1" si="17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125.50684931506849</v>
      </c>
      <c r="E8246" s="14" t="str">
        <f t="shared" ca="1" si="17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125.50684931506849</v>
      </c>
      <c r="E8247" s="14" t="str">
        <f t="shared" ca="1" si="17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125.50684931506849</v>
      </c>
      <c r="E8248" s="14" t="str">
        <f t="shared" ca="1" si="17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125.50684931506849</v>
      </c>
      <c r="E8249" s="14" t="str">
        <f t="shared" ca="1" si="17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125.50684931506849</v>
      </c>
      <c r="E8250" s="14" t="str">
        <f t="shared" ca="1" si="17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125.50684931506849</v>
      </c>
      <c r="E8251" s="14" t="str">
        <f t="shared" ca="1" si="17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125.50684931506849</v>
      </c>
      <c r="E8252" s="14" t="str">
        <f t="shared" ca="1" si="17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125.50684931506849</v>
      </c>
      <c r="E8253" s="14" t="str">
        <f t="shared" ca="1" si="17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125.50684931506849</v>
      </c>
      <c r="E8254" s="14" t="str">
        <f t="shared" ca="1" si="17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125.50684931506849</v>
      </c>
      <c r="E8255" s="14" t="str">
        <f t="shared" ca="1" si="17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125.50684931506849</v>
      </c>
      <c r="E8256" s="14" t="str">
        <f t="shared" ca="1" si="17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125.50684931506849</v>
      </c>
      <c r="E8257" s="14" t="str">
        <f t="shared" ca="1" si="17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125.50684931506849</v>
      </c>
      <c r="E8258" s="14" t="str">
        <f t="shared" ca="1" si="17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125.50684931506849</v>
      </c>
      <c r="E8259" s="14" t="str">
        <f t="shared" ca="1" si="17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125.50684931506849</v>
      </c>
      <c r="E8260" s="14" t="str">
        <f t="shared" ca="1" si="17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125.50684931506849</v>
      </c>
      <c r="E8261" s="14" t="str">
        <f t="shared" ca="1" si="17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125.50684931506849</v>
      </c>
      <c r="E8262" s="14" t="str">
        <f t="shared" ca="1" si="17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125.50684931506849</v>
      </c>
      <c r="E8263" s="14" t="str">
        <f t="shared" ca="1" si="17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125.50684931506849</v>
      </c>
      <c r="E8264" s="14" t="str">
        <f t="shared" ca="1" si="17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125.50684931506849</v>
      </c>
      <c r="E8265" s="14" t="str">
        <f t="shared" ca="1" si="17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125.50684931506849</v>
      </c>
      <c r="E8266" s="14" t="str">
        <f t="shared" ca="1" si="17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125.50684931506849</v>
      </c>
      <c r="E8267" s="14" t="str">
        <f t="shared" ca="1" si="17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125.50684931506849</v>
      </c>
      <c r="E8268" s="14" t="str">
        <f t="shared" ca="1" si="17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125.50684931506849</v>
      </c>
      <c r="E8269" s="14" t="str">
        <f t="shared" ca="1" si="17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125.50684931506849</v>
      </c>
      <c r="E8270" s="14" t="str">
        <f t="shared" ca="1" si="17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125.50684931506849</v>
      </c>
      <c r="E8271" s="14" t="str">
        <f t="shared" ca="1" si="17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125.50684931506849</v>
      </c>
      <c r="E8272" s="14" t="str">
        <f t="shared" ca="1" si="17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125.50684931506849</v>
      </c>
      <c r="E8273" s="14" t="str">
        <f t="shared" ca="1" si="17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125.50684931506849</v>
      </c>
      <c r="E8274" s="14" t="str">
        <f t="shared" ca="1" si="17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125.50684931506849</v>
      </c>
      <c r="E8275" s="14" t="str">
        <f t="shared" ca="1" si="17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125.50684931506849</v>
      </c>
      <c r="E8276" s="14" t="str">
        <f t="shared" ca="1" si="17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125.50684931506849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125.50684931506849</v>
      </c>
      <c r="E8278" s="14" t="str">
        <f t="shared" ca="1" si="178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125.50684931506849</v>
      </c>
      <c r="E8279" s="14" t="str">
        <f t="shared" ca="1" si="178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125.50684931506849</v>
      </c>
      <c r="E8280" s="14" t="str">
        <f t="shared" ca="1" si="178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125.50684931506849</v>
      </c>
      <c r="E8281" s="14" t="str">
        <f t="shared" ca="1" si="178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125.50684931506849</v>
      </c>
      <c r="E8282" s="14" t="str">
        <f t="shared" ca="1" si="178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125.50684931506849</v>
      </c>
      <c r="E8283" s="14" t="str">
        <f t="shared" ca="1" si="178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125.50684931506849</v>
      </c>
      <c r="E8284" s="14" t="str">
        <f t="shared" ca="1" si="178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125.50684931506849</v>
      </c>
      <c r="E8285" s="14" t="str">
        <f t="shared" ca="1" si="178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125.50684931506849</v>
      </c>
      <c r="E8286" s="14" t="str">
        <f t="shared" ca="1" si="178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125.50684931506849</v>
      </c>
      <c r="E8287" s="14" t="str">
        <f t="shared" ca="1" si="178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125.50684931506849</v>
      </c>
      <c r="E8288" s="14" t="str">
        <f t="shared" ca="1" si="178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125.50684931506849</v>
      </c>
      <c r="E8289" s="14" t="str">
        <f t="shared" ca="1" si="178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125.50684931506849</v>
      </c>
      <c r="E8290" s="14" t="str">
        <f t="shared" ca="1" si="178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125.50684931506849</v>
      </c>
      <c r="E8291" s="14" t="str">
        <f t="shared" ca="1" si="178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125.50684931506849</v>
      </c>
      <c r="E8292" s="14" t="str">
        <f t="shared" ca="1" si="178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125.50684931506849</v>
      </c>
      <c r="E8293" s="14" t="str">
        <f t="shared" ca="1" si="178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125.50684931506849</v>
      </c>
      <c r="E8294" s="14" t="str">
        <f t="shared" ca="1" si="178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125.50684931506849</v>
      </c>
      <c r="E8295" s="14" t="str">
        <f t="shared" ca="1" si="178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125.50684931506849</v>
      </c>
      <c r="E8296" s="14" t="str">
        <f t="shared" ca="1" si="178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125.50684931506849</v>
      </c>
      <c r="E8297" s="14" t="str">
        <f t="shared" ca="1" si="178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125.50684931506849</v>
      </c>
      <c r="E8298" s="14" t="str">
        <f t="shared" ca="1" si="178"/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125.50684931506849</v>
      </c>
      <c r="E8299" s="14" t="str">
        <f t="shared" ca="1" si="17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125.50684931506849</v>
      </c>
      <c r="E8300" s="14" t="str">
        <f t="shared" ca="1" si="17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125.50684931506849</v>
      </c>
      <c r="E8301" s="14" t="str">
        <f t="shared" ca="1" si="17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125.50684931506849</v>
      </c>
      <c r="E8302" s="14" t="str">
        <f t="shared" ca="1" si="17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125.50684931506849</v>
      </c>
      <c r="E8303" s="14" t="str">
        <f t="shared" ca="1" si="17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125.50684931506849</v>
      </c>
      <c r="E8304" s="14" t="str">
        <f t="shared" ca="1" si="17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125.50684931506849</v>
      </c>
      <c r="E8305" s="14" t="str">
        <f t="shared" ca="1" si="17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125.50684931506849</v>
      </c>
      <c r="E8306" s="14" t="str">
        <f t="shared" ca="1" si="17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125.50684931506849</v>
      </c>
      <c r="E8307" s="14" t="str">
        <f t="shared" ca="1" si="17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125.50684931506849</v>
      </c>
      <c r="E8308" s="14" t="str">
        <f t="shared" ca="1" si="17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125.50684931506849</v>
      </c>
      <c r="E8309" s="14" t="str">
        <f t="shared" ca="1" si="17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125.50684931506849</v>
      </c>
      <c r="E8310" s="14" t="str">
        <f t="shared" ca="1" si="17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125.50684931506849</v>
      </c>
      <c r="E8311" s="14" t="str">
        <f t="shared" ca="1" si="17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125.50684931506849</v>
      </c>
      <c r="E8312" s="14" t="str">
        <f t="shared" ca="1" si="17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125.50684931506849</v>
      </c>
      <c r="E8313" s="14" t="str">
        <f t="shared" ca="1" si="17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125.50684931506849</v>
      </c>
      <c r="E8314" s="14" t="str">
        <f t="shared" ca="1" si="17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125.50684931506849</v>
      </c>
      <c r="E8315" s="14" t="str">
        <f t="shared" ca="1" si="17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125.50684931506849</v>
      </c>
      <c r="E8316" s="14" t="str">
        <f t="shared" ca="1" si="17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125.50684931506849</v>
      </c>
      <c r="E8317" s="14" t="str">
        <f t="shared" ca="1" si="17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125.50684931506849</v>
      </c>
      <c r="E8318" s="14" t="str">
        <f t="shared" ca="1" si="17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125.50684931506849</v>
      </c>
      <c r="E8319" s="14" t="str">
        <f t="shared" ca="1" si="17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125.50684931506849</v>
      </c>
      <c r="E8320" s="14" t="str">
        <f t="shared" ca="1" si="17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125.50684931506849</v>
      </c>
      <c r="E8321" s="14" t="str">
        <f t="shared" ca="1" si="17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125.50684931506849</v>
      </c>
      <c r="E8322" s="14" t="str">
        <f t="shared" ca="1" si="17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125.50684931506849</v>
      </c>
      <c r="E8323" s="14" t="str">
        <f t="shared" ca="1" si="17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125.50684931506849</v>
      </c>
      <c r="E8324" s="14" t="str">
        <f t="shared" ca="1" si="17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125.50684931506849</v>
      </c>
      <c r="E8325" s="14" t="str">
        <f t="shared" ca="1" si="17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125.50684931506849</v>
      </c>
      <c r="E8326" s="14" t="str">
        <f t="shared" ca="1" si="17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125.50684931506849</v>
      </c>
      <c r="E8327" s="14" t="str">
        <f t="shared" ca="1" si="17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125.50684931506849</v>
      </c>
      <c r="E8328" s="14" t="str">
        <f t="shared" ca="1" si="17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125.50684931506849</v>
      </c>
      <c r="E8329" s="14" t="str">
        <f t="shared" ca="1" si="17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125.50684931506849</v>
      </c>
      <c r="E8330" s="14" t="str">
        <f t="shared" ca="1" si="17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125.50684931506849</v>
      </c>
      <c r="E8331" s="14" t="str">
        <f t="shared" ca="1" si="17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125.50684931506849</v>
      </c>
      <c r="E8332" s="14" t="str">
        <f t="shared" ca="1" si="17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125.50684931506849</v>
      </c>
      <c r="E8333" s="14" t="str">
        <f t="shared" ca="1" si="17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125.50684931506849</v>
      </c>
      <c r="E8334" s="14" t="str">
        <f t="shared" ca="1" si="17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125.50684931506849</v>
      </c>
      <c r="E8335" s="14" t="str">
        <f t="shared" ca="1" si="17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125.50684931506849</v>
      </c>
      <c r="E8336" s="14" t="str">
        <f t="shared" ca="1" si="17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125.50684931506849</v>
      </c>
      <c r="E8337" s="14" t="str">
        <f t="shared" ca="1" si="17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125.50684931506849</v>
      </c>
      <c r="E8338" s="14" t="str">
        <f t="shared" ca="1" si="17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125.50684931506849</v>
      </c>
      <c r="E8339" s="14" t="str">
        <f t="shared" ca="1" si="17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125.50684931506849</v>
      </c>
      <c r="E8340" s="14" t="str">
        <f t="shared" ca="1" si="17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125.50684931506849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125.50684931506849</v>
      </c>
      <c r="E8342" s="14" t="str">
        <f t="shared" ca="1" si="179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125.50684931506849</v>
      </c>
      <c r="E8343" s="14" t="str">
        <f t="shared" ca="1" si="179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125.50684931506849</v>
      </c>
      <c r="E8344" s="14" t="str">
        <f t="shared" ca="1" si="179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125.50684931506849</v>
      </c>
      <c r="E8345" s="14" t="str">
        <f t="shared" ca="1" si="179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125.50684931506849</v>
      </c>
      <c r="E8346" s="14" t="str">
        <f t="shared" ca="1" si="179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125.50684931506849</v>
      </c>
      <c r="E8347" s="14" t="str">
        <f t="shared" ca="1" si="179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125.50684931506849</v>
      </c>
      <c r="E8348" s="14" t="str">
        <f t="shared" ca="1" si="179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125.50684931506849</v>
      </c>
      <c r="E8349" s="14" t="str">
        <f t="shared" ca="1" si="179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125.50684931506849</v>
      </c>
      <c r="E8350" s="14" t="str">
        <f t="shared" ca="1" si="179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125.50684931506849</v>
      </c>
      <c r="E8351" s="14" t="str">
        <f t="shared" ca="1" si="179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125.50684931506849</v>
      </c>
      <c r="E8352" s="14" t="str">
        <f t="shared" ca="1" si="179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125.50684931506849</v>
      </c>
      <c r="E8353" s="14" t="str">
        <f t="shared" ca="1" si="179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125.50684931506849</v>
      </c>
      <c r="E8354" s="14" t="str">
        <f t="shared" ca="1" si="179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125.50684931506849</v>
      </c>
      <c r="E8355" s="14" t="str">
        <f t="shared" ca="1" si="179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125.50684931506849</v>
      </c>
      <c r="E8356" s="14" t="str">
        <f t="shared" ca="1" si="179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125.50684931506849</v>
      </c>
      <c r="E8357" s="14" t="str">
        <f t="shared" ca="1" si="179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125.50684931506849</v>
      </c>
      <c r="E8358" s="14" t="str">
        <f t="shared" ca="1" si="179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125.50684931506849</v>
      </c>
      <c r="E8359" s="14" t="str">
        <f t="shared" ca="1" si="179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125.50684931506849</v>
      </c>
      <c r="E8360" s="14" t="str">
        <f t="shared" ca="1" si="179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125.50684931506849</v>
      </c>
      <c r="E8361" s="14" t="str">
        <f t="shared" ca="1" si="179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125.50684931506849</v>
      </c>
      <c r="E8362" s="14" t="str">
        <f t="shared" ca="1" si="179"/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125.50684931506849</v>
      </c>
      <c r="E8363" s="14" t="str">
        <f t="shared" ca="1" si="17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125.50684931506849</v>
      </c>
      <c r="E8364" s="14" t="str">
        <f t="shared" ca="1" si="17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125.50684931506849</v>
      </c>
      <c r="E8365" s="14" t="str">
        <f t="shared" ca="1" si="17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125.50684931506849</v>
      </c>
      <c r="E8366" s="14" t="str">
        <f t="shared" ca="1" si="17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125.50684931506849</v>
      </c>
      <c r="E8367" s="14" t="str">
        <f t="shared" ca="1" si="17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125.50684931506849</v>
      </c>
      <c r="E8368" s="14" t="str">
        <f t="shared" ca="1" si="17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125.50684931506849</v>
      </c>
      <c r="E8369" s="14" t="str">
        <f t="shared" ca="1" si="17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125.50684931506849</v>
      </c>
      <c r="E8370" s="14" t="str">
        <f t="shared" ca="1" si="17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125.50684931506849</v>
      </c>
      <c r="E8371" s="14" t="str">
        <f t="shared" ca="1" si="17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125.50684931506849</v>
      </c>
      <c r="E8372" s="14" t="str">
        <f t="shared" ca="1" si="17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125.50684931506849</v>
      </c>
      <c r="E8373" s="14" t="str">
        <f t="shared" ca="1" si="17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125.50684931506849</v>
      </c>
      <c r="E8374" s="14" t="str">
        <f t="shared" ca="1" si="17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125.50684931506849</v>
      </c>
      <c r="E8375" s="14" t="str">
        <f t="shared" ca="1" si="17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125.50684931506849</v>
      </c>
      <c r="E8376" s="14" t="str">
        <f t="shared" ca="1" si="17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125.50684931506849</v>
      </c>
      <c r="E8377" s="14" t="str">
        <f t="shared" ca="1" si="17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125.50684931506849</v>
      </c>
      <c r="E8378" s="14" t="str">
        <f t="shared" ca="1" si="17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125.50684931506849</v>
      </c>
      <c r="E8379" s="14" t="str">
        <f t="shared" ca="1" si="17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125.50684931506849</v>
      </c>
      <c r="E8380" s="14" t="str">
        <f t="shared" ca="1" si="17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125.50684931506849</v>
      </c>
      <c r="E8381" s="14" t="str">
        <f t="shared" ca="1" si="17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125.50684931506849</v>
      </c>
      <c r="E8382" s="14" t="str">
        <f t="shared" ca="1" si="17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125.50684931506849</v>
      </c>
      <c r="E8383" s="14" t="str">
        <f t="shared" ca="1" si="17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125.50684931506849</v>
      </c>
      <c r="E8384" s="14" t="str">
        <f t="shared" ca="1" si="17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125.50684931506849</v>
      </c>
      <c r="E8385" s="14" t="str">
        <f t="shared" ca="1" si="17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125.50684931506849</v>
      </c>
      <c r="E8386" s="14" t="str">
        <f t="shared" ca="1" si="17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125.50684931506849</v>
      </c>
      <c r="E8387" s="14" t="str">
        <f t="shared" ca="1" si="17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125.50684931506849</v>
      </c>
      <c r="E8388" s="14" t="str">
        <f t="shared" ca="1" si="17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125.50684931506849</v>
      </c>
      <c r="E8389" s="14" t="str">
        <f t="shared" ca="1" si="17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125.50684931506849</v>
      </c>
      <c r="E8390" s="14" t="str">
        <f t="shared" ca="1" si="17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125.50684931506849</v>
      </c>
      <c r="E8391" s="14" t="str">
        <f t="shared" ca="1" si="17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125.50684931506849</v>
      </c>
      <c r="E8392" s="14" t="str">
        <f t="shared" ca="1" si="17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125.50684931506849</v>
      </c>
      <c r="E8393" s="14" t="str">
        <f t="shared" ca="1" si="17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125.50684931506849</v>
      </c>
      <c r="E8394" s="14" t="str">
        <f t="shared" ca="1" si="17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125.50684931506849</v>
      </c>
      <c r="E8395" s="14" t="str">
        <f t="shared" ca="1" si="17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125.50684931506849</v>
      </c>
      <c r="E8396" s="14" t="str">
        <f t="shared" ca="1" si="17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125.50684931506849</v>
      </c>
      <c r="E8397" s="14" t="str">
        <f t="shared" ca="1" si="17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125.50684931506849</v>
      </c>
      <c r="E8398" s="14" t="str">
        <f t="shared" ca="1" si="17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125.50684931506849</v>
      </c>
      <c r="E8399" s="14" t="str">
        <f t="shared" ca="1" si="17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125.50684931506849</v>
      </c>
      <c r="E8400" s="14" t="str">
        <f t="shared" ca="1" si="17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125.50684931506849</v>
      </c>
      <c r="E8401" s="14" t="str">
        <f t="shared" ca="1" si="17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125.50684931506849</v>
      </c>
      <c r="E8402" s="14" t="str">
        <f t="shared" ca="1" si="17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125.50684931506849</v>
      </c>
      <c r="E8403" s="14" t="str">
        <f t="shared" ca="1" si="17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125.50684931506849</v>
      </c>
      <c r="E8404" s="14" t="str">
        <f t="shared" ca="1" si="17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125.50684931506849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125.50684931506849</v>
      </c>
      <c r="E8406" s="14" t="str">
        <f t="shared" ca="1" si="180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125.50684931506849</v>
      </c>
      <c r="E8407" s="14" t="str">
        <f t="shared" ca="1" si="180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125.50684931506849</v>
      </c>
      <c r="E8408" s="14" t="str">
        <f t="shared" ca="1" si="180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125.50684931506849</v>
      </c>
      <c r="E8409" s="14" t="str">
        <f t="shared" ca="1" si="180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125.50684931506849</v>
      </c>
      <c r="E8410" s="14" t="str">
        <f t="shared" ca="1" si="180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125.50684931506849</v>
      </c>
      <c r="E8411" s="14" t="str">
        <f t="shared" ca="1" si="180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125.50684931506849</v>
      </c>
      <c r="E8412" s="14" t="str">
        <f t="shared" ca="1" si="180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125.50684931506849</v>
      </c>
      <c r="E8413" s="14" t="str">
        <f t="shared" ca="1" si="180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125.50684931506849</v>
      </c>
      <c r="E8414" s="14" t="str">
        <f t="shared" ca="1" si="180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125.50684931506849</v>
      </c>
      <c r="E8415" s="14" t="str">
        <f t="shared" ca="1" si="180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125.50684931506849</v>
      </c>
      <c r="E8416" s="14" t="str">
        <f t="shared" ca="1" si="180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125.50684931506849</v>
      </c>
      <c r="E8417" s="14" t="str">
        <f t="shared" ca="1" si="180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125.50684931506849</v>
      </c>
      <c r="E8418" s="14" t="str">
        <f t="shared" ca="1" si="180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125.50684931506849</v>
      </c>
      <c r="E8419" s="14" t="str">
        <f t="shared" ca="1" si="180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125.50684931506849</v>
      </c>
      <c r="E8420" s="14" t="str">
        <f t="shared" ca="1" si="180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125.50684931506849</v>
      </c>
      <c r="E8421" s="14" t="str">
        <f t="shared" ca="1" si="180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125.50684931506849</v>
      </c>
      <c r="E8422" s="14" t="str">
        <f t="shared" ca="1" si="180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125.50684931506849</v>
      </c>
      <c r="E8423" s="14" t="str">
        <f t="shared" ca="1" si="180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125.50684931506849</v>
      </c>
      <c r="E8424" s="14" t="str">
        <f t="shared" ca="1" si="180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125.50684931506849</v>
      </c>
      <c r="E8425" s="14" t="str">
        <f t="shared" ca="1" si="180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125.50684931506849</v>
      </c>
      <c r="E8426" s="14" t="str">
        <f t="shared" ca="1" si="180"/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125.50684931506849</v>
      </c>
      <c r="E8427" s="14" t="str">
        <f t="shared" ca="1" si="18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125.50684931506849</v>
      </c>
      <c r="E8428" s="14" t="str">
        <f t="shared" ca="1" si="18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125.50684931506849</v>
      </c>
      <c r="E8429" s="14" t="str">
        <f t="shared" ca="1" si="18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125.50684931506849</v>
      </c>
      <c r="E8430" s="14" t="str">
        <f t="shared" ca="1" si="18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125.50684931506849</v>
      </c>
      <c r="E8431" s="14" t="str">
        <f t="shared" ca="1" si="18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125.50684931506849</v>
      </c>
      <c r="E8432" s="14" t="str">
        <f t="shared" ca="1" si="18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125.50684931506849</v>
      </c>
      <c r="E8433" s="14" t="str">
        <f t="shared" ca="1" si="18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125.50684931506849</v>
      </c>
      <c r="E8434" s="14" t="str">
        <f t="shared" ca="1" si="18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125.50684931506849</v>
      </c>
      <c r="E8435" s="14" t="str">
        <f t="shared" ca="1" si="18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125.50684931506849</v>
      </c>
      <c r="E8436" s="14" t="str">
        <f t="shared" ca="1" si="18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125.50684931506849</v>
      </c>
      <c r="E8437" s="14" t="str">
        <f t="shared" ca="1" si="18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125.50684931506849</v>
      </c>
      <c r="E8438" s="14" t="str">
        <f t="shared" ca="1" si="18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125.50684931506849</v>
      </c>
      <c r="E8439" s="14" t="str">
        <f t="shared" ca="1" si="18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125.50684931506849</v>
      </c>
      <c r="E8440" s="14" t="str">
        <f t="shared" ca="1" si="18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125.50684931506849</v>
      </c>
      <c r="E8441" s="14" t="str">
        <f t="shared" ca="1" si="18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125.50684931506849</v>
      </c>
      <c r="E8442" s="14" t="str">
        <f t="shared" ca="1" si="18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125.50684931506849</v>
      </c>
      <c r="E8443" s="14" t="str">
        <f t="shared" ca="1" si="18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125.50684931506849</v>
      </c>
      <c r="E8444" s="14" t="str">
        <f t="shared" ca="1" si="18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125.50684931506849</v>
      </c>
      <c r="E8445" s="14" t="str">
        <f t="shared" ca="1" si="18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125.50684931506849</v>
      </c>
      <c r="E8446" s="14" t="str">
        <f t="shared" ca="1" si="18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125.50684931506849</v>
      </c>
      <c r="E8447" s="14" t="str">
        <f t="shared" ca="1" si="18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125.50684931506849</v>
      </c>
      <c r="E8448" s="14" t="str">
        <f t="shared" ca="1" si="18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125.50684931506849</v>
      </c>
      <c r="E8449" s="14" t="str">
        <f t="shared" ca="1" si="18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125.50684931506849</v>
      </c>
      <c r="E8450" s="14" t="str">
        <f t="shared" ca="1" si="18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125.50684931506849</v>
      </c>
      <c r="E8451" s="14" t="str">
        <f t="shared" ca="1" si="18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125.50684931506849</v>
      </c>
      <c r="E8452" s="14" t="str">
        <f t="shared" ca="1" si="18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125.50684931506849</v>
      </c>
      <c r="E8453" s="14" t="str">
        <f t="shared" ca="1" si="18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125.50684931506849</v>
      </c>
      <c r="E8454" s="14" t="str">
        <f t="shared" ca="1" si="18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125.50684931506849</v>
      </c>
      <c r="E8455" s="14" t="str">
        <f t="shared" ca="1" si="18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125.50684931506849</v>
      </c>
      <c r="E8456" s="14" t="str">
        <f t="shared" ca="1" si="18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125.50684931506849</v>
      </c>
      <c r="E8457" s="14" t="str">
        <f t="shared" ca="1" si="18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125.50684931506849</v>
      </c>
      <c r="E8458" s="14" t="str">
        <f t="shared" ca="1" si="18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125.50684931506849</v>
      </c>
      <c r="E8459" s="14" t="str">
        <f t="shared" ca="1" si="18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125.50684931506849</v>
      </c>
      <c r="E8460" s="14" t="str">
        <f t="shared" ca="1" si="18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125.50684931506849</v>
      </c>
      <c r="E8461" s="14" t="str">
        <f t="shared" ca="1" si="18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125.50684931506849</v>
      </c>
      <c r="E8462" s="14" t="str">
        <f t="shared" ca="1" si="18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125.50684931506849</v>
      </c>
      <c r="E8463" s="14" t="str">
        <f t="shared" ca="1" si="18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125.50684931506849</v>
      </c>
      <c r="E8464" s="14" t="str">
        <f t="shared" ca="1" si="18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125.50684931506849</v>
      </c>
      <c r="E8465" s="14" t="str">
        <f t="shared" ca="1" si="18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125.50684931506849</v>
      </c>
      <c r="E8466" s="14" t="str">
        <f t="shared" ca="1" si="18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125.50684931506849</v>
      </c>
      <c r="E8467" s="14" t="str">
        <f t="shared" ca="1" si="18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125.50684931506849</v>
      </c>
      <c r="E8468" s="14" t="str">
        <f t="shared" ca="1" si="18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125.50684931506849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125.50684931506849</v>
      </c>
      <c r="E8470" s="14" t="str">
        <f t="shared" ca="1" si="181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125.50684931506849</v>
      </c>
      <c r="E8471" s="14" t="str">
        <f t="shared" ca="1" si="181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125.50684931506849</v>
      </c>
      <c r="E8472" s="14" t="str">
        <f t="shared" ca="1" si="181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125.50684931506849</v>
      </c>
      <c r="E8473" s="14" t="str">
        <f t="shared" ca="1" si="181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125.50684931506849</v>
      </c>
      <c r="E8474" s="14" t="str">
        <f t="shared" ca="1" si="181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125.50684931506849</v>
      </c>
      <c r="E8475" s="14" t="str">
        <f t="shared" ca="1" si="181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125.50684931506849</v>
      </c>
      <c r="E8476" s="14" t="str">
        <f t="shared" ca="1" si="181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125.50684931506849</v>
      </c>
      <c r="E8477" s="14" t="str">
        <f t="shared" ca="1" si="181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125.50684931506849</v>
      </c>
      <c r="E8478" s="14" t="str">
        <f t="shared" ca="1" si="181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125.50684931506849</v>
      </c>
      <c r="E8479" s="14" t="str">
        <f t="shared" ca="1" si="181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125.50684931506849</v>
      </c>
      <c r="E8480" s="14" t="str">
        <f t="shared" ca="1" si="181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125.50684931506849</v>
      </c>
      <c r="E8481" s="14" t="str">
        <f t="shared" ca="1" si="181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125.50684931506849</v>
      </c>
      <c r="E8482" s="14" t="str">
        <f t="shared" ca="1" si="181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125.50684931506849</v>
      </c>
      <c r="E8483" s="14" t="str">
        <f t="shared" ca="1" si="181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125.50684931506849</v>
      </c>
      <c r="E8484" s="14" t="str">
        <f t="shared" ca="1" si="181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125.50684931506849</v>
      </c>
      <c r="E8485" s="14" t="str">
        <f t="shared" ca="1" si="181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125.50684931506849</v>
      </c>
      <c r="E8486" s="14" t="str">
        <f t="shared" ca="1" si="181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125.50684931506849</v>
      </c>
      <c r="E8487" s="14" t="str">
        <f t="shared" ca="1" si="181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125.50684931506849</v>
      </c>
      <c r="E8488" s="14" t="str">
        <f t="shared" ca="1" si="181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125.50684931506849</v>
      </c>
      <c r="E8489" s="14" t="str">
        <f t="shared" ca="1" si="181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125.50684931506849</v>
      </c>
      <c r="E8490" s="14" t="str">
        <f t="shared" ca="1" si="181"/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125.50684931506849</v>
      </c>
      <c r="E8491" s="14" t="str">
        <f t="shared" ca="1" si="18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125.50684931506849</v>
      </c>
      <c r="E8492" s="14" t="str">
        <f t="shared" ca="1" si="18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125.50684931506849</v>
      </c>
      <c r="E8493" s="14" t="str">
        <f t="shared" ca="1" si="18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125.50684931506849</v>
      </c>
      <c r="E8494" s="14" t="str">
        <f t="shared" ca="1" si="18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125.50684931506849</v>
      </c>
      <c r="E8495" s="14" t="str">
        <f t="shared" ca="1" si="18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125.50684931506849</v>
      </c>
      <c r="E8496" s="14" t="str">
        <f t="shared" ca="1" si="18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125.50684931506849</v>
      </c>
      <c r="E8497" s="14" t="str">
        <f t="shared" ca="1" si="18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125.50684931506849</v>
      </c>
      <c r="E8498" s="14" t="str">
        <f t="shared" ca="1" si="18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125.50684931506849</v>
      </c>
      <c r="E8499" s="14" t="str">
        <f t="shared" ca="1" si="18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125.50684931506849</v>
      </c>
      <c r="E8500" s="14" t="str">
        <f t="shared" ca="1" si="18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125.50684931506849</v>
      </c>
      <c r="E8501" s="14" t="str">
        <f t="shared" ca="1" si="18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125.50684931506849</v>
      </c>
      <c r="E8502" s="14" t="str">
        <f t="shared" ca="1" si="18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125.50684931506849</v>
      </c>
      <c r="E8503" s="14" t="str">
        <f t="shared" ca="1" si="18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125.50684931506849</v>
      </c>
      <c r="E8504" s="14" t="str">
        <f t="shared" ca="1" si="18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125.50684931506849</v>
      </c>
      <c r="E8505" s="14" t="str">
        <f t="shared" ca="1" si="18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125.50684931506849</v>
      </c>
      <c r="E8506" s="14" t="str">
        <f t="shared" ca="1" si="18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125.50684931506849</v>
      </c>
      <c r="E8507" s="14" t="str">
        <f t="shared" ca="1" si="18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125.50684931506849</v>
      </c>
      <c r="E8508" s="14" t="str">
        <f t="shared" ca="1" si="18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125.50684931506849</v>
      </c>
      <c r="E8509" s="14" t="str">
        <f t="shared" ca="1" si="18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125.50684931506849</v>
      </c>
      <c r="E8510" s="14" t="str">
        <f t="shared" ca="1" si="18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125.50684931506849</v>
      </c>
      <c r="E8511" s="14" t="str">
        <f t="shared" ca="1" si="18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125.50684931506849</v>
      </c>
      <c r="E8512" s="14" t="str">
        <f t="shared" ca="1" si="18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125.50684931506849</v>
      </c>
      <c r="E8513" s="14" t="str">
        <f t="shared" ca="1" si="18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125.50684931506849</v>
      </c>
      <c r="E8514" s="14" t="str">
        <f t="shared" ca="1" si="18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125.50684931506849</v>
      </c>
      <c r="E8515" s="14" t="str">
        <f t="shared" ca="1" si="18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125.50684931506849</v>
      </c>
      <c r="E8516" s="14" t="str">
        <f t="shared" ca="1" si="18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125.50684931506849</v>
      </c>
      <c r="E8517" s="14" t="str">
        <f t="shared" ca="1" si="18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125.50684931506849</v>
      </c>
      <c r="E8518" s="14" t="str">
        <f t="shared" ca="1" si="18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125.50684931506849</v>
      </c>
      <c r="E8519" s="14" t="str">
        <f t="shared" ca="1" si="18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125.50684931506849</v>
      </c>
      <c r="E8520" s="14" t="str">
        <f t="shared" ca="1" si="18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125.50684931506849</v>
      </c>
      <c r="E8521" s="14" t="str">
        <f t="shared" ca="1" si="18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125.50684931506849</v>
      </c>
      <c r="E8522" s="14" t="str">
        <f t="shared" ca="1" si="18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125.50684931506849</v>
      </c>
      <c r="E8523" s="14" t="str">
        <f t="shared" ca="1" si="18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125.50684931506849</v>
      </c>
      <c r="E8524" s="14" t="str">
        <f t="shared" ca="1" si="18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125.50684931506849</v>
      </c>
      <c r="E8525" s="14" t="str">
        <f t="shared" ca="1" si="18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125.50684931506849</v>
      </c>
      <c r="E8526" s="14" t="str">
        <f t="shared" ca="1" si="18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125.50684931506849</v>
      </c>
      <c r="E8527" s="14" t="str">
        <f t="shared" ca="1" si="18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125.50684931506849</v>
      </c>
      <c r="E8528" s="14" t="str">
        <f t="shared" ca="1" si="18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125.50684931506849</v>
      </c>
      <c r="E8529" s="14" t="str">
        <f t="shared" ca="1" si="18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125.50684931506849</v>
      </c>
      <c r="E8530" s="14" t="str">
        <f t="shared" ca="1" si="18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125.50684931506849</v>
      </c>
      <c r="E8531" s="14" t="str">
        <f t="shared" ca="1" si="18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125.50684931506849</v>
      </c>
      <c r="E8532" s="14" t="str">
        <f t="shared" ca="1" si="18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125.50684931506849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125.50684931506849</v>
      </c>
      <c r="E8534" s="14" t="str">
        <f t="shared" ca="1" si="182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125.50684931506849</v>
      </c>
      <c r="E8535" s="14" t="str">
        <f t="shared" ca="1" si="182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125.50684931506849</v>
      </c>
      <c r="E8536" s="14" t="str">
        <f t="shared" ca="1" si="182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125.50684931506849</v>
      </c>
      <c r="E8537" s="14" t="str">
        <f t="shared" ca="1" si="182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125.50684931506849</v>
      </c>
      <c r="E8538" s="14" t="str">
        <f t="shared" ca="1" si="182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125.50684931506849</v>
      </c>
      <c r="E8539" s="14" t="str">
        <f t="shared" ca="1" si="182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125.50684931506849</v>
      </c>
      <c r="E8540" s="14" t="str">
        <f t="shared" ca="1" si="182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125.50684931506849</v>
      </c>
      <c r="E8541" s="14" t="str">
        <f t="shared" ca="1" si="182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125.50684931506849</v>
      </c>
      <c r="E8542" s="14" t="str">
        <f t="shared" ca="1" si="182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125.50684931506849</v>
      </c>
      <c r="E8543" s="14" t="str">
        <f t="shared" ca="1" si="182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125.50684931506849</v>
      </c>
      <c r="E8544" s="14" t="str">
        <f t="shared" ca="1" si="182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125.50684931506849</v>
      </c>
      <c r="E8545" s="14" t="str">
        <f t="shared" ca="1" si="182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125.50684931506849</v>
      </c>
      <c r="E8546" s="14" t="str">
        <f t="shared" ca="1" si="182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125.50684931506849</v>
      </c>
      <c r="E8547" s="14" t="str">
        <f t="shared" ca="1" si="182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125.50684931506849</v>
      </c>
      <c r="E8548" s="14" t="str">
        <f t="shared" ca="1" si="182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125.50684931506849</v>
      </c>
      <c r="E8549" s="14" t="str">
        <f t="shared" ca="1" si="182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125.50684931506849</v>
      </c>
      <c r="E8550" s="14" t="str">
        <f t="shared" ca="1" si="182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125.50684931506849</v>
      </c>
      <c r="E8551" s="14" t="str">
        <f t="shared" ca="1" si="182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125.50684931506849</v>
      </c>
      <c r="E8552" s="14" t="str">
        <f t="shared" ca="1" si="182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125.50684931506849</v>
      </c>
      <c r="E8553" s="14" t="str">
        <f t="shared" ca="1" si="182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125.50684931506849</v>
      </c>
      <c r="E8554" s="14" t="str">
        <f t="shared" ca="1" si="182"/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125.50684931506849</v>
      </c>
      <c r="E8555" s="14" t="str">
        <f t="shared" ca="1" si="18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125.50684931506849</v>
      </c>
      <c r="E8556" s="14" t="str">
        <f t="shared" ca="1" si="18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125.50684931506849</v>
      </c>
      <c r="E8557" s="14" t="str">
        <f t="shared" ca="1" si="18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125.50684931506849</v>
      </c>
      <c r="E8558" s="14" t="str">
        <f t="shared" ca="1" si="18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125.50684931506849</v>
      </c>
      <c r="E8559" s="14" t="str">
        <f t="shared" ca="1" si="18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125.50684931506849</v>
      </c>
      <c r="E8560" s="14" t="str">
        <f t="shared" ca="1" si="18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125.50684931506849</v>
      </c>
      <c r="E8561" s="14" t="str">
        <f t="shared" ca="1" si="18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125.50684931506849</v>
      </c>
      <c r="E8562" s="14" t="str">
        <f t="shared" ca="1" si="18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125.50684931506849</v>
      </c>
      <c r="E8563" s="14" t="str">
        <f t="shared" ca="1" si="18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125.50684931506849</v>
      </c>
      <c r="E8564" s="14" t="str">
        <f t="shared" ca="1" si="18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125.50684931506849</v>
      </c>
      <c r="E8565" s="14" t="str">
        <f t="shared" ca="1" si="18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125.50684931506849</v>
      </c>
      <c r="E8566" s="14" t="str">
        <f t="shared" ca="1" si="18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125.50684931506849</v>
      </c>
      <c r="E8567" s="14" t="str">
        <f t="shared" ca="1" si="18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125.50684931506849</v>
      </c>
      <c r="E8568" s="14" t="str">
        <f t="shared" ca="1" si="18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125.50684931506849</v>
      </c>
      <c r="E8569" s="14" t="str">
        <f t="shared" ca="1" si="18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125.50684931506849</v>
      </c>
      <c r="E8570" s="14" t="str">
        <f t="shared" ca="1" si="18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125.50684931506849</v>
      </c>
      <c r="E8571" s="14" t="str">
        <f t="shared" ca="1" si="18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125.50684931506849</v>
      </c>
      <c r="E8572" s="14" t="str">
        <f t="shared" ca="1" si="18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125.50684931506849</v>
      </c>
      <c r="E8573" s="14" t="str">
        <f t="shared" ca="1" si="18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125.50684931506849</v>
      </c>
      <c r="E8574" s="14" t="str">
        <f t="shared" ca="1" si="18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125.50684931506849</v>
      </c>
      <c r="E8575" s="14" t="str">
        <f t="shared" ca="1" si="18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125.50684931506849</v>
      </c>
      <c r="E8576" s="14" t="str">
        <f t="shared" ca="1" si="18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125.50684931506849</v>
      </c>
      <c r="E8577" s="14" t="str">
        <f t="shared" ca="1" si="18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125.50684931506849</v>
      </c>
      <c r="E8578" s="14" t="str">
        <f t="shared" ca="1" si="18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125.50684931506849</v>
      </c>
      <c r="E8579" s="14" t="str">
        <f t="shared" ca="1" si="18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125.50684931506849</v>
      </c>
      <c r="E8580" s="14" t="str">
        <f t="shared" ca="1" si="18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125.50684931506849</v>
      </c>
      <c r="E8581" s="14" t="str">
        <f t="shared" ca="1" si="18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125.50684931506849</v>
      </c>
      <c r="E8582" s="14" t="str">
        <f t="shared" ca="1" si="18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125.50684931506849</v>
      </c>
      <c r="E8583" s="14" t="str">
        <f t="shared" ca="1" si="18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125.50684931506849</v>
      </c>
      <c r="E8584" s="14" t="str">
        <f t="shared" ca="1" si="18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125.50684931506849</v>
      </c>
      <c r="E8585" s="14" t="str">
        <f t="shared" ca="1" si="18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125.50684931506849</v>
      </c>
      <c r="E8586" s="14" t="str">
        <f t="shared" ca="1" si="18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125.50684931506849</v>
      </c>
      <c r="E8587" s="14" t="str">
        <f t="shared" ca="1" si="18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125.50684931506849</v>
      </c>
      <c r="E8588" s="14" t="str">
        <f t="shared" ca="1" si="18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125.50684931506849</v>
      </c>
      <c r="E8589" s="14" t="str">
        <f t="shared" ca="1" si="18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125.50684931506849</v>
      </c>
      <c r="E8590" s="14" t="str">
        <f t="shared" ca="1" si="18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125.50684931506849</v>
      </c>
      <c r="E8591" s="14" t="str">
        <f t="shared" ca="1" si="18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125.50684931506849</v>
      </c>
      <c r="E8592" s="14" t="str">
        <f t="shared" ca="1" si="18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125.50684931506849</v>
      </c>
      <c r="E8593" s="14" t="str">
        <f t="shared" ca="1" si="18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125.50684931506849</v>
      </c>
      <c r="E8594" s="14" t="str">
        <f t="shared" ca="1" si="18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125.50684931506849</v>
      </c>
      <c r="E8595" s="14" t="str">
        <f t="shared" ca="1" si="18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125.50684931506849</v>
      </c>
      <c r="E8596" s="14" t="str">
        <f t="shared" ca="1" si="18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125.50684931506849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125.50684931506849</v>
      </c>
      <c r="E8598" s="14" t="str">
        <f t="shared" ca="1" si="183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125.50684931506849</v>
      </c>
      <c r="E8599" s="14" t="str">
        <f t="shared" ca="1" si="183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125.50684931506849</v>
      </c>
      <c r="E8600" s="14" t="str">
        <f t="shared" ca="1" si="183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125.50684931506849</v>
      </c>
      <c r="E8601" s="14" t="str">
        <f t="shared" ca="1" si="183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125.50684931506849</v>
      </c>
      <c r="E8602" s="14" t="str">
        <f t="shared" ca="1" si="183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125.50684931506849</v>
      </c>
      <c r="E8603" s="14" t="str">
        <f t="shared" ca="1" si="183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125.50684931506849</v>
      </c>
      <c r="E8604" s="14" t="str">
        <f t="shared" ca="1" si="183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125.50684931506849</v>
      </c>
      <c r="E8605" s="14" t="str">
        <f t="shared" ca="1" si="183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125.50684931506849</v>
      </c>
      <c r="E8606" s="14" t="str">
        <f t="shared" ca="1" si="183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125.50684931506849</v>
      </c>
      <c r="E8607" s="14" t="str">
        <f t="shared" ca="1" si="183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125.50684931506849</v>
      </c>
      <c r="E8608" s="14" t="str">
        <f t="shared" ca="1" si="183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125.50684931506849</v>
      </c>
      <c r="E8609" s="14" t="str">
        <f t="shared" ca="1" si="183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125.50684931506849</v>
      </c>
      <c r="E8610" s="14" t="str">
        <f t="shared" ca="1" si="183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125.50684931506849</v>
      </c>
      <c r="E8611" s="14" t="str">
        <f t="shared" ca="1" si="183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125.50684931506849</v>
      </c>
      <c r="E8612" s="14" t="str">
        <f t="shared" ca="1" si="183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125.50684931506849</v>
      </c>
      <c r="E8613" s="14" t="str">
        <f t="shared" ca="1" si="183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125.50684931506849</v>
      </c>
      <c r="E8614" s="14" t="str">
        <f t="shared" ca="1" si="183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125.50684931506849</v>
      </c>
      <c r="E8615" s="14" t="str">
        <f t="shared" ca="1" si="183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125.50684931506849</v>
      </c>
      <c r="E8616" s="14" t="str">
        <f t="shared" ca="1" si="183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125.50684931506849</v>
      </c>
      <c r="E8617" s="14" t="str">
        <f t="shared" ca="1" si="183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125.50684931506849</v>
      </c>
      <c r="E8618" s="14" t="str">
        <f t="shared" ca="1" si="183"/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125.50684931506849</v>
      </c>
      <c r="E8619" s="14" t="str">
        <f t="shared" ca="1" si="18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125.50684931506849</v>
      </c>
      <c r="E8620" s="14" t="str">
        <f t="shared" ca="1" si="18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125.50684931506849</v>
      </c>
      <c r="E8621" s="14" t="str">
        <f t="shared" ca="1" si="18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125.50684931506849</v>
      </c>
      <c r="E8622" s="14" t="str">
        <f t="shared" ca="1" si="18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125.50684931506849</v>
      </c>
      <c r="E8623" s="14" t="str">
        <f t="shared" ca="1" si="18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125.50684931506849</v>
      </c>
      <c r="E8624" s="14" t="str">
        <f t="shared" ca="1" si="18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125.50684931506849</v>
      </c>
      <c r="E8625" s="14" t="str">
        <f t="shared" ca="1" si="18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125.50684931506849</v>
      </c>
      <c r="E8626" s="14" t="str">
        <f t="shared" ca="1" si="18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125.50684931506849</v>
      </c>
      <c r="E8627" s="14" t="str">
        <f t="shared" ca="1" si="18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125.50684931506849</v>
      </c>
      <c r="E8628" s="14" t="str">
        <f t="shared" ca="1" si="18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125.50684931506849</v>
      </c>
      <c r="E8629" s="14" t="str">
        <f t="shared" ca="1" si="18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125.50684931506849</v>
      </c>
      <c r="E8630" s="14" t="str">
        <f t="shared" ca="1" si="18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125.50684931506849</v>
      </c>
      <c r="E8631" s="14" t="str">
        <f t="shared" ca="1" si="18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125.50684931506849</v>
      </c>
      <c r="E8632" s="14" t="str">
        <f t="shared" ca="1" si="18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125.50684931506849</v>
      </c>
      <c r="E8633" s="14" t="str">
        <f t="shared" ca="1" si="18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125.50684931506849</v>
      </c>
      <c r="E8634" s="14" t="str">
        <f t="shared" ca="1" si="18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125.50684931506849</v>
      </c>
      <c r="E8635" s="14" t="str">
        <f t="shared" ca="1" si="18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125.50684931506849</v>
      </c>
      <c r="E8636" s="14" t="str">
        <f t="shared" ca="1" si="18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125.50684931506849</v>
      </c>
      <c r="E8637" s="14" t="str">
        <f t="shared" ca="1" si="18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125.50684931506849</v>
      </c>
      <c r="E8638" s="14" t="str">
        <f t="shared" ca="1" si="18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125.50684931506849</v>
      </c>
      <c r="E8639" s="14" t="str">
        <f t="shared" ca="1" si="18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125.50684931506849</v>
      </c>
      <c r="E8640" s="14" t="str">
        <f t="shared" ca="1" si="18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125.50684931506849</v>
      </c>
      <c r="E8641" s="14" t="str">
        <f t="shared" ca="1" si="18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125.50684931506849</v>
      </c>
      <c r="E8642" s="14" t="str">
        <f t="shared" ca="1" si="18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125.50684931506849</v>
      </c>
      <c r="E8643" s="14" t="str">
        <f t="shared" ca="1" si="18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125.50684931506849</v>
      </c>
      <c r="E8644" s="14" t="str">
        <f t="shared" ca="1" si="18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125.50684931506849</v>
      </c>
      <c r="E8645" s="14" t="str">
        <f t="shared" ca="1" si="18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125.50684931506849</v>
      </c>
      <c r="E8646" s="14" t="str">
        <f t="shared" ca="1" si="18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125.50684931506849</v>
      </c>
      <c r="E8647" s="14" t="str">
        <f t="shared" ca="1" si="18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125.50684931506849</v>
      </c>
      <c r="E8648" s="14" t="str">
        <f t="shared" ca="1" si="18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125.50684931506849</v>
      </c>
      <c r="E8649" s="14" t="str">
        <f t="shared" ca="1" si="18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125.50684931506849</v>
      </c>
      <c r="E8650" s="14" t="str">
        <f t="shared" ca="1" si="18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125.50684931506849</v>
      </c>
      <c r="E8651" s="14" t="str">
        <f t="shared" ca="1" si="18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125.50684931506849</v>
      </c>
      <c r="E8652" s="14" t="str">
        <f t="shared" ca="1" si="18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125.50684931506849</v>
      </c>
      <c r="E8653" s="14" t="str">
        <f t="shared" ca="1" si="18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125.50684931506849</v>
      </c>
      <c r="E8654" s="14" t="str">
        <f t="shared" ca="1" si="18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125.50684931506849</v>
      </c>
      <c r="E8655" s="14" t="str">
        <f t="shared" ca="1" si="18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125.50684931506849</v>
      </c>
      <c r="E8656" s="14" t="str">
        <f t="shared" ca="1" si="18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125.50684931506849</v>
      </c>
      <c r="E8657" s="14" t="str">
        <f t="shared" ca="1" si="18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125.50684931506849</v>
      </c>
      <c r="E8658" s="14" t="str">
        <f t="shared" ca="1" si="18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125.50684931506849</v>
      </c>
      <c r="E8659" s="14" t="str">
        <f t="shared" ca="1" si="18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125.50684931506849</v>
      </c>
      <c r="E8660" s="14" t="str">
        <f t="shared" ca="1" si="18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125.50684931506849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125.50684931506849</v>
      </c>
      <c r="E8662" s="14" t="str">
        <f t="shared" ca="1" si="184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125.50684931506849</v>
      </c>
      <c r="E8663" s="14" t="str">
        <f t="shared" ca="1" si="184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125.50684931506849</v>
      </c>
      <c r="E8664" s="14" t="str">
        <f t="shared" ca="1" si="184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125.50684931506849</v>
      </c>
      <c r="E8665" s="14" t="str">
        <f t="shared" ca="1" si="184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125.50684931506849</v>
      </c>
      <c r="E8666" s="14" t="str">
        <f t="shared" ca="1" si="184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125.50684931506849</v>
      </c>
      <c r="E8667" s="14" t="str">
        <f t="shared" ca="1" si="184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125.50684931506849</v>
      </c>
      <c r="E8668" s="14" t="str">
        <f t="shared" ca="1" si="184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125.50684931506849</v>
      </c>
      <c r="E8669" s="14" t="str">
        <f t="shared" ca="1" si="184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125.50684931506849</v>
      </c>
      <c r="E8670" s="14" t="str">
        <f t="shared" ca="1" si="184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125.50684931506849</v>
      </c>
      <c r="E8671" s="14" t="str">
        <f t="shared" ca="1" si="184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125.50684931506849</v>
      </c>
      <c r="E8672" s="14" t="str">
        <f t="shared" ca="1" si="184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125.50684931506849</v>
      </c>
      <c r="E8673" s="14" t="str">
        <f t="shared" ca="1" si="184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125.50684931506849</v>
      </c>
      <c r="E8674" s="14" t="str">
        <f t="shared" ca="1" si="184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125.50684931506849</v>
      </c>
      <c r="E8675" s="14" t="str">
        <f t="shared" ca="1" si="184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125.50684931506849</v>
      </c>
      <c r="E8676" s="14" t="str">
        <f t="shared" ca="1" si="184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125.50684931506849</v>
      </c>
      <c r="E8677" s="14" t="str">
        <f t="shared" ca="1" si="184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125.50684931506849</v>
      </c>
      <c r="E8678" s="14" t="str">
        <f t="shared" ca="1" si="184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125.50684931506849</v>
      </c>
      <c r="E8679" s="14" t="str">
        <f t="shared" ca="1" si="184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125.50684931506849</v>
      </c>
      <c r="E8680" s="14" t="str">
        <f t="shared" ca="1" si="184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125.50684931506849</v>
      </c>
      <c r="E8681" s="14" t="str">
        <f t="shared" ca="1" si="184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125.50684931506849</v>
      </c>
      <c r="E8682" s="14" t="str">
        <f t="shared" ca="1" si="184"/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125.50684931506849</v>
      </c>
      <c r="E8683" s="14" t="str">
        <f t="shared" ca="1" si="18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125.50684931506849</v>
      </c>
      <c r="E8684" s="14" t="str">
        <f t="shared" ca="1" si="18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125.50684931506849</v>
      </c>
      <c r="E8685" s="14" t="str">
        <f t="shared" ca="1" si="18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125.50684931506849</v>
      </c>
      <c r="E8686" s="14" t="str">
        <f t="shared" ca="1" si="18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125.50684931506849</v>
      </c>
      <c r="E8687" s="14" t="str">
        <f t="shared" ca="1" si="18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125.50684931506849</v>
      </c>
      <c r="E8688" s="14" t="str">
        <f t="shared" ca="1" si="18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125.50684931506849</v>
      </c>
      <c r="E8689" s="14" t="str">
        <f t="shared" ca="1" si="18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125.50684931506849</v>
      </c>
      <c r="E8690" s="14" t="str">
        <f t="shared" ca="1" si="18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125.50684931506849</v>
      </c>
      <c r="E8691" s="14" t="str">
        <f t="shared" ca="1" si="18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125.50684931506849</v>
      </c>
      <c r="E8692" s="14" t="str">
        <f t="shared" ca="1" si="18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125.50684931506849</v>
      </c>
      <c r="E8693" s="14" t="str">
        <f t="shared" ca="1" si="18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125.50684931506849</v>
      </c>
      <c r="E8694" s="14" t="str">
        <f t="shared" ca="1" si="18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125.50684931506849</v>
      </c>
      <c r="E8695" s="14" t="str">
        <f t="shared" ca="1" si="18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125.50684931506849</v>
      </c>
      <c r="E8696" s="14" t="str">
        <f t="shared" ca="1" si="18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125.50684931506849</v>
      </c>
      <c r="E8697" s="14" t="str">
        <f t="shared" ca="1" si="18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125.50684931506849</v>
      </c>
      <c r="E8698" s="14" t="str">
        <f t="shared" ca="1" si="18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125.50684931506849</v>
      </c>
      <c r="E8699" s="14" t="str">
        <f t="shared" ca="1" si="18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125.50684931506849</v>
      </c>
      <c r="E8700" s="14" t="str">
        <f t="shared" ca="1" si="18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125.50684931506849</v>
      </c>
      <c r="E8701" s="14" t="str">
        <f t="shared" ca="1" si="18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125.50684931506849</v>
      </c>
      <c r="E8702" s="14" t="str">
        <f t="shared" ca="1" si="18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125.50684931506849</v>
      </c>
      <c r="E8703" s="14" t="str">
        <f t="shared" ca="1" si="18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125.50684931506849</v>
      </c>
      <c r="E8704" s="14" t="str">
        <f t="shared" ca="1" si="18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125.50684931506849</v>
      </c>
      <c r="E8705" s="14" t="str">
        <f t="shared" ca="1" si="18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125.50684931506849</v>
      </c>
      <c r="E8706" s="14" t="str">
        <f t="shared" ca="1" si="18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125.50684931506849</v>
      </c>
      <c r="E8707" s="14" t="str">
        <f t="shared" ca="1" si="18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125.50684931506849</v>
      </c>
      <c r="E8708" s="14" t="str">
        <f t="shared" ca="1" si="18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125.50684931506849</v>
      </c>
      <c r="E8709" s="14" t="str">
        <f t="shared" ca="1" si="18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125.50684931506849</v>
      </c>
      <c r="E8710" s="14" t="str">
        <f t="shared" ca="1" si="18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125.50684931506849</v>
      </c>
      <c r="E8711" s="14" t="str">
        <f t="shared" ca="1" si="18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125.50684931506849</v>
      </c>
      <c r="E8712" s="14" t="str">
        <f t="shared" ca="1" si="18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125.50684931506849</v>
      </c>
      <c r="E8713" s="14" t="str">
        <f t="shared" ca="1" si="18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125.50684931506849</v>
      </c>
      <c r="E8714" s="14" t="str">
        <f t="shared" ca="1" si="18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125.50684931506849</v>
      </c>
      <c r="E8715" s="14" t="str">
        <f t="shared" ca="1" si="18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125.50684931506849</v>
      </c>
      <c r="E8716" s="14" t="str">
        <f t="shared" ca="1" si="18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125.50684931506849</v>
      </c>
      <c r="E8717" s="14" t="str">
        <f t="shared" ca="1" si="18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125.50684931506849</v>
      </c>
      <c r="E8718" s="14" t="str">
        <f t="shared" ca="1" si="18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125.50684931506849</v>
      </c>
      <c r="E8719" s="14" t="str">
        <f t="shared" ca="1" si="18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125.50684931506849</v>
      </c>
      <c r="E8720" s="14" t="str">
        <f t="shared" ca="1" si="18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125.50684931506849</v>
      </c>
      <c r="E8721" s="14" t="str">
        <f t="shared" ca="1" si="18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125.50684931506849</v>
      </c>
      <c r="E8722" s="14" t="str">
        <f t="shared" ca="1" si="18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125.50684931506849</v>
      </c>
      <c r="E8723" s="14" t="str">
        <f t="shared" ca="1" si="18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125.50684931506849</v>
      </c>
      <c r="E8724" s="14" t="str">
        <f t="shared" ca="1" si="18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125.50684931506849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125.50684931506849</v>
      </c>
      <c r="E8726" s="14" t="str">
        <f t="shared" ca="1" si="185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125.50684931506849</v>
      </c>
      <c r="E8727" s="14" t="str">
        <f t="shared" ca="1" si="185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125.50684931506849</v>
      </c>
      <c r="E8728" s="14" t="str">
        <f t="shared" ca="1" si="185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125.50684931506849</v>
      </c>
      <c r="E8729" s="14" t="str">
        <f t="shared" ca="1" si="185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125.50684931506849</v>
      </c>
      <c r="E8730" s="14" t="str">
        <f t="shared" ca="1" si="185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125.50684931506849</v>
      </c>
      <c r="E8731" s="14" t="str">
        <f t="shared" ca="1" si="185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125.50684931506849</v>
      </c>
      <c r="E8732" s="14" t="str">
        <f t="shared" ca="1" si="185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125.50684931506849</v>
      </c>
      <c r="E8733" s="14" t="str">
        <f t="shared" ca="1" si="185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125.50684931506849</v>
      </c>
      <c r="E8734" s="14" t="str">
        <f t="shared" ca="1" si="185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125.50684931506849</v>
      </c>
      <c r="E8735" s="14" t="str">
        <f t="shared" ca="1" si="185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125.50684931506849</v>
      </c>
      <c r="E8736" s="14" t="str">
        <f t="shared" ca="1" si="185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125.50684931506849</v>
      </c>
      <c r="E8737" s="14" t="str">
        <f t="shared" ca="1" si="185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125.50684931506849</v>
      </c>
      <c r="E8738" s="14" t="str">
        <f t="shared" ca="1" si="185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125.50684931506849</v>
      </c>
      <c r="E8739" s="14" t="str">
        <f t="shared" ca="1" si="185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125.50684931506849</v>
      </c>
      <c r="E8740" s="14" t="str">
        <f t="shared" ca="1" si="185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125.50684931506849</v>
      </c>
      <c r="E8741" s="14" t="str">
        <f t="shared" ca="1" si="185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125.50684931506849</v>
      </c>
      <c r="E8742" s="14" t="str">
        <f t="shared" ca="1" si="185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125.50684931506849</v>
      </c>
      <c r="E8743" s="14" t="str">
        <f t="shared" ca="1" si="185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125.50684931506849</v>
      </c>
      <c r="E8744" s="14" t="str">
        <f t="shared" ca="1" si="185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125.50684931506849</v>
      </c>
      <c r="E8745" s="14" t="str">
        <f t="shared" ca="1" si="185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125.50684931506849</v>
      </c>
      <c r="E8746" s="14" t="str">
        <f t="shared" ca="1" si="185"/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125.50684931506849</v>
      </c>
      <c r="E8747" s="14" t="str">
        <f t="shared" ca="1" si="18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125.50684931506849</v>
      </c>
      <c r="E8748" s="14" t="str">
        <f t="shared" ca="1" si="18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125.50684931506849</v>
      </c>
      <c r="E8749" s="14" t="str">
        <f t="shared" ca="1" si="18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125.50684931506849</v>
      </c>
      <c r="E8750" s="14" t="str">
        <f t="shared" ca="1" si="18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125.50684931506849</v>
      </c>
      <c r="E8751" s="14" t="str">
        <f t="shared" ca="1" si="18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125.50684931506849</v>
      </c>
      <c r="E8752" s="14" t="str">
        <f t="shared" ca="1" si="18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125.50684931506849</v>
      </c>
      <c r="E8753" s="14" t="str">
        <f t="shared" ca="1" si="18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125.50684931506849</v>
      </c>
      <c r="E8754" s="14" t="str">
        <f t="shared" ca="1" si="18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125.50684931506849</v>
      </c>
      <c r="E8755" s="14" t="str">
        <f t="shared" ca="1" si="18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125.50684931506849</v>
      </c>
      <c r="E8756" s="14" t="str">
        <f t="shared" ca="1" si="18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125.50684931506849</v>
      </c>
      <c r="E8757" s="14" t="str">
        <f t="shared" ca="1" si="18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125.50684931506849</v>
      </c>
      <c r="E8758" s="14" t="str">
        <f t="shared" ca="1" si="18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125.50684931506849</v>
      </c>
      <c r="E8759" s="14" t="str">
        <f t="shared" ca="1" si="18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125.50684931506849</v>
      </c>
      <c r="E8760" s="14" t="str">
        <f t="shared" ca="1" si="18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125.50684931506849</v>
      </c>
      <c r="E8761" s="14" t="str">
        <f t="shared" ca="1" si="18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125.50684931506849</v>
      </c>
      <c r="E8762" s="14" t="str">
        <f t="shared" ca="1" si="18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125.50684931506849</v>
      </c>
      <c r="E8763" s="14" t="str">
        <f t="shared" ca="1" si="18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125.50684931506849</v>
      </c>
      <c r="E8764" s="14" t="str">
        <f t="shared" ca="1" si="18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125.50684931506849</v>
      </c>
      <c r="E8765" s="14" t="str">
        <f t="shared" ca="1" si="18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125.50684931506849</v>
      </c>
      <c r="E8766" s="14" t="str">
        <f t="shared" ca="1" si="18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125.50684931506849</v>
      </c>
      <c r="E8767" s="14" t="str">
        <f t="shared" ca="1" si="18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125.50684931506849</v>
      </c>
      <c r="E8768" s="14" t="str">
        <f t="shared" ca="1" si="18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125.50684931506849</v>
      </c>
      <c r="E8769" s="14" t="str">
        <f t="shared" ca="1" si="18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125.50684931506849</v>
      </c>
      <c r="E8770" s="14" t="str">
        <f t="shared" ca="1" si="18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125.50684931506849</v>
      </c>
      <c r="E8771" s="14" t="str">
        <f t="shared" ca="1" si="18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125.50684931506849</v>
      </c>
      <c r="E8772" s="14" t="str">
        <f t="shared" ca="1" si="18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125.50684931506849</v>
      </c>
      <c r="E8773" s="14" t="str">
        <f t="shared" ca="1" si="18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125.50684931506849</v>
      </c>
      <c r="E8774" s="14" t="str">
        <f t="shared" ca="1" si="18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125.50684931506849</v>
      </c>
      <c r="E8775" s="14" t="str">
        <f t="shared" ca="1" si="18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125.50684931506849</v>
      </c>
      <c r="E8776" s="14" t="str">
        <f t="shared" ca="1" si="18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125.50684931506849</v>
      </c>
      <c r="E8777" s="14" t="str">
        <f t="shared" ca="1" si="18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125.50684931506849</v>
      </c>
      <c r="E8778" s="14" t="str">
        <f t="shared" ca="1" si="18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125.50684931506849</v>
      </c>
      <c r="E8779" s="14" t="str">
        <f t="shared" ca="1" si="18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125.50684931506849</v>
      </c>
      <c r="E8780" s="14" t="str">
        <f t="shared" ca="1" si="18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125.50684931506849</v>
      </c>
      <c r="E8781" s="14" t="str">
        <f t="shared" ca="1" si="18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125.50684931506849</v>
      </c>
      <c r="E8782" s="14" t="str">
        <f t="shared" ca="1" si="18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125.50684931506849</v>
      </c>
      <c r="E8783" s="14" t="str">
        <f t="shared" ca="1" si="18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125.50684931506849</v>
      </c>
      <c r="E8784" s="14" t="str">
        <f t="shared" ca="1" si="18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125.50684931506849</v>
      </c>
      <c r="E8785" s="14" t="str">
        <f t="shared" ca="1" si="18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125.50684931506849</v>
      </c>
      <c r="E8786" s="14" t="str">
        <f t="shared" ca="1" si="18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125.50684931506849</v>
      </c>
      <c r="E8787" s="14" t="str">
        <f t="shared" ca="1" si="18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125.50684931506849</v>
      </c>
      <c r="E8788" s="14" t="str">
        <f t="shared" ca="1" si="18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125.50684931506849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125.50684931506849</v>
      </c>
      <c r="E8790" s="14" t="str">
        <f t="shared" ca="1" si="186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125.50684931506849</v>
      </c>
      <c r="E8791" s="14" t="str">
        <f t="shared" ca="1" si="186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125.50684931506849</v>
      </c>
      <c r="E8792" s="14" t="str">
        <f t="shared" ca="1" si="186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125.50684931506849</v>
      </c>
      <c r="E8793" s="14" t="str">
        <f t="shared" ca="1" si="186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125.50684931506849</v>
      </c>
      <c r="E8794" s="14" t="str">
        <f t="shared" ca="1" si="186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125.50684931506849</v>
      </c>
      <c r="E8795" s="14" t="str">
        <f t="shared" ca="1" si="186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125.50684931506849</v>
      </c>
      <c r="E8796" s="14" t="str">
        <f t="shared" ca="1" si="186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125.50684931506849</v>
      </c>
      <c r="E8797" s="14" t="str">
        <f t="shared" ca="1" si="186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125.50684931506849</v>
      </c>
      <c r="E8798" s="14" t="str">
        <f t="shared" ca="1" si="186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125.50684931506849</v>
      </c>
      <c r="E8799" s="14" t="str">
        <f t="shared" ca="1" si="186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125.50684931506849</v>
      </c>
      <c r="E8800" s="14" t="str">
        <f t="shared" ca="1" si="186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125.50684931506849</v>
      </c>
      <c r="E8801" s="14" t="str">
        <f t="shared" ca="1" si="186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125.50684931506849</v>
      </c>
      <c r="E8802" s="14" t="str">
        <f t="shared" ca="1" si="186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125.50684931506849</v>
      </c>
      <c r="E8803" s="14" t="str">
        <f t="shared" ca="1" si="186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125.50684931506849</v>
      </c>
      <c r="E8804" s="14" t="str">
        <f t="shared" ca="1" si="186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125.50684931506849</v>
      </c>
      <c r="E8805" s="14" t="str">
        <f t="shared" ca="1" si="186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125.50684931506849</v>
      </c>
      <c r="E8806" s="14" t="str">
        <f t="shared" ca="1" si="186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125.50684931506849</v>
      </c>
      <c r="E8807" s="14" t="str">
        <f t="shared" ca="1" si="186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125.50684931506849</v>
      </c>
      <c r="E8808" s="14" t="str">
        <f t="shared" ca="1" si="186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125.50684931506849</v>
      </c>
      <c r="E8809" s="14" t="str">
        <f t="shared" ca="1" si="186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125.50684931506849</v>
      </c>
      <c r="E8810" s="14" t="str">
        <f t="shared" ca="1" si="186"/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125.50684931506849</v>
      </c>
      <c r="E8811" s="14" t="str">
        <f t="shared" ca="1" si="18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125.50684931506849</v>
      </c>
      <c r="E8812" s="14" t="str">
        <f t="shared" ca="1" si="18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125.50684931506849</v>
      </c>
      <c r="E8813" s="14" t="str">
        <f t="shared" ca="1" si="18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125.50684931506849</v>
      </c>
      <c r="E8814" s="14" t="str">
        <f t="shared" ca="1" si="18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125.50684931506849</v>
      </c>
      <c r="E8815" s="14" t="str">
        <f t="shared" ca="1" si="18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125.50684931506849</v>
      </c>
      <c r="E8816" s="14" t="str">
        <f t="shared" ca="1" si="18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125.50684931506849</v>
      </c>
      <c r="E8817" s="14" t="str">
        <f t="shared" ca="1" si="18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125.50684931506849</v>
      </c>
      <c r="E8818" s="14" t="str">
        <f t="shared" ca="1" si="18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125.50684931506849</v>
      </c>
      <c r="E8819" s="14" t="str">
        <f t="shared" ca="1" si="18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125.50684931506849</v>
      </c>
      <c r="E8820" s="14" t="str">
        <f t="shared" ca="1" si="18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125.50684931506849</v>
      </c>
      <c r="E8821" s="14" t="str">
        <f t="shared" ca="1" si="18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125.50684931506849</v>
      </c>
      <c r="E8822" s="14" t="str">
        <f t="shared" ca="1" si="18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125.50684931506849</v>
      </c>
      <c r="E8823" s="14" t="str">
        <f t="shared" ca="1" si="18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125.50684931506849</v>
      </c>
      <c r="E8824" s="14" t="str">
        <f t="shared" ca="1" si="18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125.50684931506849</v>
      </c>
      <c r="E8825" s="14" t="str">
        <f t="shared" ca="1" si="18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125.50684931506849</v>
      </c>
      <c r="E8826" s="14" t="str">
        <f t="shared" ca="1" si="18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125.50684931506849</v>
      </c>
      <c r="E8827" s="14" t="str">
        <f t="shared" ca="1" si="18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125.50684931506849</v>
      </c>
      <c r="E8828" s="14" t="str">
        <f t="shared" ca="1" si="18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125.50684931506849</v>
      </c>
      <c r="E8829" s="14" t="str">
        <f t="shared" ca="1" si="18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125.50684931506849</v>
      </c>
      <c r="E8830" s="14" t="str">
        <f t="shared" ca="1" si="18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125.50684931506849</v>
      </c>
      <c r="E8831" s="14" t="str">
        <f t="shared" ca="1" si="18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125.50684931506849</v>
      </c>
      <c r="E8832" s="14" t="str">
        <f t="shared" ca="1" si="18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125.50684931506849</v>
      </c>
      <c r="E8833" s="14" t="str">
        <f t="shared" ca="1" si="18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125.50684931506849</v>
      </c>
      <c r="E8834" s="14" t="str">
        <f t="shared" ca="1" si="18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125.50684931506849</v>
      </c>
      <c r="E8835" s="14" t="str">
        <f t="shared" ca="1" si="18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125.50684931506849</v>
      </c>
      <c r="E8836" s="14" t="str">
        <f t="shared" ca="1" si="18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125.50684931506849</v>
      </c>
      <c r="E8837" s="14" t="str">
        <f t="shared" ca="1" si="18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125.50684931506849</v>
      </c>
      <c r="E8838" s="14" t="str">
        <f t="shared" ca="1" si="18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125.50684931506849</v>
      </c>
      <c r="E8839" s="14" t="str">
        <f t="shared" ca="1" si="18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125.50684931506849</v>
      </c>
      <c r="E8840" s="14" t="str">
        <f t="shared" ca="1" si="18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125.50684931506849</v>
      </c>
      <c r="E8841" s="14" t="str">
        <f t="shared" ca="1" si="18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125.50684931506849</v>
      </c>
      <c r="E8842" s="14" t="str">
        <f t="shared" ca="1" si="18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125.50684931506849</v>
      </c>
      <c r="E8843" s="14" t="str">
        <f t="shared" ca="1" si="18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125.50684931506849</v>
      </c>
      <c r="E8844" s="14" t="str">
        <f t="shared" ca="1" si="18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125.50684931506849</v>
      </c>
      <c r="E8845" s="14" t="str">
        <f t="shared" ca="1" si="18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125.50684931506849</v>
      </c>
      <c r="E8846" s="14" t="str">
        <f t="shared" ca="1" si="18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125.50684931506849</v>
      </c>
      <c r="E8847" s="14" t="str">
        <f t="shared" ca="1" si="18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125.50684931506849</v>
      </c>
      <c r="E8848" s="14" t="str">
        <f t="shared" ca="1" si="18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125.50684931506849</v>
      </c>
      <c r="E8849" s="14" t="str">
        <f t="shared" ca="1" si="18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125.50684931506849</v>
      </c>
      <c r="E8850" s="14" t="str">
        <f t="shared" ca="1" si="18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125.50684931506849</v>
      </c>
      <c r="E8851" s="14" t="str">
        <f t="shared" ca="1" si="18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125.50684931506849</v>
      </c>
      <c r="E8852" s="14" t="str">
        <f t="shared" ca="1" si="18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125.50684931506849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125.50684931506849</v>
      </c>
      <c r="E8854" s="14" t="str">
        <f t="shared" ca="1" si="187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125.50684931506849</v>
      </c>
      <c r="E8855" s="14" t="str">
        <f t="shared" ca="1" si="187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125.50684931506849</v>
      </c>
      <c r="E8856" s="14" t="str">
        <f t="shared" ca="1" si="187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125.50684931506849</v>
      </c>
      <c r="E8857" s="14" t="str">
        <f t="shared" ca="1" si="187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125.50684931506849</v>
      </c>
      <c r="E8858" s="14" t="str">
        <f t="shared" ca="1" si="187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125.50684931506849</v>
      </c>
      <c r="E8859" s="14" t="str">
        <f t="shared" ca="1" si="187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125.50684931506849</v>
      </c>
      <c r="E8860" s="14" t="str">
        <f t="shared" ca="1" si="187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125.50684931506849</v>
      </c>
      <c r="E8861" s="14" t="str">
        <f t="shared" ca="1" si="187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125.50684931506849</v>
      </c>
      <c r="E8862" s="14" t="str">
        <f t="shared" ca="1" si="187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125.50684931506849</v>
      </c>
      <c r="E8863" s="14" t="str">
        <f t="shared" ca="1" si="187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125.50684931506849</v>
      </c>
      <c r="E8864" s="14" t="str">
        <f t="shared" ca="1" si="187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125.50684931506849</v>
      </c>
      <c r="E8865" s="14" t="str">
        <f t="shared" ca="1" si="187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125.50684931506849</v>
      </c>
      <c r="E8866" s="14" t="str">
        <f t="shared" ca="1" si="187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125.50684931506849</v>
      </c>
      <c r="E8867" s="14" t="str">
        <f t="shared" ca="1" si="187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125.50684931506849</v>
      </c>
      <c r="E8868" s="14" t="str">
        <f t="shared" ca="1" si="187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125.50684931506849</v>
      </c>
      <c r="E8869" s="14" t="str">
        <f t="shared" ca="1" si="187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125.50684931506849</v>
      </c>
      <c r="E8870" s="14" t="str">
        <f t="shared" ca="1" si="187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125.50684931506849</v>
      </c>
      <c r="E8871" s="14" t="str">
        <f t="shared" ca="1" si="187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125.50684931506849</v>
      </c>
      <c r="E8872" s="14" t="str">
        <f t="shared" ca="1" si="187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125.50684931506849</v>
      </c>
      <c r="E8873" s="14" t="str">
        <f t="shared" ca="1" si="187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125.50684931506849</v>
      </c>
      <c r="E8874" s="14" t="str">
        <f t="shared" ca="1" si="187"/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125.50684931506849</v>
      </c>
      <c r="E8875" s="14" t="str">
        <f t="shared" ca="1" si="18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125.50684931506849</v>
      </c>
      <c r="E8876" s="14" t="str">
        <f t="shared" ca="1" si="18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125.50684931506849</v>
      </c>
      <c r="E8877" s="14" t="str">
        <f t="shared" ca="1" si="18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125.50684931506849</v>
      </c>
      <c r="E8878" s="14" t="str">
        <f t="shared" ca="1" si="18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125.50684931506849</v>
      </c>
      <c r="E8879" s="14" t="str">
        <f t="shared" ca="1" si="18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125.50684931506849</v>
      </c>
      <c r="E8880" s="14" t="str">
        <f t="shared" ca="1" si="18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125.50684931506849</v>
      </c>
      <c r="E8881" s="14" t="str">
        <f t="shared" ca="1" si="18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125.50684931506849</v>
      </c>
      <c r="E8882" s="14" t="str">
        <f t="shared" ca="1" si="18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125.50684931506849</v>
      </c>
      <c r="E8883" s="14" t="str">
        <f t="shared" ca="1" si="18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125.50684931506849</v>
      </c>
      <c r="E8884" s="14" t="str">
        <f t="shared" ca="1" si="18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125.50684931506849</v>
      </c>
      <c r="E8885" s="14" t="str">
        <f t="shared" ca="1" si="18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125.50684931506849</v>
      </c>
      <c r="E8886" s="14" t="str">
        <f t="shared" ca="1" si="18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125.50684931506849</v>
      </c>
      <c r="E8887" s="14" t="str">
        <f t="shared" ca="1" si="18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125.50684931506849</v>
      </c>
      <c r="E8888" s="14" t="str">
        <f t="shared" ca="1" si="18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125.50684931506849</v>
      </c>
      <c r="E8889" s="14" t="str">
        <f t="shared" ca="1" si="18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125.50684931506849</v>
      </c>
      <c r="E8890" s="14" t="str">
        <f t="shared" ca="1" si="18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125.50684931506849</v>
      </c>
      <c r="E8891" s="14" t="str">
        <f t="shared" ca="1" si="18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125.50684931506849</v>
      </c>
      <c r="E8892" s="14" t="str">
        <f t="shared" ca="1" si="18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125.50684931506849</v>
      </c>
      <c r="E8893" s="14" t="str">
        <f t="shared" ca="1" si="18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125.50684931506849</v>
      </c>
      <c r="E8894" s="14" t="str">
        <f t="shared" ca="1" si="18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125.50684931506849</v>
      </c>
      <c r="E8895" s="14" t="str">
        <f t="shared" ca="1" si="18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125.50684931506849</v>
      </c>
      <c r="E8896" s="14" t="str">
        <f t="shared" ca="1" si="18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125.50684931506849</v>
      </c>
      <c r="E8897" s="14" t="str">
        <f t="shared" ca="1" si="18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125.50684931506849</v>
      </c>
      <c r="E8898" s="14" t="str">
        <f t="shared" ca="1" si="18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125.50684931506849</v>
      </c>
      <c r="E8899" s="14" t="str">
        <f t="shared" ca="1" si="18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125.50684931506849</v>
      </c>
      <c r="E8900" s="14" t="str">
        <f t="shared" ca="1" si="18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125.50684931506849</v>
      </c>
      <c r="E8901" s="14" t="str">
        <f t="shared" ca="1" si="18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125.50684931506849</v>
      </c>
      <c r="E8902" s="14" t="str">
        <f t="shared" ca="1" si="18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125.50684931506849</v>
      </c>
      <c r="E8903" s="14" t="str">
        <f t="shared" ca="1" si="18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125.50684931506849</v>
      </c>
      <c r="E8904" s="14" t="str">
        <f t="shared" ca="1" si="18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125.50684931506849</v>
      </c>
      <c r="E8905" s="14" t="str">
        <f t="shared" ca="1" si="18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125.50684931506849</v>
      </c>
      <c r="E8906" s="14" t="str">
        <f t="shared" ca="1" si="18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125.50684931506849</v>
      </c>
      <c r="E8907" s="14" t="str">
        <f t="shared" ca="1" si="18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125.50684931506849</v>
      </c>
      <c r="E8908" s="14" t="str">
        <f t="shared" ca="1" si="18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125.50684931506849</v>
      </c>
      <c r="E8909" s="14" t="str">
        <f t="shared" ca="1" si="18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125.50684931506849</v>
      </c>
      <c r="E8910" s="14" t="str">
        <f t="shared" ca="1" si="18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125.50684931506849</v>
      </c>
      <c r="E8911" s="14" t="str">
        <f t="shared" ca="1" si="18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125.50684931506849</v>
      </c>
      <c r="E8912" s="14" t="str">
        <f t="shared" ca="1" si="18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125.50684931506849</v>
      </c>
      <c r="E8913" s="14" t="str">
        <f t="shared" ca="1" si="18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125.50684931506849</v>
      </c>
      <c r="E8914" s="14" t="str">
        <f t="shared" ca="1" si="18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125.50684931506849</v>
      </c>
      <c r="E8915" s="14" t="str">
        <f t="shared" ca="1" si="18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125.50684931506849</v>
      </c>
      <c r="E8916" s="14" t="str">
        <f t="shared" ca="1" si="18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125.50684931506849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125.50684931506849</v>
      </c>
      <c r="E8918" s="14" t="str">
        <f t="shared" ca="1" si="188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125.50684931506849</v>
      </c>
      <c r="E8919" s="14" t="str">
        <f t="shared" ca="1" si="188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125.50684931506849</v>
      </c>
      <c r="E8920" s="14" t="str">
        <f t="shared" ca="1" si="188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125.50684931506849</v>
      </c>
      <c r="E8921" s="14" t="str">
        <f t="shared" ca="1" si="188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125.50684931506849</v>
      </c>
      <c r="E8922" s="14" t="str">
        <f t="shared" ca="1" si="188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125.50684931506849</v>
      </c>
      <c r="E8923" s="14" t="str">
        <f t="shared" ca="1" si="188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125.50684931506849</v>
      </c>
      <c r="E8924" s="14" t="str">
        <f t="shared" ca="1" si="188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125.50684931506849</v>
      </c>
      <c r="E8925" s="14" t="str">
        <f t="shared" ca="1" si="188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125.50684931506849</v>
      </c>
      <c r="E8926" s="14" t="str">
        <f t="shared" ca="1" si="188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125.50684931506849</v>
      </c>
      <c r="E8927" s="14" t="str">
        <f t="shared" ca="1" si="188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125.50684931506849</v>
      </c>
      <c r="E8928" s="14" t="str">
        <f t="shared" ca="1" si="188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125.50684931506849</v>
      </c>
      <c r="E8929" s="14" t="str">
        <f t="shared" ca="1" si="188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125.50684931506849</v>
      </c>
      <c r="E8930" s="14" t="str">
        <f t="shared" ca="1" si="188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125.50684931506849</v>
      </c>
      <c r="E8931" s="14" t="str">
        <f t="shared" ca="1" si="188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125.50684931506849</v>
      </c>
      <c r="E8932" s="14" t="str">
        <f t="shared" ca="1" si="188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125.50684931506849</v>
      </c>
      <c r="E8933" s="14" t="str">
        <f t="shared" ca="1" si="188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125.50684931506849</v>
      </c>
      <c r="E8934" s="14" t="str">
        <f t="shared" ca="1" si="188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125.50684931506849</v>
      </c>
      <c r="E8935" s="14" t="str">
        <f t="shared" ca="1" si="188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125.50684931506849</v>
      </c>
      <c r="E8936" s="14" t="str">
        <f t="shared" ca="1" si="188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125.50684931506849</v>
      </c>
      <c r="E8937" s="14" t="str">
        <f t="shared" ca="1" si="188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125.50684931506849</v>
      </c>
      <c r="E8938" s="14" t="str">
        <f t="shared" ca="1" si="188"/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125.50684931506849</v>
      </c>
      <c r="E8939" s="14" t="str">
        <f t="shared" ca="1" si="18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125.50684931506849</v>
      </c>
      <c r="E8940" s="14" t="str">
        <f t="shared" ca="1" si="18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125.50684931506849</v>
      </c>
      <c r="E8941" s="14" t="str">
        <f t="shared" ca="1" si="18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125.50684931506849</v>
      </c>
      <c r="E8942" s="14" t="str">
        <f t="shared" ca="1" si="18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125.50684931506849</v>
      </c>
      <c r="E8943" s="14" t="str">
        <f t="shared" ca="1" si="18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125.50684931506849</v>
      </c>
      <c r="E8944" s="14" t="str">
        <f t="shared" ca="1" si="18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125.50684931506849</v>
      </c>
      <c r="E8945" s="14" t="str">
        <f t="shared" ca="1" si="18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125.50684931506849</v>
      </c>
      <c r="E8946" s="14" t="str">
        <f t="shared" ca="1" si="18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125.50684931506849</v>
      </c>
      <c r="E8947" s="14" t="str">
        <f t="shared" ca="1" si="18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125.50684931506849</v>
      </c>
      <c r="E8948" s="14" t="str">
        <f t="shared" ca="1" si="18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125.50684931506849</v>
      </c>
      <c r="E8949" s="14" t="str">
        <f t="shared" ca="1" si="18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125.50684931506849</v>
      </c>
      <c r="E8950" s="14" t="str">
        <f t="shared" ca="1" si="18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125.50684931506849</v>
      </c>
      <c r="E8951" s="14" t="str">
        <f t="shared" ca="1" si="18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125.50684931506849</v>
      </c>
      <c r="E8952" s="14" t="str">
        <f t="shared" ca="1" si="18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125.50684931506849</v>
      </c>
      <c r="E8953" s="14" t="str">
        <f t="shared" ca="1" si="18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125.50684931506849</v>
      </c>
      <c r="E8954" s="14" t="str">
        <f t="shared" ca="1" si="18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125.50684931506849</v>
      </c>
      <c r="E8955" s="14" t="str">
        <f t="shared" ca="1" si="18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125.50684931506849</v>
      </c>
      <c r="E8956" s="14" t="str">
        <f t="shared" ca="1" si="18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125.50684931506849</v>
      </c>
      <c r="E8957" s="14" t="str">
        <f t="shared" ca="1" si="18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125.50684931506849</v>
      </c>
      <c r="E8958" s="14" t="str">
        <f t="shared" ca="1" si="18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125.50684931506849</v>
      </c>
      <c r="E8959" s="14" t="str">
        <f t="shared" ca="1" si="18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125.50684931506849</v>
      </c>
      <c r="E8960" s="14" t="str">
        <f t="shared" ca="1" si="18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125.50684931506849</v>
      </c>
      <c r="E8961" s="14" t="str">
        <f t="shared" ca="1" si="18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125.50684931506849</v>
      </c>
      <c r="E8962" s="14" t="str">
        <f t="shared" ca="1" si="18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125.50684931506849</v>
      </c>
      <c r="E8963" s="14" t="str">
        <f t="shared" ca="1" si="18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125.50684931506849</v>
      </c>
      <c r="E8964" s="14" t="str">
        <f t="shared" ca="1" si="18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125.50684931506849</v>
      </c>
      <c r="E8965" s="14" t="str">
        <f t="shared" ca="1" si="18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125.50684931506849</v>
      </c>
      <c r="E8966" s="14" t="str">
        <f t="shared" ca="1" si="18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125.50684931506849</v>
      </c>
      <c r="E8967" s="14" t="str">
        <f t="shared" ca="1" si="18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125.50684931506849</v>
      </c>
      <c r="E8968" s="14" t="str">
        <f t="shared" ca="1" si="18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125.50684931506849</v>
      </c>
      <c r="E8969" s="14" t="str">
        <f t="shared" ca="1" si="18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125.50684931506849</v>
      </c>
      <c r="E8970" s="14" t="str">
        <f t="shared" ca="1" si="18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125.50684931506849</v>
      </c>
      <c r="E8971" s="14" t="str">
        <f t="shared" ca="1" si="18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125.50684931506849</v>
      </c>
      <c r="E8972" s="14" t="str">
        <f t="shared" ca="1" si="18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125.50684931506849</v>
      </c>
      <c r="E8973" s="14" t="str">
        <f t="shared" ca="1" si="18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125.50684931506849</v>
      </c>
      <c r="E8974" s="14" t="str">
        <f t="shared" ca="1" si="18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125.50684931506849</v>
      </c>
      <c r="E8975" s="14" t="str">
        <f t="shared" ca="1" si="18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125.50684931506849</v>
      </c>
      <c r="E8976" s="14" t="str">
        <f t="shared" ca="1" si="18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125.50684931506849</v>
      </c>
      <c r="E8977" s="14" t="str">
        <f t="shared" ca="1" si="18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125.50684931506849</v>
      </c>
      <c r="E8978" s="14" t="str">
        <f t="shared" ca="1" si="18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125.50684931506849</v>
      </c>
      <c r="E8979" s="14" t="str">
        <f t="shared" ca="1" si="18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125.50684931506849</v>
      </c>
      <c r="E8980" s="14" t="str">
        <f t="shared" ca="1" si="18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125.50684931506849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125.50684931506849</v>
      </c>
      <c r="E8982" s="14" t="str">
        <f t="shared" ca="1" si="189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125.50684931506849</v>
      </c>
      <c r="E8983" s="14" t="str">
        <f t="shared" ca="1" si="189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125.50684931506849</v>
      </c>
      <c r="E8984" s="14" t="str">
        <f t="shared" ca="1" si="189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125.50684931506849</v>
      </c>
      <c r="E8985" s="14" t="str">
        <f t="shared" ca="1" si="189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125.50684931506849</v>
      </c>
      <c r="E8986" s="14" t="str">
        <f t="shared" ca="1" si="189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125.50684931506849</v>
      </c>
      <c r="E8987" s="14" t="str">
        <f t="shared" ca="1" si="189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125.50684931506849</v>
      </c>
      <c r="E8988" s="14" t="str">
        <f t="shared" ca="1" si="189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125.50684931506849</v>
      </c>
      <c r="E8989" s="14" t="str">
        <f t="shared" ca="1" si="189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125.50684931506849</v>
      </c>
      <c r="E8990" s="14" t="str">
        <f t="shared" ca="1" si="189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125.50684931506849</v>
      </c>
      <c r="E8991" s="14" t="str">
        <f t="shared" ca="1" si="189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125.50684931506849</v>
      </c>
      <c r="E8992" s="14" t="str">
        <f t="shared" ca="1" si="189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125.50684931506849</v>
      </c>
      <c r="E8993" s="14" t="str">
        <f t="shared" ca="1" si="189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125.50684931506849</v>
      </c>
      <c r="E8994" s="14" t="str">
        <f t="shared" ca="1" si="189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125.50684931506849</v>
      </c>
      <c r="E8995" s="14" t="str">
        <f t="shared" ca="1" si="189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125.50684931506849</v>
      </c>
      <c r="E8996" s="14" t="str">
        <f t="shared" ca="1" si="189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125.50684931506849</v>
      </c>
      <c r="E8997" s="14" t="str">
        <f t="shared" ca="1" si="189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125.50684931506849</v>
      </c>
      <c r="E8998" s="14" t="str">
        <f t="shared" ca="1" si="189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125.50684931506849</v>
      </c>
      <c r="E8999" s="14" t="str">
        <f t="shared" ca="1" si="189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125.50684931506849</v>
      </c>
      <c r="E9000" s="14" t="str">
        <f t="shared" ca="1" si="189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125.50684931506849</v>
      </c>
      <c r="E9001" s="14" t="str">
        <f t="shared" ca="1" si="189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125.50684931506849</v>
      </c>
      <c r="E9002" s="14" t="str">
        <f t="shared" ca="1" si="189"/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125.50684931506849</v>
      </c>
      <c r="E9003" s="14" t="str">
        <f t="shared" ca="1" si="18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125.50684931506849</v>
      </c>
      <c r="E9004" s="14" t="str">
        <f t="shared" ca="1" si="18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125.50684931506849</v>
      </c>
      <c r="E9005" s="14" t="str">
        <f t="shared" ca="1" si="18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125.50684931506849</v>
      </c>
      <c r="E9006" s="14" t="str">
        <f t="shared" ca="1" si="18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125.50684931506849</v>
      </c>
      <c r="E9007" s="14" t="str">
        <f t="shared" ca="1" si="18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125.50684931506849</v>
      </c>
      <c r="E9008" s="14" t="str">
        <f t="shared" ca="1" si="18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125.50684931506849</v>
      </c>
      <c r="E9009" s="14" t="str">
        <f t="shared" ca="1" si="18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125.50684931506849</v>
      </c>
      <c r="E9010" s="14" t="str">
        <f t="shared" ca="1" si="18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125.50684931506849</v>
      </c>
      <c r="E9011" s="14" t="str">
        <f t="shared" ca="1" si="18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125.50684931506849</v>
      </c>
      <c r="E9012" s="14" t="str">
        <f t="shared" ca="1" si="18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125.50684931506849</v>
      </c>
      <c r="E9013" s="14" t="str">
        <f t="shared" ca="1" si="18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125.50684931506849</v>
      </c>
      <c r="E9014" s="14" t="str">
        <f t="shared" ca="1" si="18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125.50684931506849</v>
      </c>
      <c r="E9015" s="14" t="str">
        <f t="shared" ca="1" si="18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125.50684931506849</v>
      </c>
      <c r="E9016" s="14" t="str">
        <f t="shared" ca="1" si="18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125.50684931506849</v>
      </c>
      <c r="E9017" s="14" t="str">
        <f t="shared" ca="1" si="18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125.50684931506849</v>
      </c>
      <c r="E9018" s="14" t="str">
        <f t="shared" ca="1" si="18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125.50684931506849</v>
      </c>
      <c r="E9019" s="14" t="str">
        <f t="shared" ca="1" si="18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125.50684931506849</v>
      </c>
      <c r="E9020" s="14" t="str">
        <f t="shared" ca="1" si="18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125.50684931506849</v>
      </c>
      <c r="E9021" s="14" t="str">
        <f t="shared" ca="1" si="18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125.50684931506849</v>
      </c>
      <c r="E9022" s="14" t="str">
        <f t="shared" ca="1" si="18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125.50684931506849</v>
      </c>
      <c r="E9023" s="14" t="str">
        <f t="shared" ca="1" si="18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125.50684931506849</v>
      </c>
      <c r="E9024" s="14" t="str">
        <f t="shared" ca="1" si="18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125.50684931506849</v>
      </c>
      <c r="E9025" s="14" t="str">
        <f t="shared" ca="1" si="18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125.50684931506849</v>
      </c>
      <c r="E9026" s="14" t="str">
        <f t="shared" ca="1" si="18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125.50684931506849</v>
      </c>
      <c r="E9027" s="14" t="str">
        <f t="shared" ca="1" si="18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125.50684931506849</v>
      </c>
      <c r="E9028" s="14" t="str">
        <f t="shared" ca="1" si="18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125.50684931506849</v>
      </c>
      <c r="E9029" s="14" t="str">
        <f t="shared" ca="1" si="18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125.50684931506849</v>
      </c>
      <c r="E9030" s="14" t="str">
        <f t="shared" ca="1" si="18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125.50684931506849</v>
      </c>
      <c r="E9031" s="14" t="str">
        <f t="shared" ca="1" si="18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125.50684931506849</v>
      </c>
      <c r="E9032" s="14" t="str">
        <f t="shared" ca="1" si="18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125.50684931506849</v>
      </c>
      <c r="E9033" s="14" t="str">
        <f t="shared" ca="1" si="18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125.50684931506849</v>
      </c>
      <c r="E9034" s="14" t="str">
        <f t="shared" ca="1" si="18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125.50684931506849</v>
      </c>
      <c r="E9035" s="14" t="str">
        <f t="shared" ca="1" si="18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125.50684931506849</v>
      </c>
      <c r="E9036" s="14" t="str">
        <f t="shared" ca="1" si="18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125.50684931506849</v>
      </c>
      <c r="E9037" s="14" t="str">
        <f t="shared" ca="1" si="18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125.50684931506849</v>
      </c>
      <c r="E9038" s="14" t="str">
        <f t="shared" ca="1" si="18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125.50684931506849</v>
      </c>
      <c r="E9039" s="14" t="str">
        <f t="shared" ca="1" si="18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125.50684931506849</v>
      </c>
      <c r="E9040" s="14" t="str">
        <f t="shared" ca="1" si="18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125.50684931506849</v>
      </c>
      <c r="E9041" s="14" t="str">
        <f t="shared" ca="1" si="18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125.50684931506849</v>
      </c>
      <c r="E9042" s="14" t="str">
        <f t="shared" ca="1" si="18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125.50684931506849</v>
      </c>
      <c r="E9043" s="14" t="str">
        <f t="shared" ca="1" si="18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125.50684931506849</v>
      </c>
      <c r="E9044" s="14" t="str">
        <f t="shared" ca="1" si="18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125.50684931506849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125.50684931506849</v>
      </c>
      <c r="E9046" s="14" t="str">
        <f t="shared" ca="1" si="190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125.50684931506849</v>
      </c>
      <c r="E9047" s="14" t="str">
        <f t="shared" ca="1" si="190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125.50684931506849</v>
      </c>
      <c r="E9048" s="14" t="str">
        <f t="shared" ca="1" si="190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125.50684931506849</v>
      </c>
      <c r="E9049" s="14" t="str">
        <f t="shared" ca="1" si="190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125.50684931506849</v>
      </c>
      <c r="E9050" s="14" t="str">
        <f t="shared" ca="1" si="190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125.50684931506849</v>
      </c>
      <c r="E9051" s="14" t="str">
        <f t="shared" ca="1" si="190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125.50684931506849</v>
      </c>
      <c r="E9052" s="14" t="str">
        <f t="shared" ca="1" si="190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125.50684931506849</v>
      </c>
      <c r="E9053" s="14" t="str">
        <f t="shared" ca="1" si="190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125.50684931506849</v>
      </c>
      <c r="E9054" s="14" t="str">
        <f t="shared" ca="1" si="190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125.50684931506849</v>
      </c>
      <c r="E9055" s="14" t="str">
        <f t="shared" ca="1" si="190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125.50684931506849</v>
      </c>
      <c r="E9056" s="14" t="str">
        <f t="shared" ca="1" si="190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125.50684931506849</v>
      </c>
      <c r="E9057" s="14" t="str">
        <f t="shared" ca="1" si="190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125.50684931506849</v>
      </c>
      <c r="E9058" s="14" t="str">
        <f t="shared" ca="1" si="190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125.50684931506849</v>
      </c>
      <c r="E9059" s="14" t="str">
        <f t="shared" ca="1" si="190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125.50684931506849</v>
      </c>
      <c r="E9060" s="14" t="str">
        <f t="shared" ca="1" si="190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125.50684931506849</v>
      </c>
      <c r="E9061" s="14" t="str">
        <f t="shared" ca="1" si="190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125.50684931506849</v>
      </c>
      <c r="E9062" s="14" t="str">
        <f t="shared" ca="1" si="190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125.50684931506849</v>
      </c>
      <c r="E9063" s="14" t="str">
        <f t="shared" ca="1" si="190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125.50684931506849</v>
      </c>
      <c r="E9064" s="14" t="str">
        <f t="shared" ca="1" si="190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125.50684931506849</v>
      </c>
      <c r="E9065" s="14" t="str">
        <f t="shared" ca="1" si="190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125.50684931506849</v>
      </c>
      <c r="E9066" s="14" t="str">
        <f t="shared" ca="1" si="190"/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125.50684931506849</v>
      </c>
      <c r="E9067" s="14" t="str">
        <f t="shared" ca="1" si="19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125.50684931506849</v>
      </c>
      <c r="E9068" s="14" t="str">
        <f t="shared" ca="1" si="19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125.50684931506849</v>
      </c>
      <c r="E9069" s="14" t="str">
        <f t="shared" ca="1" si="19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125.50684931506849</v>
      </c>
      <c r="E9070" s="14" t="str">
        <f t="shared" ca="1" si="19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125.50684931506849</v>
      </c>
      <c r="E9071" s="14" t="str">
        <f t="shared" ca="1" si="19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125.50684931506849</v>
      </c>
      <c r="E9072" s="14" t="str">
        <f t="shared" ca="1" si="19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125.50684931506849</v>
      </c>
      <c r="E9073" s="14" t="str">
        <f t="shared" ca="1" si="19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125.50684931506849</v>
      </c>
      <c r="E9074" s="14" t="str">
        <f t="shared" ca="1" si="19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125.50684931506849</v>
      </c>
      <c r="E9075" s="14" t="str">
        <f t="shared" ca="1" si="19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125.50684931506849</v>
      </c>
      <c r="E9076" s="14" t="str">
        <f t="shared" ca="1" si="19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125.50684931506849</v>
      </c>
      <c r="E9077" s="14" t="str">
        <f t="shared" ca="1" si="19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125.50684931506849</v>
      </c>
      <c r="E9078" s="14" t="str">
        <f t="shared" ca="1" si="19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125.50684931506849</v>
      </c>
      <c r="E9079" s="14" t="str">
        <f t="shared" ca="1" si="19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125.50684931506849</v>
      </c>
      <c r="E9080" s="14" t="str">
        <f t="shared" ca="1" si="19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125.50684931506849</v>
      </c>
      <c r="E9081" s="14" t="str">
        <f t="shared" ca="1" si="19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125.50684931506849</v>
      </c>
      <c r="E9082" s="14" t="str">
        <f t="shared" ca="1" si="19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125.50684931506849</v>
      </c>
      <c r="E9083" s="14" t="str">
        <f t="shared" ca="1" si="19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125.50684931506849</v>
      </c>
      <c r="E9084" s="14" t="str">
        <f t="shared" ca="1" si="19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125.50684931506849</v>
      </c>
      <c r="E9085" s="14" t="str">
        <f t="shared" ca="1" si="19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125.50684931506849</v>
      </c>
      <c r="E9086" s="14" t="str">
        <f t="shared" ca="1" si="19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125.50684931506849</v>
      </c>
      <c r="E9087" s="14" t="str">
        <f t="shared" ca="1" si="19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125.50684931506849</v>
      </c>
      <c r="E9088" s="14" t="str">
        <f t="shared" ca="1" si="19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125.50684931506849</v>
      </c>
      <c r="E9089" s="14" t="str">
        <f t="shared" ca="1" si="19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125.50684931506849</v>
      </c>
      <c r="E9090" s="14" t="str">
        <f t="shared" ca="1" si="19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125.50684931506849</v>
      </c>
      <c r="E9091" s="14" t="str">
        <f t="shared" ca="1" si="19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125.50684931506849</v>
      </c>
      <c r="E9092" s="14" t="str">
        <f t="shared" ca="1" si="19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125.50684931506849</v>
      </c>
      <c r="E9093" s="14" t="str">
        <f t="shared" ca="1" si="19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125.50684931506849</v>
      </c>
      <c r="E9094" s="14" t="str">
        <f t="shared" ca="1" si="19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125.50684931506849</v>
      </c>
      <c r="E9095" s="14" t="str">
        <f t="shared" ca="1" si="19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125.50684931506849</v>
      </c>
      <c r="E9096" s="14" t="str">
        <f t="shared" ca="1" si="19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125.50684931506849</v>
      </c>
      <c r="E9097" s="14" t="str">
        <f t="shared" ca="1" si="19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125.50684931506849</v>
      </c>
      <c r="E9098" s="14" t="str">
        <f t="shared" ca="1" si="19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125.50684931506849</v>
      </c>
      <c r="E9099" s="14" t="str">
        <f t="shared" ca="1" si="19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125.50684931506849</v>
      </c>
      <c r="E9100" s="14" t="str">
        <f t="shared" ca="1" si="19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125.50684931506849</v>
      </c>
      <c r="E9101" s="14" t="str">
        <f t="shared" ca="1" si="19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125.50684931506849</v>
      </c>
      <c r="E9102" s="14" t="str">
        <f t="shared" ca="1" si="19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125.50684931506849</v>
      </c>
      <c r="E9103" s="14" t="str">
        <f t="shared" ca="1" si="19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125.50684931506849</v>
      </c>
      <c r="E9104" s="14" t="str">
        <f t="shared" ca="1" si="19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125.50684931506849</v>
      </c>
      <c r="E9105" s="14" t="str">
        <f t="shared" ca="1" si="19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125.50684931506849</v>
      </c>
      <c r="E9106" s="14" t="str">
        <f t="shared" ca="1" si="19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125.50684931506849</v>
      </c>
      <c r="E9107" s="14" t="str">
        <f t="shared" ca="1" si="19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125.50684931506849</v>
      </c>
      <c r="E9108" s="14" t="str">
        <f t="shared" ca="1" si="19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125.50684931506849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125.50684931506849</v>
      </c>
      <c r="E9110" s="14" t="str">
        <f t="shared" ca="1" si="191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125.50684931506849</v>
      </c>
      <c r="E9111" s="14" t="str">
        <f t="shared" ca="1" si="191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125.50684931506849</v>
      </c>
      <c r="E9112" s="14" t="str">
        <f t="shared" ca="1" si="191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125.50684931506849</v>
      </c>
      <c r="E9113" s="14" t="str">
        <f t="shared" ca="1" si="191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125.50684931506849</v>
      </c>
      <c r="E9114" s="14" t="str">
        <f t="shared" ca="1" si="191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125.50684931506849</v>
      </c>
      <c r="E9115" s="14" t="str">
        <f t="shared" ca="1" si="191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125.50684931506849</v>
      </c>
      <c r="E9116" s="14" t="str">
        <f t="shared" ca="1" si="191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125.50684931506849</v>
      </c>
      <c r="E9117" s="14" t="str">
        <f t="shared" ca="1" si="191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125.50684931506849</v>
      </c>
      <c r="E9118" s="14" t="str">
        <f t="shared" ca="1" si="191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125.50684931506849</v>
      </c>
      <c r="E9119" s="14" t="str">
        <f t="shared" ca="1" si="191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125.50684931506849</v>
      </c>
      <c r="E9120" s="14" t="str">
        <f t="shared" ca="1" si="191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125.50684931506849</v>
      </c>
      <c r="E9121" s="14" t="str">
        <f t="shared" ca="1" si="191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125.50684931506849</v>
      </c>
      <c r="E9122" s="14" t="str">
        <f t="shared" ca="1" si="191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125.50684931506849</v>
      </c>
      <c r="E9123" s="14" t="str">
        <f t="shared" ca="1" si="191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125.50684931506849</v>
      </c>
      <c r="E9124" s="14" t="str">
        <f t="shared" ca="1" si="191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125.50684931506849</v>
      </c>
      <c r="E9125" s="14" t="str">
        <f t="shared" ca="1" si="191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125.50684931506849</v>
      </c>
      <c r="E9126" s="14" t="str">
        <f t="shared" ca="1" si="191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125.50684931506849</v>
      </c>
      <c r="E9127" s="14" t="str">
        <f t="shared" ca="1" si="191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125.50684931506849</v>
      </c>
      <c r="E9128" s="14" t="str">
        <f t="shared" ca="1" si="191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125.50684931506849</v>
      </c>
      <c r="E9129" s="14" t="str">
        <f t="shared" ca="1" si="191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125.50684931506849</v>
      </c>
      <c r="E9130" s="14" t="str">
        <f t="shared" ca="1" si="191"/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125.50684931506849</v>
      </c>
      <c r="E9131" s="14" t="str">
        <f t="shared" ca="1" si="19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125.50684931506849</v>
      </c>
      <c r="E9132" s="14" t="str">
        <f t="shared" ca="1" si="19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125.50684931506849</v>
      </c>
      <c r="E9133" s="14" t="str">
        <f t="shared" ca="1" si="19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125.50684931506849</v>
      </c>
      <c r="E9134" s="14" t="str">
        <f t="shared" ca="1" si="19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125.50684931506849</v>
      </c>
      <c r="E9135" s="14" t="str">
        <f t="shared" ca="1" si="19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125.50684931506849</v>
      </c>
      <c r="E9136" s="14" t="str">
        <f t="shared" ca="1" si="19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125.50684931506849</v>
      </c>
      <c r="E9137" s="14" t="str">
        <f t="shared" ca="1" si="19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125.50684931506849</v>
      </c>
      <c r="E9138" s="14" t="str">
        <f t="shared" ca="1" si="19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125.50684931506849</v>
      </c>
      <c r="E9139" s="14" t="str">
        <f t="shared" ca="1" si="19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125.50684931506849</v>
      </c>
      <c r="E9140" s="14" t="str">
        <f t="shared" ca="1" si="19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125.50684931506849</v>
      </c>
      <c r="E9141" s="14" t="str">
        <f t="shared" ca="1" si="19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125.50684931506849</v>
      </c>
      <c r="E9142" s="14" t="str">
        <f t="shared" ca="1" si="19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125.50684931506849</v>
      </c>
      <c r="E9143" s="14" t="str">
        <f t="shared" ca="1" si="19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125.50684931506849</v>
      </c>
      <c r="E9144" s="14" t="str">
        <f t="shared" ca="1" si="19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125.50684931506849</v>
      </c>
      <c r="E9145" s="14" t="str">
        <f t="shared" ca="1" si="19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125.50684931506849</v>
      </c>
      <c r="E9146" s="14" t="str">
        <f t="shared" ca="1" si="19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125.50684931506849</v>
      </c>
      <c r="E9147" s="14" t="str">
        <f t="shared" ca="1" si="19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125.50684931506849</v>
      </c>
      <c r="E9148" s="14" t="str">
        <f t="shared" ca="1" si="19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125.50684931506849</v>
      </c>
      <c r="E9149" s="14" t="str">
        <f t="shared" ca="1" si="19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125.50684931506849</v>
      </c>
      <c r="E9150" s="14" t="str">
        <f t="shared" ca="1" si="19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125.50684931506849</v>
      </c>
      <c r="E9151" s="14" t="str">
        <f t="shared" ca="1" si="19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125.50684931506849</v>
      </c>
      <c r="E9152" s="14" t="str">
        <f t="shared" ca="1" si="19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125.50684931506849</v>
      </c>
      <c r="E9153" s="14" t="str">
        <f t="shared" ca="1" si="19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125.50684931506849</v>
      </c>
      <c r="E9154" s="14" t="str">
        <f t="shared" ca="1" si="19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125.50684931506849</v>
      </c>
      <c r="E9155" s="14" t="str">
        <f t="shared" ca="1" si="19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125.50684931506849</v>
      </c>
      <c r="E9156" s="14" t="str">
        <f t="shared" ca="1" si="19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125.50684931506849</v>
      </c>
      <c r="E9157" s="14" t="str">
        <f t="shared" ca="1" si="19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125.50684931506849</v>
      </c>
      <c r="E9158" s="14" t="str">
        <f t="shared" ca="1" si="19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125.50684931506849</v>
      </c>
      <c r="E9159" s="14" t="str">
        <f t="shared" ca="1" si="19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125.50684931506849</v>
      </c>
      <c r="E9160" s="14" t="str">
        <f t="shared" ca="1" si="19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125.50684931506849</v>
      </c>
      <c r="E9161" s="14" t="str">
        <f t="shared" ca="1" si="19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125.50684931506849</v>
      </c>
      <c r="E9162" s="14" t="str">
        <f t="shared" ca="1" si="19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125.50684931506849</v>
      </c>
      <c r="E9163" s="14" t="str">
        <f t="shared" ca="1" si="19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125.50684931506849</v>
      </c>
      <c r="E9164" s="14" t="str">
        <f t="shared" ca="1" si="19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125.50684931506849</v>
      </c>
      <c r="E9165" s="14" t="str">
        <f t="shared" ca="1" si="19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125.50684931506849</v>
      </c>
      <c r="E9166" s="14" t="str">
        <f t="shared" ca="1" si="19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125.50684931506849</v>
      </c>
      <c r="E9167" s="14" t="str">
        <f t="shared" ca="1" si="19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125.50684931506849</v>
      </c>
      <c r="E9168" s="14" t="str">
        <f t="shared" ca="1" si="19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125.50684931506849</v>
      </c>
      <c r="E9169" s="14" t="str">
        <f t="shared" ca="1" si="19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125.50684931506849</v>
      </c>
      <c r="E9170" s="14" t="str">
        <f t="shared" ca="1" si="19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125.50684931506849</v>
      </c>
      <c r="E9171" s="14" t="str">
        <f t="shared" ca="1" si="19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125.50684931506849</v>
      </c>
      <c r="E9172" s="14" t="str">
        <f t="shared" ca="1" si="19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125.50684931506849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125.50684931506849</v>
      </c>
      <c r="E9174" s="14" t="str">
        <f t="shared" ca="1" si="192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125.50684931506849</v>
      </c>
      <c r="E9175" s="14" t="str">
        <f t="shared" ca="1" si="192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125.50684931506849</v>
      </c>
      <c r="E9176" s="14" t="str">
        <f t="shared" ca="1" si="192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125.50684931506849</v>
      </c>
      <c r="E9177" s="14" t="str">
        <f t="shared" ca="1" si="192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125.50684931506849</v>
      </c>
      <c r="E9178" s="14" t="str">
        <f t="shared" ca="1" si="192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125.50684931506849</v>
      </c>
      <c r="E9179" s="14" t="str">
        <f t="shared" ca="1" si="192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125.50684931506849</v>
      </c>
      <c r="E9180" s="14" t="str">
        <f t="shared" ca="1" si="192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125.50684931506849</v>
      </c>
      <c r="E9181" s="14" t="str">
        <f t="shared" ca="1" si="192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125.50684931506849</v>
      </c>
      <c r="E9182" s="14" t="str">
        <f t="shared" ca="1" si="192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125.50684931506849</v>
      </c>
      <c r="E9183" s="14" t="str">
        <f t="shared" ca="1" si="192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125.50684931506849</v>
      </c>
      <c r="E9184" s="14" t="str">
        <f t="shared" ca="1" si="192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125.50684931506849</v>
      </c>
      <c r="E9185" s="14" t="str">
        <f t="shared" ca="1" si="192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125.50684931506849</v>
      </c>
      <c r="E9186" s="14" t="str">
        <f t="shared" ca="1" si="192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125.50684931506849</v>
      </c>
      <c r="E9187" s="14" t="str">
        <f t="shared" ca="1" si="192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125.50684931506849</v>
      </c>
      <c r="E9188" s="14" t="str">
        <f t="shared" ca="1" si="192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125.50684931506849</v>
      </c>
      <c r="E9189" s="14" t="str">
        <f t="shared" ca="1" si="192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125.50684931506849</v>
      </c>
      <c r="E9190" s="14" t="str">
        <f t="shared" ca="1" si="192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125.50684931506849</v>
      </c>
      <c r="E9191" s="14" t="str">
        <f t="shared" ca="1" si="192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125.50684931506849</v>
      </c>
      <c r="E9192" s="14" t="str">
        <f t="shared" ca="1" si="192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125.50684931506849</v>
      </c>
      <c r="E9193" s="14" t="str">
        <f t="shared" ca="1" si="192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125.50684931506849</v>
      </c>
      <c r="E9194" s="14" t="str">
        <f t="shared" ca="1" si="192"/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125.50684931506849</v>
      </c>
      <c r="E9195" s="14" t="str">
        <f t="shared" ca="1" si="19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125.50684931506849</v>
      </c>
      <c r="E9196" s="14" t="str">
        <f t="shared" ca="1" si="19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125.50684931506849</v>
      </c>
      <c r="E9197" s="14" t="str">
        <f t="shared" ca="1" si="19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125.50684931506849</v>
      </c>
      <c r="E9198" s="14" t="str">
        <f t="shared" ca="1" si="19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125.50684931506849</v>
      </c>
      <c r="E9199" s="14" t="str">
        <f t="shared" ca="1" si="19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125.50684931506849</v>
      </c>
      <c r="E9200" s="14" t="str">
        <f t="shared" ca="1" si="19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125.50684931506849</v>
      </c>
      <c r="E9201" s="14" t="str">
        <f t="shared" ca="1" si="19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125.50684931506849</v>
      </c>
      <c r="E9202" s="14" t="str">
        <f t="shared" ca="1" si="19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125.50684931506849</v>
      </c>
      <c r="E9203" s="14" t="str">
        <f t="shared" ca="1" si="19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125.50684931506849</v>
      </c>
      <c r="E9204" s="14" t="str">
        <f t="shared" ca="1" si="19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125.50684931506849</v>
      </c>
      <c r="E9205" s="14" t="str">
        <f t="shared" ca="1" si="19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125.50684931506849</v>
      </c>
      <c r="E9206" s="14" t="str">
        <f t="shared" ca="1" si="19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125.50684931506849</v>
      </c>
      <c r="E9207" s="14" t="str">
        <f t="shared" ca="1" si="19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125.50684931506849</v>
      </c>
      <c r="E9208" s="14" t="str">
        <f t="shared" ca="1" si="19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125.50684931506849</v>
      </c>
      <c r="E9209" s="14" t="str">
        <f t="shared" ca="1" si="19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125.50684931506849</v>
      </c>
      <c r="E9210" s="14" t="str">
        <f t="shared" ca="1" si="19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125.50684931506849</v>
      </c>
      <c r="E9211" s="14" t="str">
        <f t="shared" ca="1" si="19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125.50684931506849</v>
      </c>
      <c r="E9212" s="14" t="str">
        <f t="shared" ca="1" si="19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125.50684931506849</v>
      </c>
      <c r="E9213" s="14" t="str">
        <f t="shared" ca="1" si="19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125.50684931506849</v>
      </c>
      <c r="E9214" s="14" t="str">
        <f t="shared" ca="1" si="19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125.50684931506849</v>
      </c>
      <c r="E9215" s="14" t="str">
        <f t="shared" ca="1" si="19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125.50684931506849</v>
      </c>
      <c r="E9216" s="14" t="str">
        <f t="shared" ca="1" si="19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125.50684931506849</v>
      </c>
      <c r="E9217" s="14" t="str">
        <f t="shared" ca="1" si="19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125.50684931506849</v>
      </c>
      <c r="E9218" s="14" t="str">
        <f t="shared" ca="1" si="19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125.50684931506849</v>
      </c>
      <c r="E9219" s="14" t="str">
        <f t="shared" ca="1" si="19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125.50684931506849</v>
      </c>
      <c r="E9220" s="14" t="str">
        <f t="shared" ca="1" si="19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125.50684931506849</v>
      </c>
      <c r="E9221" s="14" t="str">
        <f t="shared" ca="1" si="19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125.50684931506849</v>
      </c>
      <c r="E9222" s="14" t="str">
        <f t="shared" ca="1" si="19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125.50684931506849</v>
      </c>
      <c r="E9223" s="14" t="str">
        <f t="shared" ca="1" si="19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125.50684931506849</v>
      </c>
      <c r="E9224" s="14" t="str">
        <f t="shared" ca="1" si="19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125.50684931506849</v>
      </c>
      <c r="E9225" s="14" t="str">
        <f t="shared" ca="1" si="19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125.50684931506849</v>
      </c>
      <c r="E9226" s="14" t="str">
        <f t="shared" ca="1" si="19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125.50684931506849</v>
      </c>
      <c r="E9227" s="14" t="str">
        <f t="shared" ca="1" si="19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125.50684931506849</v>
      </c>
      <c r="E9228" s="14" t="str">
        <f t="shared" ca="1" si="19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125.50684931506849</v>
      </c>
      <c r="E9229" s="14" t="str">
        <f t="shared" ca="1" si="19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125.50684931506849</v>
      </c>
      <c r="E9230" s="14" t="str">
        <f t="shared" ca="1" si="19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125.50684931506849</v>
      </c>
      <c r="E9231" s="14" t="str">
        <f t="shared" ca="1" si="19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125.50684931506849</v>
      </c>
      <c r="E9232" s="14" t="str">
        <f t="shared" ca="1" si="19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125.50684931506849</v>
      </c>
      <c r="E9233" s="14" t="str">
        <f t="shared" ca="1" si="19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125.50684931506849</v>
      </c>
      <c r="E9234" s="14" t="str">
        <f t="shared" ca="1" si="19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125.50684931506849</v>
      </c>
      <c r="E9235" s="14" t="str">
        <f t="shared" ca="1" si="19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125.50684931506849</v>
      </c>
      <c r="E9236" s="14" t="str">
        <f t="shared" ca="1" si="19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125.50684931506849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125.50684931506849</v>
      </c>
      <c r="E9238" s="14" t="str">
        <f t="shared" ca="1" si="193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125.50684931506849</v>
      </c>
      <c r="E9239" s="14" t="str">
        <f t="shared" ca="1" si="193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125.50684931506849</v>
      </c>
      <c r="E9240" s="14" t="str">
        <f t="shared" ca="1" si="193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125.50684931506849</v>
      </c>
      <c r="E9241" s="14" t="str">
        <f t="shared" ca="1" si="193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125.50684931506849</v>
      </c>
      <c r="E9242" s="14" t="str">
        <f t="shared" ca="1" si="193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125.50684931506849</v>
      </c>
      <c r="E9243" s="14" t="str">
        <f t="shared" ca="1" si="193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125.50684931506849</v>
      </c>
      <c r="E9244" s="14" t="str">
        <f t="shared" ca="1" si="193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125.50684931506849</v>
      </c>
      <c r="E9245" s="14" t="str">
        <f t="shared" ca="1" si="193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125.50684931506849</v>
      </c>
      <c r="E9246" s="14" t="str">
        <f t="shared" ca="1" si="193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125.50684931506849</v>
      </c>
      <c r="E9247" s="14" t="str">
        <f t="shared" ca="1" si="193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125.50684931506849</v>
      </c>
      <c r="E9248" s="14" t="str">
        <f t="shared" ca="1" si="193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125.50684931506849</v>
      </c>
      <c r="E9249" s="14" t="str">
        <f t="shared" ca="1" si="193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125.50684931506849</v>
      </c>
      <c r="E9250" s="14" t="str">
        <f t="shared" ca="1" si="193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125.50684931506849</v>
      </c>
      <c r="E9251" s="14" t="str">
        <f t="shared" ca="1" si="193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125.50684931506849</v>
      </c>
      <c r="E9252" s="14" t="str">
        <f t="shared" ca="1" si="193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125.50684931506849</v>
      </c>
      <c r="E9253" s="14" t="str">
        <f t="shared" ca="1" si="193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125.50684931506849</v>
      </c>
      <c r="E9254" s="14" t="str">
        <f t="shared" ca="1" si="193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125.50684931506849</v>
      </c>
      <c r="E9255" s="14" t="str">
        <f t="shared" ca="1" si="193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125.50684931506849</v>
      </c>
      <c r="E9256" s="14" t="str">
        <f t="shared" ca="1" si="193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125.50684931506849</v>
      </c>
      <c r="E9257" s="14" t="str">
        <f t="shared" ca="1" si="193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125.50684931506849</v>
      </c>
      <c r="E9258" s="14" t="str">
        <f t="shared" ca="1" si="193"/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125.50684931506849</v>
      </c>
      <c r="E9259" s="14" t="str">
        <f t="shared" ca="1" si="19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125.50684931506849</v>
      </c>
      <c r="E9260" s="14" t="str">
        <f t="shared" ca="1" si="19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125.50684931506849</v>
      </c>
      <c r="E9261" s="14" t="str">
        <f t="shared" ca="1" si="19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125.50684931506849</v>
      </c>
      <c r="E9262" s="14" t="str">
        <f t="shared" ca="1" si="19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125.50684931506849</v>
      </c>
      <c r="E9263" s="14" t="str">
        <f t="shared" ca="1" si="19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125.50684931506849</v>
      </c>
      <c r="E9264" s="14" t="str">
        <f t="shared" ca="1" si="19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125.50684931506849</v>
      </c>
      <c r="E9265" s="14" t="str">
        <f t="shared" ca="1" si="19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125.50684931506849</v>
      </c>
      <c r="E9266" s="14" t="str">
        <f t="shared" ca="1" si="19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125.50684931506849</v>
      </c>
      <c r="E9267" s="14" t="str">
        <f t="shared" ca="1" si="19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125.50684931506849</v>
      </c>
      <c r="E9268" s="14" t="str">
        <f t="shared" ca="1" si="19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125.50684931506849</v>
      </c>
      <c r="E9269" s="14" t="str">
        <f t="shared" ca="1" si="19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125.50684931506849</v>
      </c>
      <c r="E9270" s="14" t="str">
        <f t="shared" ca="1" si="19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125.50684931506849</v>
      </c>
      <c r="E9271" s="14" t="str">
        <f t="shared" ca="1" si="19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125.50684931506849</v>
      </c>
      <c r="E9272" s="14" t="str">
        <f t="shared" ca="1" si="19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125.50684931506849</v>
      </c>
      <c r="E9273" s="14" t="str">
        <f t="shared" ca="1" si="19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125.50684931506849</v>
      </c>
      <c r="E9274" s="14" t="str">
        <f t="shared" ca="1" si="19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125.50684931506849</v>
      </c>
      <c r="E9275" s="14" t="str">
        <f t="shared" ca="1" si="19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125.50684931506849</v>
      </c>
      <c r="E9276" s="14" t="str">
        <f t="shared" ca="1" si="19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125.50684931506849</v>
      </c>
      <c r="E9277" s="14" t="str">
        <f t="shared" ca="1" si="19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125.50684931506849</v>
      </c>
      <c r="E9278" s="14" t="str">
        <f t="shared" ca="1" si="19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125.50684931506849</v>
      </c>
      <c r="E9279" s="14" t="str">
        <f t="shared" ca="1" si="19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125.50684931506849</v>
      </c>
      <c r="E9280" s="14" t="str">
        <f t="shared" ca="1" si="19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125.50684931506849</v>
      </c>
      <c r="E9281" s="14" t="str">
        <f t="shared" ca="1" si="19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125.50684931506849</v>
      </c>
      <c r="E9282" s="14" t="str">
        <f t="shared" ca="1" si="19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125.50684931506849</v>
      </c>
      <c r="E9283" s="14" t="str">
        <f t="shared" ca="1" si="19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125.50684931506849</v>
      </c>
      <c r="E9284" s="14" t="str">
        <f t="shared" ca="1" si="19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125.50684931506849</v>
      </c>
      <c r="E9285" s="14" t="str">
        <f t="shared" ca="1" si="19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125.50684931506849</v>
      </c>
      <c r="E9286" s="14" t="str">
        <f t="shared" ca="1" si="19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125.50684931506849</v>
      </c>
      <c r="E9287" s="14" t="str">
        <f t="shared" ca="1" si="19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125.50684931506849</v>
      </c>
      <c r="E9288" s="14" t="str">
        <f t="shared" ca="1" si="19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125.50684931506849</v>
      </c>
      <c r="E9289" s="14" t="str">
        <f t="shared" ca="1" si="19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125.50684931506849</v>
      </c>
      <c r="E9290" s="14" t="str">
        <f t="shared" ca="1" si="19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125.50684931506849</v>
      </c>
      <c r="E9291" s="14" t="str">
        <f t="shared" ca="1" si="19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125.50684931506849</v>
      </c>
      <c r="E9292" s="14" t="str">
        <f t="shared" ca="1" si="19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125.50684931506849</v>
      </c>
      <c r="E9293" s="14" t="str">
        <f t="shared" ca="1" si="19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125.50684931506849</v>
      </c>
      <c r="E9294" s="14" t="str">
        <f t="shared" ca="1" si="19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125.50684931506849</v>
      </c>
      <c r="E9295" s="14" t="str">
        <f t="shared" ca="1" si="19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125.50684931506849</v>
      </c>
      <c r="E9296" s="14" t="str">
        <f t="shared" ca="1" si="19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125.50684931506849</v>
      </c>
      <c r="E9297" s="14" t="str">
        <f t="shared" ca="1" si="19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125.50684931506849</v>
      </c>
      <c r="E9298" s="14" t="str">
        <f t="shared" ca="1" si="19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125.50684931506849</v>
      </c>
      <c r="E9299" s="14" t="str">
        <f t="shared" ca="1" si="19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125.50684931506849</v>
      </c>
      <c r="E9300" s="14" t="str">
        <f t="shared" ca="1" si="19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125.50684931506849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125.50684931506849</v>
      </c>
      <c r="E9302" s="14" t="str">
        <f t="shared" ca="1" si="194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125.50684931506849</v>
      </c>
      <c r="E9303" s="14" t="str">
        <f t="shared" ca="1" si="194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125.50684931506849</v>
      </c>
      <c r="E9304" s="14" t="str">
        <f t="shared" ca="1" si="194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125.50684931506849</v>
      </c>
      <c r="E9305" s="14" t="str">
        <f t="shared" ca="1" si="194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125.50684931506849</v>
      </c>
      <c r="E9306" s="14" t="str">
        <f t="shared" ca="1" si="194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125.50684931506849</v>
      </c>
      <c r="E9307" s="14" t="str">
        <f t="shared" ca="1" si="194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125.50684931506849</v>
      </c>
      <c r="E9308" s="14" t="str">
        <f t="shared" ca="1" si="194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125.50684931506849</v>
      </c>
      <c r="E9309" s="14" t="str">
        <f t="shared" ca="1" si="194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125.50684931506849</v>
      </c>
      <c r="E9310" s="14" t="str">
        <f t="shared" ca="1" si="194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125.50684931506849</v>
      </c>
      <c r="E9311" s="14" t="str">
        <f t="shared" ca="1" si="194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125.50684931506849</v>
      </c>
      <c r="E9312" s="14" t="str">
        <f t="shared" ca="1" si="194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125.50684931506849</v>
      </c>
      <c r="E9313" s="14" t="str">
        <f t="shared" ca="1" si="194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125.50684931506849</v>
      </c>
      <c r="E9314" s="14" t="str">
        <f t="shared" ca="1" si="194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125.50684931506849</v>
      </c>
      <c r="E9315" s="14" t="str">
        <f t="shared" ca="1" si="194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125.50684931506849</v>
      </c>
      <c r="E9316" s="14" t="str">
        <f t="shared" ca="1" si="194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125.50684931506849</v>
      </c>
      <c r="E9317" s="14" t="str">
        <f t="shared" ca="1" si="194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125.50684931506849</v>
      </c>
      <c r="E9318" s="14" t="str">
        <f t="shared" ca="1" si="194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125.50684931506849</v>
      </c>
      <c r="E9319" s="14" t="str">
        <f t="shared" ca="1" si="194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125.50684931506849</v>
      </c>
      <c r="E9320" s="14" t="str">
        <f t="shared" ca="1" si="194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125.50684931506849</v>
      </c>
      <c r="E9321" s="14" t="str">
        <f t="shared" ca="1" si="194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125.50684931506849</v>
      </c>
      <c r="E9322" s="14" t="str">
        <f t="shared" ca="1" si="194"/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125.50684931506849</v>
      </c>
      <c r="E9323" s="14" t="str">
        <f t="shared" ca="1" si="19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125.50684931506849</v>
      </c>
      <c r="E9324" s="14" t="str">
        <f t="shared" ca="1" si="19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125.50684931506849</v>
      </c>
      <c r="E9325" s="14" t="str">
        <f t="shared" ca="1" si="19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125.50684931506849</v>
      </c>
      <c r="E9326" s="14" t="str">
        <f t="shared" ca="1" si="19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125.50684931506849</v>
      </c>
      <c r="E9327" s="14" t="str">
        <f t="shared" ca="1" si="19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125.50684931506849</v>
      </c>
      <c r="E9328" s="14" t="str">
        <f t="shared" ca="1" si="19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125.50684931506849</v>
      </c>
      <c r="E9329" s="14" t="str">
        <f t="shared" ca="1" si="19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125.50684931506849</v>
      </c>
      <c r="E9330" s="14" t="str">
        <f t="shared" ca="1" si="19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125.50684931506849</v>
      </c>
      <c r="E9331" s="14" t="str">
        <f t="shared" ca="1" si="19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125.50684931506849</v>
      </c>
      <c r="E9332" s="14" t="str">
        <f t="shared" ca="1" si="19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125.50684931506849</v>
      </c>
      <c r="E9333" s="14" t="str">
        <f t="shared" ca="1" si="19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125.50684931506849</v>
      </c>
      <c r="E9334" s="14" t="str">
        <f t="shared" ca="1" si="19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125.50684931506849</v>
      </c>
      <c r="E9335" s="14" t="str">
        <f t="shared" ca="1" si="19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125.50684931506849</v>
      </c>
      <c r="E9336" s="14" t="str">
        <f t="shared" ca="1" si="19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125.50684931506849</v>
      </c>
      <c r="E9337" s="14" t="str">
        <f t="shared" ca="1" si="19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125.50684931506849</v>
      </c>
      <c r="E9338" s="14" t="str">
        <f t="shared" ca="1" si="19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125.50684931506849</v>
      </c>
      <c r="E9339" s="14" t="str">
        <f t="shared" ca="1" si="19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125.50684931506849</v>
      </c>
      <c r="E9340" s="14" t="str">
        <f t="shared" ca="1" si="19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125.50684931506849</v>
      </c>
      <c r="E9341" s="14" t="str">
        <f t="shared" ca="1" si="19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125.50684931506849</v>
      </c>
      <c r="E9342" s="14" t="str">
        <f t="shared" ca="1" si="19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125.50684931506849</v>
      </c>
      <c r="E9343" s="14" t="str">
        <f t="shared" ca="1" si="19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125.50684931506849</v>
      </c>
      <c r="E9344" s="14" t="str">
        <f t="shared" ca="1" si="19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125.50684931506849</v>
      </c>
      <c r="E9345" s="14" t="str">
        <f t="shared" ca="1" si="19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125.50684931506849</v>
      </c>
      <c r="E9346" s="14" t="str">
        <f t="shared" ca="1" si="19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125.50684931506849</v>
      </c>
      <c r="E9347" s="14" t="str">
        <f t="shared" ca="1" si="19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125.50684931506849</v>
      </c>
      <c r="E9348" s="14" t="str">
        <f t="shared" ca="1" si="19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125.50684931506849</v>
      </c>
      <c r="E9349" s="14" t="str">
        <f t="shared" ca="1" si="19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125.50684931506849</v>
      </c>
      <c r="E9350" s="14" t="str">
        <f t="shared" ca="1" si="19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125.50684931506849</v>
      </c>
      <c r="E9351" s="14" t="str">
        <f t="shared" ca="1" si="19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125.50684931506849</v>
      </c>
      <c r="E9352" s="14" t="str">
        <f t="shared" ca="1" si="19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125.50684931506849</v>
      </c>
      <c r="E9353" s="14" t="str">
        <f t="shared" ca="1" si="19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125.50684931506849</v>
      </c>
      <c r="E9354" s="14" t="str">
        <f t="shared" ca="1" si="19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125.50684931506849</v>
      </c>
      <c r="E9355" s="14" t="str">
        <f t="shared" ca="1" si="19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125.50684931506849</v>
      </c>
      <c r="E9356" s="14" t="str">
        <f t="shared" ca="1" si="19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125.50684931506849</v>
      </c>
      <c r="E9357" s="14" t="str">
        <f t="shared" ca="1" si="19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125.50684931506849</v>
      </c>
      <c r="E9358" s="14" t="str">
        <f t="shared" ca="1" si="19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125.50684931506849</v>
      </c>
      <c r="E9359" s="14" t="str">
        <f t="shared" ca="1" si="19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125.50684931506849</v>
      </c>
      <c r="E9360" s="14" t="str">
        <f t="shared" ca="1" si="19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125.50684931506849</v>
      </c>
      <c r="E9361" s="14" t="str">
        <f t="shared" ca="1" si="19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125.50684931506849</v>
      </c>
      <c r="E9362" s="14" t="str">
        <f t="shared" ca="1" si="19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125.50684931506849</v>
      </c>
      <c r="E9363" s="14" t="str">
        <f t="shared" ca="1" si="19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125.50684931506849</v>
      </c>
      <c r="E9364" s="14" t="str">
        <f t="shared" ca="1" si="19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125.50684931506849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125.50684931506849</v>
      </c>
      <c r="E9366" s="14" t="str">
        <f t="shared" ca="1" si="195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125.50684931506849</v>
      </c>
      <c r="E9367" s="14" t="str">
        <f t="shared" ca="1" si="195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125.50684931506849</v>
      </c>
      <c r="E9368" s="14" t="str">
        <f t="shared" ca="1" si="195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125.50684931506849</v>
      </c>
      <c r="E9369" s="14" t="str">
        <f t="shared" ca="1" si="195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125.50684931506849</v>
      </c>
      <c r="E9370" s="14" t="str">
        <f t="shared" ca="1" si="195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125.50684931506849</v>
      </c>
      <c r="E9371" s="14" t="str">
        <f t="shared" ca="1" si="195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125.50684931506849</v>
      </c>
      <c r="E9372" s="14" t="str">
        <f t="shared" ca="1" si="195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125.50684931506849</v>
      </c>
      <c r="E9373" s="14" t="str">
        <f t="shared" ca="1" si="195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125.50684931506849</v>
      </c>
      <c r="E9374" s="14" t="str">
        <f t="shared" ca="1" si="195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125.50684931506849</v>
      </c>
      <c r="E9375" s="14" t="str">
        <f t="shared" ca="1" si="195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125.50684931506849</v>
      </c>
      <c r="E9376" s="14" t="str">
        <f t="shared" ca="1" si="195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125.50684931506849</v>
      </c>
      <c r="E9377" s="14" t="str">
        <f t="shared" ca="1" si="195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125.50684931506849</v>
      </c>
      <c r="E9378" s="14" t="str">
        <f t="shared" ca="1" si="195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125.50684931506849</v>
      </c>
      <c r="E9379" s="14" t="str">
        <f t="shared" ca="1" si="195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125.50684931506849</v>
      </c>
      <c r="E9380" s="14" t="str">
        <f t="shared" ca="1" si="195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125.50684931506849</v>
      </c>
      <c r="E9381" s="14" t="str">
        <f t="shared" ca="1" si="195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125.50684931506849</v>
      </c>
      <c r="E9382" s="14" t="str">
        <f t="shared" ca="1" si="195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125.50684931506849</v>
      </c>
      <c r="E9383" s="14" t="str">
        <f t="shared" ca="1" si="195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125.50684931506849</v>
      </c>
      <c r="E9384" s="14" t="str">
        <f t="shared" ca="1" si="195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125.50684931506849</v>
      </c>
      <c r="E9385" s="14" t="str">
        <f t="shared" ca="1" si="195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125.50684931506849</v>
      </c>
      <c r="E9386" s="14" t="str">
        <f t="shared" ca="1" si="195"/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125.50684931506849</v>
      </c>
      <c r="E9387" s="14" t="str">
        <f t="shared" ca="1" si="19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125.50684931506849</v>
      </c>
      <c r="E9388" s="14" t="str">
        <f t="shared" ca="1" si="19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125.50684931506849</v>
      </c>
      <c r="E9389" s="14" t="str">
        <f t="shared" ca="1" si="19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125.50684931506849</v>
      </c>
      <c r="E9390" s="14" t="str">
        <f t="shared" ca="1" si="19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125.50684931506849</v>
      </c>
      <c r="E9391" s="14" t="str">
        <f t="shared" ca="1" si="19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125.50684931506849</v>
      </c>
      <c r="E9392" s="14" t="str">
        <f t="shared" ca="1" si="19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125.50684931506849</v>
      </c>
      <c r="E9393" s="14" t="str">
        <f t="shared" ca="1" si="19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125.50684931506849</v>
      </c>
      <c r="E9394" s="14" t="str">
        <f t="shared" ca="1" si="19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125.50684931506849</v>
      </c>
      <c r="E9395" s="14" t="str">
        <f t="shared" ca="1" si="19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125.50684931506849</v>
      </c>
      <c r="E9396" s="14" t="str">
        <f t="shared" ca="1" si="19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125.50684931506849</v>
      </c>
      <c r="E9397" s="14" t="str">
        <f t="shared" ca="1" si="19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125.50684931506849</v>
      </c>
      <c r="E9398" s="14" t="str">
        <f t="shared" ca="1" si="19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125.50684931506849</v>
      </c>
      <c r="E9399" s="14" t="str">
        <f t="shared" ca="1" si="19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125.50684931506849</v>
      </c>
      <c r="E9400" s="14" t="str">
        <f t="shared" ca="1" si="19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125.50684931506849</v>
      </c>
      <c r="E9401" s="14" t="str">
        <f t="shared" ca="1" si="19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125.50684931506849</v>
      </c>
      <c r="E9402" s="14" t="str">
        <f t="shared" ca="1" si="19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125.50684931506849</v>
      </c>
      <c r="E9403" s="14" t="str">
        <f t="shared" ca="1" si="19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125.50684931506849</v>
      </c>
      <c r="E9404" s="14" t="str">
        <f t="shared" ca="1" si="19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125.50684931506849</v>
      </c>
      <c r="E9405" s="14" t="str">
        <f t="shared" ca="1" si="19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125.50684931506849</v>
      </c>
      <c r="E9406" s="14" t="str">
        <f t="shared" ca="1" si="19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125.50684931506849</v>
      </c>
      <c r="E9407" s="14" t="str">
        <f t="shared" ca="1" si="19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125.50684931506849</v>
      </c>
      <c r="E9408" s="14" t="str">
        <f t="shared" ca="1" si="19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125.50684931506849</v>
      </c>
      <c r="E9409" s="14" t="str">
        <f t="shared" ca="1" si="19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125.50684931506849</v>
      </c>
      <c r="E9410" s="14" t="str">
        <f t="shared" ca="1" si="19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125.50684931506849</v>
      </c>
      <c r="E9411" s="14" t="str">
        <f t="shared" ca="1" si="19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125.50684931506849</v>
      </c>
      <c r="E9412" s="14" t="str">
        <f t="shared" ca="1" si="19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125.50684931506849</v>
      </c>
      <c r="E9413" s="14" t="str">
        <f t="shared" ca="1" si="19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125.50684931506849</v>
      </c>
      <c r="E9414" s="14" t="str">
        <f t="shared" ca="1" si="19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125.50684931506849</v>
      </c>
      <c r="E9415" s="14" t="str">
        <f t="shared" ca="1" si="19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125.50684931506849</v>
      </c>
      <c r="E9416" s="14" t="str">
        <f t="shared" ca="1" si="19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125.50684931506849</v>
      </c>
      <c r="E9417" s="14" t="str">
        <f t="shared" ca="1" si="19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125.50684931506849</v>
      </c>
      <c r="E9418" s="14" t="str">
        <f t="shared" ca="1" si="19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125.50684931506849</v>
      </c>
      <c r="E9419" s="14" t="str">
        <f t="shared" ca="1" si="19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125.50684931506849</v>
      </c>
      <c r="E9420" s="14" t="str">
        <f t="shared" ca="1" si="19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125.50684931506849</v>
      </c>
      <c r="E9421" s="14" t="str">
        <f t="shared" ca="1" si="19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125.50684931506849</v>
      </c>
      <c r="E9422" s="14" t="str">
        <f t="shared" ca="1" si="19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125.50684931506849</v>
      </c>
      <c r="E9423" s="14" t="str">
        <f t="shared" ca="1" si="19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125.50684931506849</v>
      </c>
      <c r="E9424" s="14" t="str">
        <f t="shared" ca="1" si="19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125.50684931506849</v>
      </c>
      <c r="E9425" s="14" t="str">
        <f t="shared" ca="1" si="19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125.50684931506849</v>
      </c>
      <c r="E9426" s="14" t="str">
        <f t="shared" ca="1" si="19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125.50684931506849</v>
      </c>
      <c r="E9427" s="14" t="str">
        <f t="shared" ca="1" si="19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125.50684931506849</v>
      </c>
      <c r="E9428" s="14" t="str">
        <f t="shared" ca="1" si="19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125.50684931506849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125.50684931506849</v>
      </c>
      <c r="E9430" s="14" t="str">
        <f t="shared" ca="1" si="196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125.50684931506849</v>
      </c>
      <c r="E9431" s="14" t="str">
        <f t="shared" ca="1" si="196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125.50684931506849</v>
      </c>
      <c r="E9432" s="14" t="str">
        <f t="shared" ca="1" si="196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125.50684931506849</v>
      </c>
      <c r="E9433" s="14" t="str">
        <f t="shared" ca="1" si="196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125.50684931506849</v>
      </c>
      <c r="E9434" s="14" t="str">
        <f t="shared" ca="1" si="196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125.50684931506849</v>
      </c>
      <c r="E9435" s="14" t="str">
        <f t="shared" ca="1" si="196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125.50684931506849</v>
      </c>
      <c r="E9436" s="14" t="str">
        <f t="shared" ca="1" si="196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125.50684931506849</v>
      </c>
      <c r="E9437" s="14" t="str">
        <f t="shared" ca="1" si="196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125.50684931506849</v>
      </c>
      <c r="E9438" s="14" t="str">
        <f t="shared" ca="1" si="196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125.50684931506849</v>
      </c>
      <c r="E9439" s="14" t="str">
        <f t="shared" ca="1" si="196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125.50684931506849</v>
      </c>
      <c r="E9440" s="14" t="str">
        <f t="shared" ca="1" si="196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125.50684931506849</v>
      </c>
      <c r="E9441" s="14" t="str">
        <f t="shared" ca="1" si="196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125.50684931506849</v>
      </c>
      <c r="E9442" s="14" t="str">
        <f t="shared" ca="1" si="196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125.50684931506849</v>
      </c>
      <c r="E9443" s="14" t="str">
        <f t="shared" ca="1" si="196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125.50684931506849</v>
      </c>
      <c r="E9444" s="14" t="str">
        <f t="shared" ca="1" si="196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125.50684931506849</v>
      </c>
      <c r="E9445" s="14" t="str">
        <f t="shared" ca="1" si="196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125.50684931506849</v>
      </c>
      <c r="E9446" s="14" t="str">
        <f t="shared" ca="1" si="196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125.50684931506849</v>
      </c>
      <c r="E9447" s="14" t="str">
        <f t="shared" ca="1" si="196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125.50684931506849</v>
      </c>
      <c r="E9448" s="14" t="str">
        <f t="shared" ca="1" si="196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125.50684931506849</v>
      </c>
      <c r="E9449" s="14" t="str">
        <f t="shared" ca="1" si="196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125.50684931506849</v>
      </c>
      <c r="E9450" s="14" t="str">
        <f t="shared" ca="1" si="196"/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125.50684931506849</v>
      </c>
      <c r="E9451" s="14" t="str">
        <f t="shared" ca="1" si="19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125.50684931506849</v>
      </c>
      <c r="E9452" s="14" t="str">
        <f t="shared" ca="1" si="19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125.50684931506849</v>
      </c>
      <c r="E9453" s="14" t="str">
        <f t="shared" ca="1" si="19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125.50684931506849</v>
      </c>
      <c r="E9454" s="14" t="str">
        <f t="shared" ca="1" si="19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125.50684931506849</v>
      </c>
      <c r="E9455" s="14" t="str">
        <f t="shared" ca="1" si="19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125.50684931506849</v>
      </c>
      <c r="E9456" s="14" t="str">
        <f t="shared" ca="1" si="19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125.50684931506849</v>
      </c>
      <c r="E9457" s="14" t="str">
        <f t="shared" ca="1" si="19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125.50684931506849</v>
      </c>
      <c r="E9458" s="14" t="str">
        <f t="shared" ca="1" si="19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125.50684931506849</v>
      </c>
      <c r="E9459" s="14" t="str">
        <f t="shared" ca="1" si="19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125.50684931506849</v>
      </c>
      <c r="E9460" s="14" t="str">
        <f t="shared" ca="1" si="19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125.50684931506849</v>
      </c>
      <c r="E9461" s="14" t="str">
        <f t="shared" ca="1" si="19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125.50684931506849</v>
      </c>
      <c r="E9462" s="14" t="str">
        <f t="shared" ca="1" si="19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125.50684931506849</v>
      </c>
      <c r="E9463" s="14" t="str">
        <f t="shared" ca="1" si="19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125.50684931506849</v>
      </c>
      <c r="E9464" s="14" t="str">
        <f t="shared" ca="1" si="19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125.50684931506849</v>
      </c>
      <c r="E9465" s="14" t="str">
        <f t="shared" ca="1" si="19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125.50684931506849</v>
      </c>
      <c r="E9466" s="14" t="str">
        <f t="shared" ca="1" si="19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125.50684931506849</v>
      </c>
      <c r="E9467" s="14" t="str">
        <f t="shared" ca="1" si="19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125.50684931506849</v>
      </c>
      <c r="E9468" s="14" t="str">
        <f t="shared" ca="1" si="19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125.50684931506849</v>
      </c>
      <c r="E9469" s="14" t="str">
        <f t="shared" ca="1" si="19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125.50684931506849</v>
      </c>
      <c r="E9470" s="14" t="str">
        <f t="shared" ca="1" si="19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125.50684931506849</v>
      </c>
      <c r="E9471" s="14" t="str">
        <f t="shared" ca="1" si="19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125.50684931506849</v>
      </c>
      <c r="E9472" s="14" t="str">
        <f t="shared" ca="1" si="19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125.50684931506849</v>
      </c>
      <c r="E9473" s="14" t="str">
        <f t="shared" ca="1" si="19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125.50684931506849</v>
      </c>
      <c r="E9474" s="14" t="str">
        <f t="shared" ca="1" si="19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125.50684931506849</v>
      </c>
      <c r="E9475" s="14" t="str">
        <f t="shared" ca="1" si="19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125.50684931506849</v>
      </c>
      <c r="E9476" s="14" t="str">
        <f t="shared" ca="1" si="19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125.50684931506849</v>
      </c>
      <c r="E9477" s="14" t="str">
        <f t="shared" ca="1" si="19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125.50684931506849</v>
      </c>
      <c r="E9478" s="14" t="str">
        <f t="shared" ca="1" si="19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125.50684931506849</v>
      </c>
      <c r="E9479" s="14" t="str">
        <f t="shared" ca="1" si="19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125.50684931506849</v>
      </c>
      <c r="E9480" s="14" t="str">
        <f t="shared" ca="1" si="19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125.50684931506849</v>
      </c>
      <c r="E9481" s="14" t="str">
        <f t="shared" ca="1" si="19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125.50684931506849</v>
      </c>
      <c r="E9482" s="14" t="str">
        <f t="shared" ca="1" si="19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125.50684931506849</v>
      </c>
      <c r="E9483" s="14" t="str">
        <f t="shared" ca="1" si="19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125.50684931506849</v>
      </c>
      <c r="E9484" s="14" t="str">
        <f t="shared" ca="1" si="19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125.50684931506849</v>
      </c>
      <c r="E9485" s="14" t="str">
        <f t="shared" ca="1" si="19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125.50684931506849</v>
      </c>
      <c r="E9486" s="14" t="str">
        <f t="shared" ca="1" si="19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125.50684931506849</v>
      </c>
      <c r="E9487" s="14" t="str">
        <f t="shared" ca="1" si="19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125.50684931506849</v>
      </c>
      <c r="E9488" s="14" t="str">
        <f t="shared" ca="1" si="19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125.50684931506849</v>
      </c>
      <c r="E9489" s="14" t="str">
        <f t="shared" ca="1" si="19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125.50684931506849</v>
      </c>
      <c r="E9490" s="14" t="str">
        <f t="shared" ca="1" si="19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125.50684931506849</v>
      </c>
      <c r="E9491" s="14" t="str">
        <f t="shared" ca="1" si="19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125.50684931506849</v>
      </c>
      <c r="E9492" s="14" t="str">
        <f t="shared" ca="1" si="19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125.50684931506849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125.50684931506849</v>
      </c>
      <c r="E9494" s="14" t="str">
        <f t="shared" ca="1" si="197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125.50684931506849</v>
      </c>
      <c r="E9495" s="14" t="str">
        <f t="shared" ca="1" si="197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125.50684931506849</v>
      </c>
      <c r="E9496" s="14" t="str">
        <f t="shared" ca="1" si="197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125.50684931506849</v>
      </c>
      <c r="E9497" s="14" t="str">
        <f t="shared" ca="1" si="197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125.50684931506849</v>
      </c>
      <c r="E9498" s="14" t="str">
        <f t="shared" ca="1" si="197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125.50684931506849</v>
      </c>
      <c r="E9499" s="14" t="str">
        <f t="shared" ca="1" si="197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125.50684931506849</v>
      </c>
      <c r="E9500" s="14" t="str">
        <f t="shared" ca="1" si="197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125.50684931506849</v>
      </c>
      <c r="E9501" s="14" t="str">
        <f t="shared" ca="1" si="197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125.50684931506849</v>
      </c>
      <c r="E9502" s="14" t="str">
        <f t="shared" ca="1" si="197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125.50684931506849</v>
      </c>
      <c r="E9503" s="14" t="str">
        <f t="shared" ca="1" si="197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125.50684931506849</v>
      </c>
      <c r="E9504" s="14" t="str">
        <f t="shared" ca="1" si="197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125.50684931506849</v>
      </c>
      <c r="E9505" s="14" t="str">
        <f t="shared" ca="1" si="197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125.50684931506849</v>
      </c>
      <c r="E9506" s="14" t="str">
        <f t="shared" ca="1" si="197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125.50684931506849</v>
      </c>
      <c r="E9507" s="14" t="str">
        <f t="shared" ca="1" si="197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125.50684931506849</v>
      </c>
      <c r="E9508" s="14" t="str">
        <f t="shared" ca="1" si="197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125.50684931506849</v>
      </c>
      <c r="E9509" s="14" t="str">
        <f t="shared" ca="1" si="197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125.50684931506849</v>
      </c>
      <c r="E9510" s="14" t="str">
        <f t="shared" ca="1" si="197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125.50684931506849</v>
      </c>
      <c r="E9511" s="14" t="str">
        <f t="shared" ca="1" si="197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125.50684931506849</v>
      </c>
      <c r="E9512" s="14" t="str">
        <f t="shared" ca="1" si="197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125.50684931506849</v>
      </c>
      <c r="E9513" s="14" t="str">
        <f t="shared" ca="1" si="197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125.50684931506849</v>
      </c>
      <c r="E9514" s="14" t="str">
        <f t="shared" ca="1" si="197"/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125.50684931506849</v>
      </c>
      <c r="E9515" s="14" t="str">
        <f t="shared" ca="1" si="19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125.50684931506849</v>
      </c>
      <c r="E9516" s="14" t="str">
        <f t="shared" ca="1" si="19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125.50684931506849</v>
      </c>
      <c r="E9517" s="14" t="str">
        <f t="shared" ca="1" si="19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125.50684931506849</v>
      </c>
      <c r="E9518" s="14" t="str">
        <f t="shared" ca="1" si="19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125.50684931506849</v>
      </c>
      <c r="E9519" s="14" t="str">
        <f t="shared" ca="1" si="19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125.50684931506849</v>
      </c>
      <c r="E9520" s="14" t="str">
        <f t="shared" ca="1" si="19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125.50684931506849</v>
      </c>
      <c r="E9521" s="14" t="str">
        <f t="shared" ca="1" si="19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125.50684931506849</v>
      </c>
      <c r="E9522" s="14" t="str">
        <f t="shared" ca="1" si="19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125.50684931506849</v>
      </c>
      <c r="E9523" s="14" t="str">
        <f t="shared" ca="1" si="19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125.50684931506849</v>
      </c>
      <c r="E9524" s="14" t="str">
        <f t="shared" ca="1" si="19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125.50684931506849</v>
      </c>
      <c r="E9525" s="14" t="str">
        <f t="shared" ca="1" si="19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125.50684931506849</v>
      </c>
      <c r="E9526" s="14" t="str">
        <f t="shared" ca="1" si="19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125.50684931506849</v>
      </c>
      <c r="E9527" s="14" t="str">
        <f t="shared" ca="1" si="19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125.50684931506849</v>
      </c>
      <c r="E9528" s="14" t="str">
        <f t="shared" ca="1" si="19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125.50684931506849</v>
      </c>
      <c r="E9529" s="14" t="str">
        <f t="shared" ca="1" si="19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125.50684931506849</v>
      </c>
      <c r="E9530" s="14" t="str">
        <f t="shared" ca="1" si="19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125.50684931506849</v>
      </c>
      <c r="E9531" s="14" t="str">
        <f t="shared" ca="1" si="19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125.50684931506849</v>
      </c>
      <c r="E9532" s="14" t="str">
        <f t="shared" ca="1" si="19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125.50684931506849</v>
      </c>
      <c r="E9533" s="14" t="str">
        <f t="shared" ca="1" si="19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125.50684931506849</v>
      </c>
      <c r="E9534" s="14" t="str">
        <f t="shared" ca="1" si="19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125.50684931506849</v>
      </c>
      <c r="E9535" s="14" t="str">
        <f t="shared" ca="1" si="19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125.50684931506849</v>
      </c>
      <c r="E9536" s="14" t="str">
        <f t="shared" ca="1" si="19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125.50684931506849</v>
      </c>
      <c r="E9537" s="14" t="str">
        <f t="shared" ca="1" si="19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125.50684931506849</v>
      </c>
      <c r="E9538" s="14" t="str">
        <f t="shared" ca="1" si="19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125.50684931506849</v>
      </c>
      <c r="E9539" s="14" t="str">
        <f t="shared" ca="1" si="19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125.50684931506849</v>
      </c>
      <c r="E9540" s="14" t="str">
        <f t="shared" ca="1" si="19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125.50684931506849</v>
      </c>
      <c r="E9541" s="14" t="str">
        <f t="shared" ca="1" si="19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125.50684931506849</v>
      </c>
      <c r="E9542" s="14" t="str">
        <f t="shared" ca="1" si="19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125.50684931506849</v>
      </c>
      <c r="E9543" s="14" t="str">
        <f t="shared" ca="1" si="19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125.50684931506849</v>
      </c>
      <c r="E9544" s="14" t="str">
        <f t="shared" ca="1" si="19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125.50684931506849</v>
      </c>
      <c r="E9545" s="14" t="str">
        <f t="shared" ca="1" si="19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125.50684931506849</v>
      </c>
      <c r="E9546" s="14" t="str">
        <f t="shared" ca="1" si="19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125.50684931506849</v>
      </c>
      <c r="E9547" s="14" t="str">
        <f t="shared" ca="1" si="19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125.50684931506849</v>
      </c>
      <c r="E9548" s="14" t="str">
        <f t="shared" ca="1" si="19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125.50684931506849</v>
      </c>
      <c r="E9549" s="14" t="str">
        <f t="shared" ca="1" si="19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125.50684931506849</v>
      </c>
      <c r="E9550" s="14" t="str">
        <f t="shared" ca="1" si="19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125.50684931506849</v>
      </c>
      <c r="E9551" s="14" t="str">
        <f t="shared" ca="1" si="19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125.50684931506849</v>
      </c>
      <c r="E9552" s="14" t="str">
        <f t="shared" ca="1" si="19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125.50684931506849</v>
      </c>
      <c r="E9553" s="14" t="str">
        <f t="shared" ca="1" si="19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125.50684931506849</v>
      </c>
      <c r="E9554" s="14" t="str">
        <f t="shared" ca="1" si="19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125.50684931506849</v>
      </c>
      <c r="E9555" s="14" t="str">
        <f t="shared" ca="1" si="19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125.50684931506849</v>
      </c>
      <c r="E9556" s="14" t="str">
        <f t="shared" ca="1" si="19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125.50684931506849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125.50684931506849</v>
      </c>
      <c r="E9558" s="14" t="str">
        <f t="shared" ca="1" si="198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125.50684931506849</v>
      </c>
      <c r="E9559" s="14" t="str">
        <f t="shared" ca="1" si="198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125.50684931506849</v>
      </c>
      <c r="E9560" s="14" t="str">
        <f t="shared" ca="1" si="198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125.50684931506849</v>
      </c>
      <c r="E9561" s="14" t="str">
        <f t="shared" ca="1" si="198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125.50684931506849</v>
      </c>
      <c r="E9562" s="14" t="str">
        <f t="shared" ca="1" si="198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125.50684931506849</v>
      </c>
      <c r="E9563" s="14" t="str">
        <f t="shared" ca="1" si="198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125.50684931506849</v>
      </c>
      <c r="E9564" s="14" t="str">
        <f t="shared" ca="1" si="198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125.50684931506849</v>
      </c>
      <c r="E9565" s="14" t="str">
        <f t="shared" ca="1" si="198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125.50684931506849</v>
      </c>
      <c r="E9566" s="14" t="str">
        <f t="shared" ca="1" si="198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125.50684931506849</v>
      </c>
      <c r="E9567" s="14" t="str">
        <f t="shared" ca="1" si="198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125.50684931506849</v>
      </c>
      <c r="E9568" s="14" t="str">
        <f t="shared" ca="1" si="198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125.50684931506849</v>
      </c>
      <c r="E9569" s="14" t="str">
        <f t="shared" ca="1" si="198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125.50684931506849</v>
      </c>
      <c r="E9570" s="14" t="str">
        <f t="shared" ca="1" si="198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125.50684931506849</v>
      </c>
      <c r="E9571" s="14" t="str">
        <f t="shared" ca="1" si="198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125.50684931506849</v>
      </c>
      <c r="E9572" s="14" t="str">
        <f t="shared" ca="1" si="198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125.50684931506849</v>
      </c>
      <c r="E9573" s="14" t="str">
        <f t="shared" ca="1" si="198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125.50684931506849</v>
      </c>
      <c r="E9574" s="14" t="str">
        <f t="shared" ca="1" si="198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125.50684931506849</v>
      </c>
      <c r="E9575" s="14" t="str">
        <f t="shared" ca="1" si="198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125.50684931506849</v>
      </c>
      <c r="E9576" s="14" t="str">
        <f t="shared" ca="1" si="198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125.50684931506849</v>
      </c>
      <c r="E9577" s="14" t="str">
        <f t="shared" ca="1" si="198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125.50684931506849</v>
      </c>
      <c r="E9578" s="14" t="str">
        <f t="shared" ca="1" si="198"/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125.50684931506849</v>
      </c>
      <c r="E9579" s="14" t="str">
        <f t="shared" ca="1" si="19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125.50684931506849</v>
      </c>
      <c r="E9580" s="14" t="str">
        <f t="shared" ca="1" si="19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125.50684931506849</v>
      </c>
      <c r="E9581" s="14" t="str">
        <f t="shared" ca="1" si="19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125.50684931506849</v>
      </c>
      <c r="E9582" s="14" t="str">
        <f t="shared" ca="1" si="19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125.50684931506849</v>
      </c>
      <c r="E9583" s="14" t="str">
        <f t="shared" ca="1" si="19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125.50684931506849</v>
      </c>
      <c r="E9584" s="14" t="str">
        <f t="shared" ca="1" si="19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125.50684931506849</v>
      </c>
      <c r="E9585" s="14" t="str">
        <f t="shared" ca="1" si="19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125.50684931506849</v>
      </c>
      <c r="E9586" s="14" t="str">
        <f t="shared" ca="1" si="19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125.50684931506849</v>
      </c>
      <c r="E9587" s="14" t="str">
        <f t="shared" ca="1" si="19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125.50684931506849</v>
      </c>
      <c r="E9588" s="14" t="str">
        <f t="shared" ca="1" si="19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125.50684931506849</v>
      </c>
      <c r="E9589" s="14" t="str">
        <f t="shared" ca="1" si="19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125.50684931506849</v>
      </c>
      <c r="E9590" s="14" t="str">
        <f t="shared" ca="1" si="19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125.50684931506849</v>
      </c>
      <c r="E9591" s="14" t="str">
        <f t="shared" ca="1" si="19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125.50684931506849</v>
      </c>
      <c r="E9592" s="14" t="str">
        <f t="shared" ca="1" si="19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125.50684931506849</v>
      </c>
      <c r="E9593" s="14" t="str">
        <f t="shared" ca="1" si="19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125.50684931506849</v>
      </c>
      <c r="E9594" s="14" t="str">
        <f t="shared" ca="1" si="19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125.50684931506849</v>
      </c>
      <c r="E9595" s="14" t="str">
        <f t="shared" ca="1" si="19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125.50684931506849</v>
      </c>
      <c r="E9596" s="14" t="str">
        <f t="shared" ca="1" si="19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125.50684931506849</v>
      </c>
      <c r="E9597" s="14" t="str">
        <f t="shared" ca="1" si="19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125.50684931506849</v>
      </c>
      <c r="E9598" s="14" t="str">
        <f t="shared" ca="1" si="19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125.50684931506849</v>
      </c>
      <c r="E9599" s="14" t="str">
        <f t="shared" ca="1" si="19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125.50684931506849</v>
      </c>
      <c r="E9600" s="14" t="str">
        <f t="shared" ca="1" si="19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125.50684931506849</v>
      </c>
      <c r="E9601" s="14" t="str">
        <f t="shared" ca="1" si="19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125.50684931506849</v>
      </c>
      <c r="E9602" s="14" t="str">
        <f t="shared" ca="1" si="19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125.50684931506849</v>
      </c>
      <c r="E9603" s="14" t="str">
        <f t="shared" ca="1" si="19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125.50684931506849</v>
      </c>
      <c r="E9604" s="14" t="str">
        <f t="shared" ca="1" si="19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125.50684931506849</v>
      </c>
      <c r="E9605" s="14" t="str">
        <f t="shared" ca="1" si="19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125.50684931506849</v>
      </c>
      <c r="E9606" s="14" t="str">
        <f t="shared" ca="1" si="19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125.50684931506849</v>
      </c>
      <c r="E9607" s="14" t="str">
        <f t="shared" ca="1" si="19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125.50684931506849</v>
      </c>
      <c r="E9608" s="14" t="str">
        <f t="shared" ca="1" si="19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125.50684931506849</v>
      </c>
      <c r="E9609" s="14" t="str">
        <f t="shared" ca="1" si="19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125.50684931506849</v>
      </c>
      <c r="E9610" s="14" t="str">
        <f t="shared" ca="1" si="19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125.50684931506849</v>
      </c>
      <c r="E9611" s="14" t="str">
        <f t="shared" ca="1" si="19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125.50684931506849</v>
      </c>
      <c r="E9612" s="14" t="str">
        <f t="shared" ca="1" si="19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125.50684931506849</v>
      </c>
      <c r="E9613" s="14" t="str">
        <f t="shared" ca="1" si="19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125.50684931506849</v>
      </c>
      <c r="E9614" s="14" t="str">
        <f t="shared" ca="1" si="19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125.50684931506849</v>
      </c>
      <c r="E9615" s="14" t="str">
        <f t="shared" ca="1" si="19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125.50684931506849</v>
      </c>
      <c r="E9616" s="14" t="str">
        <f t="shared" ca="1" si="19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125.50684931506849</v>
      </c>
      <c r="E9617" s="14" t="str">
        <f t="shared" ca="1" si="19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125.50684931506849</v>
      </c>
      <c r="E9618" s="14" t="str">
        <f t="shared" ca="1" si="19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125.50684931506849</v>
      </c>
      <c r="E9619" s="14" t="str">
        <f t="shared" ca="1" si="19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125.50684931506849</v>
      </c>
      <c r="E9620" s="14" t="str">
        <f t="shared" ca="1" si="19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125.50684931506849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125.50684931506849</v>
      </c>
      <c r="E9622" s="14" t="str">
        <f t="shared" ca="1" si="199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125.50684931506849</v>
      </c>
      <c r="E9623" s="14" t="str">
        <f t="shared" ca="1" si="199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125.50684931506849</v>
      </c>
      <c r="E9624" s="14" t="str">
        <f t="shared" ca="1" si="199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125.50684931506849</v>
      </c>
      <c r="E9625" s="14" t="str">
        <f t="shared" ca="1" si="199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125.50684931506849</v>
      </c>
      <c r="E9626" s="14" t="str">
        <f t="shared" ca="1" si="199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125.50684931506849</v>
      </c>
      <c r="E9627" s="14" t="str">
        <f t="shared" ca="1" si="199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125.50684931506849</v>
      </c>
      <c r="E9628" s="14" t="str">
        <f t="shared" ca="1" si="199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125.50684931506849</v>
      </c>
      <c r="E9629" s="14" t="str">
        <f t="shared" ca="1" si="199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125.50684931506849</v>
      </c>
      <c r="E9630" s="14" t="str">
        <f t="shared" ca="1" si="199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125.50684931506849</v>
      </c>
      <c r="E9631" s="14" t="str">
        <f t="shared" ca="1" si="199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125.50684931506849</v>
      </c>
      <c r="E9632" s="14" t="str">
        <f t="shared" ca="1" si="199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125.50684931506849</v>
      </c>
      <c r="E9633" s="14" t="str">
        <f t="shared" ca="1" si="199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125.50684931506849</v>
      </c>
      <c r="E9634" s="14" t="str">
        <f t="shared" ca="1" si="199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125.50684931506849</v>
      </c>
      <c r="E9635" s="14" t="str">
        <f t="shared" ca="1" si="199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125.50684931506849</v>
      </c>
      <c r="E9636" s="14" t="str">
        <f t="shared" ca="1" si="199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125.50684931506849</v>
      </c>
      <c r="E9637" s="14" t="str">
        <f t="shared" ca="1" si="199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125.50684931506849</v>
      </c>
      <c r="E9638" s="14" t="str">
        <f t="shared" ca="1" si="199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125.50684931506849</v>
      </c>
      <c r="E9639" s="14" t="str">
        <f t="shared" ca="1" si="199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125.50684931506849</v>
      </c>
      <c r="E9640" s="14" t="str">
        <f t="shared" ca="1" si="199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125.50684931506849</v>
      </c>
      <c r="E9641" s="14" t="str">
        <f t="shared" ca="1" si="199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125.50684931506849</v>
      </c>
      <c r="E9642" s="14" t="str">
        <f t="shared" ca="1" si="199"/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125.50684931506849</v>
      </c>
      <c r="E9643" s="14" t="str">
        <f t="shared" ca="1" si="19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125.50684931506849</v>
      </c>
      <c r="E9644" s="14" t="str">
        <f t="shared" ca="1" si="19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125.50684931506849</v>
      </c>
      <c r="E9645" s="14" t="str">
        <f t="shared" ca="1" si="19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125.50684931506849</v>
      </c>
      <c r="E9646" s="14" t="str">
        <f t="shared" ca="1" si="19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125.50684931506849</v>
      </c>
      <c r="E9647" s="14" t="str">
        <f t="shared" ca="1" si="19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125.50684931506849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685" zoomScale="98" zoomScaleNormal="98" workbookViewId="0">
      <selection activeCell="I1711" sqref="I1711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ADOLECENTE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3458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3460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3462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3464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3466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3468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3470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3472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3474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3476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3477</v>
      </c>
      <c r="G1698" s="11" t="str">
        <f ca="1">VLOOKUP(EXAMENES!F1698,PACIENTE[[APELLIDO / NOMBRE]:[GRUPO ETARIO]],4,0)</f>
        <v>NIÑO</v>
      </c>
      <c r="H1698" s="10" t="s">
        <v>3499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3479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3481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3483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3485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3487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3489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3491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3493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3495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3496</v>
      </c>
      <c r="G1708" s="11" t="str">
        <f ca="1">VLOOKUP(EXAMENES!F1708,PACIENTE[[APELLIDO / NOMBRE]:[GRUPO ETARIO]],4,0)</f>
        <v>ADULTO</v>
      </c>
      <c r="H1708" s="10" t="s">
        <v>3499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3497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3502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3503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 t="str">
        <f t="shared" si="86"/>
        <v/>
      </c>
      <c r="C1712" s="122"/>
      <c r="D1712" s="122">
        <f>YEAR(REGISTROS[[#This Row],[FECHA]])</f>
        <v>1900</v>
      </c>
      <c r="E1712" s="112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6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 t="str">
        <f t="shared" si="86"/>
        <v/>
      </c>
      <c r="C1713" s="122"/>
      <c r="D1713" s="122">
        <f>YEAR(REGISTROS[[#This Row],[FECHA]])</f>
        <v>1900</v>
      </c>
      <c r="E1713" s="112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6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 t="str">
        <f t="shared" si="86"/>
        <v/>
      </c>
      <c r="C1714" s="122"/>
      <c r="D1714" s="122">
        <f>YEAR(REGISTROS[[#This Row],[FECHA]])</f>
        <v>1900</v>
      </c>
      <c r="E1714" s="112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6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 t="str">
        <f t="shared" si="86"/>
        <v/>
      </c>
      <c r="C1715" s="122"/>
      <c r="D1715" s="122">
        <f>YEAR(REGISTROS[[#This Row],[FECHA]])</f>
        <v>1900</v>
      </c>
      <c r="E1715" s="112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6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 t="str">
        <f t="shared" si="86"/>
        <v/>
      </c>
      <c r="C1716" s="122"/>
      <c r="D1716" s="122">
        <f>YEAR(REGISTROS[[#This Row],[FECHA]])</f>
        <v>1900</v>
      </c>
      <c r="E1716" s="112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6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 t="str">
        <f t="shared" si="86"/>
        <v/>
      </c>
      <c r="C1717" s="122"/>
      <c r="D1717" s="122">
        <f>YEAR(REGISTROS[[#This Row],[FECHA]])</f>
        <v>1900</v>
      </c>
      <c r="E1717" s="112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6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 t="str">
        <f t="shared" si="86"/>
        <v/>
      </c>
      <c r="C1718" s="122"/>
      <c r="D1718" s="122">
        <f>YEAR(REGISTROS[[#This Row],[FECHA]])</f>
        <v>1900</v>
      </c>
      <c r="E1718" s="112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6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 t="str">
        <f t="shared" si="86"/>
        <v/>
      </c>
      <c r="C1719" s="122"/>
      <c r="D1719" s="122">
        <f>YEAR(REGISTROS[[#This Row],[FECHA]])</f>
        <v>1900</v>
      </c>
      <c r="E1719" s="112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6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 t="str">
        <f t="shared" si="86"/>
        <v/>
      </c>
      <c r="C1720" s="122"/>
      <c r="D1720" s="122">
        <f>YEAR(REGISTROS[[#This Row],[FECHA]])</f>
        <v>1900</v>
      </c>
      <c r="E1720" s="112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6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 t="str">
        <f t="shared" si="86"/>
        <v/>
      </c>
      <c r="C1721" s="122"/>
      <c r="D1721" s="122">
        <f>YEAR(REGISTROS[[#This Row],[FECHA]])</f>
        <v>1900</v>
      </c>
      <c r="E1721" s="112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6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 t="str">
        <f t="shared" ref="B1722:B1785" si="88">IF(F1722&lt;&gt;"",1+B1721,"")</f>
        <v/>
      </c>
      <c r="C1722" s="122"/>
      <c r="D1722" s="122">
        <f>YEAR(REGISTROS[[#This Row],[FECHA]])</f>
        <v>1900</v>
      </c>
      <c r="E1722" s="112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6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 t="str">
        <f t="shared" si="88"/>
        <v/>
      </c>
      <c r="C1723" s="122"/>
      <c r="D1723" s="122">
        <f>YEAR(REGISTROS[[#This Row],[FECHA]])</f>
        <v>1900</v>
      </c>
      <c r="E1723" s="112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6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 t="str">
        <f t="shared" si="88"/>
        <v/>
      </c>
      <c r="C1724" s="122"/>
      <c r="D1724" s="122">
        <f>YEAR(REGISTROS[[#This Row],[FECHA]])</f>
        <v>1900</v>
      </c>
      <c r="E1724" s="112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6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 t="str">
        <f t="shared" si="88"/>
        <v/>
      </c>
      <c r="C1725" s="122"/>
      <c r="D1725" s="122">
        <f>YEAR(REGISTROS[[#This Row],[FECHA]])</f>
        <v>1900</v>
      </c>
      <c r="E1725" s="112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6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 t="str">
        <f t="shared" si="88"/>
        <v/>
      </c>
      <c r="C1726" s="122"/>
      <c r="D1726" s="122">
        <f>YEAR(REGISTROS[[#This Row],[FECHA]])</f>
        <v>1900</v>
      </c>
      <c r="E1726" s="112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6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 t="str">
        <f t="shared" si="88"/>
        <v/>
      </c>
      <c r="C1727" s="122"/>
      <c r="D1727" s="122">
        <f>YEAR(REGISTROS[[#This Row],[FECHA]])</f>
        <v>1900</v>
      </c>
      <c r="E1727" s="112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6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 t="str">
        <f t="shared" si="88"/>
        <v/>
      </c>
      <c r="C1728" s="122"/>
      <c r="D1728" s="122">
        <f>YEAR(REGISTROS[[#This Row],[FECHA]])</f>
        <v>1900</v>
      </c>
      <c r="E1728" s="112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6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 t="str">
        <f t="shared" si="88"/>
        <v/>
      </c>
      <c r="C1729" s="122"/>
      <c r="D1729" s="122">
        <f>YEAR(REGISTROS[[#This Row],[FECHA]])</f>
        <v>1900</v>
      </c>
      <c r="E1729" s="112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6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 t="str">
        <f t="shared" si="88"/>
        <v/>
      </c>
      <c r="C1730" s="122"/>
      <c r="D1730" s="122">
        <f>YEAR(REGISTROS[[#This Row],[FECHA]])</f>
        <v>1900</v>
      </c>
      <c r="E1730" s="112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6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 t="str">
        <f t="shared" si="88"/>
        <v/>
      </c>
      <c r="C1731" s="122"/>
      <c r="D1731" s="122">
        <f>YEAR(REGISTROS[[#This Row],[FECHA]])</f>
        <v>1900</v>
      </c>
      <c r="E1731" s="112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6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 t="str">
        <f t="shared" si="88"/>
        <v/>
      </c>
      <c r="C1732" s="122"/>
      <c r="D1732" s="122">
        <f>YEAR(REGISTROS[[#This Row],[FECHA]])</f>
        <v>1900</v>
      </c>
      <c r="E1732" s="112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6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 t="str">
        <f t="shared" si="88"/>
        <v/>
      </c>
      <c r="C1733" s="122"/>
      <c r="D1733" s="122">
        <f>YEAR(REGISTROS[[#This Row],[FECHA]])</f>
        <v>1900</v>
      </c>
      <c r="E1733" s="112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6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 t="str">
        <f t="shared" si="88"/>
        <v/>
      </c>
      <c r="C1734" s="122"/>
      <c r="D1734" s="122">
        <f>YEAR(REGISTROS[[#This Row],[FECHA]])</f>
        <v>1900</v>
      </c>
      <c r="E1734" s="112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6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 t="str">
        <f t="shared" si="88"/>
        <v/>
      </c>
      <c r="C1735" s="122"/>
      <c r="D1735" s="122">
        <f>YEAR(REGISTROS[[#This Row],[FECHA]])</f>
        <v>1900</v>
      </c>
      <c r="E1735" s="112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6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 t="str">
        <f t="shared" si="88"/>
        <v/>
      </c>
      <c r="C1736" s="122"/>
      <c r="D1736" s="122">
        <f>YEAR(REGISTROS[[#This Row],[FECHA]])</f>
        <v>1900</v>
      </c>
      <c r="E1736" s="112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6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 t="str">
        <f t="shared" si="88"/>
        <v/>
      </c>
      <c r="C1737" s="122"/>
      <c r="D1737" s="122">
        <f>YEAR(REGISTROS[[#This Row],[FECHA]])</f>
        <v>1900</v>
      </c>
      <c r="E1737" s="112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6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 t="str">
        <f t="shared" si="88"/>
        <v/>
      </c>
      <c r="C1738" s="122"/>
      <c r="D1738" s="122">
        <f>YEAR(REGISTROS[[#This Row],[FECHA]])</f>
        <v>1900</v>
      </c>
      <c r="E1738" s="112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6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 t="str">
        <f t="shared" si="88"/>
        <v/>
      </c>
      <c r="C1739" s="122"/>
      <c r="D1739" s="122">
        <f>YEAR(REGISTROS[[#This Row],[FECHA]])</f>
        <v>1900</v>
      </c>
      <c r="E1739" s="112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6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 t="str">
        <f t="shared" si="88"/>
        <v/>
      </c>
      <c r="C1740" s="122"/>
      <c r="D1740" s="122">
        <f>YEAR(REGISTROS[[#This Row],[FECHA]])</f>
        <v>1900</v>
      </c>
      <c r="E1740" s="112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6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 t="str">
        <f t="shared" si="88"/>
        <v/>
      </c>
      <c r="C1741" s="122"/>
      <c r="D1741" s="122">
        <f>YEAR(REGISTROS[[#This Row],[FECHA]])</f>
        <v>1900</v>
      </c>
      <c r="E1741" s="112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6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 t="str">
        <f t="shared" si="88"/>
        <v/>
      </c>
      <c r="C1742" s="122"/>
      <c r="D1742" s="122">
        <f>YEAR(REGISTROS[[#This Row],[FECHA]])</f>
        <v>1900</v>
      </c>
      <c r="E1742" s="112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6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 t="str">
        <f t="shared" si="88"/>
        <v/>
      </c>
      <c r="C1743" s="122"/>
      <c r="D1743" s="122">
        <f>YEAR(REGISTROS[[#This Row],[FECHA]])</f>
        <v>1900</v>
      </c>
      <c r="E1743" s="112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6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 t="str">
        <f t="shared" si="88"/>
        <v/>
      </c>
      <c r="C1744" s="122"/>
      <c r="D1744" s="122">
        <f>YEAR(REGISTROS[[#This Row],[FECHA]])</f>
        <v>1900</v>
      </c>
      <c r="E1744" s="112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6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 t="str">
        <f t="shared" si="88"/>
        <v/>
      </c>
      <c r="C1745" s="122"/>
      <c r="D1745" s="122">
        <f>YEAR(REGISTROS[[#This Row],[FECHA]])</f>
        <v>1900</v>
      </c>
      <c r="E1745" s="112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6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 t="str">
        <f t="shared" si="88"/>
        <v/>
      </c>
      <c r="C1746" s="122"/>
      <c r="D1746" s="122">
        <f>YEAR(REGISTROS[[#This Row],[FECHA]])</f>
        <v>1900</v>
      </c>
      <c r="E1746" s="112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6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 t="str">
        <f t="shared" si="88"/>
        <v/>
      </c>
      <c r="C1747" s="122"/>
      <c r="D1747" s="122">
        <f>YEAR(REGISTROS[[#This Row],[FECHA]])</f>
        <v>1900</v>
      </c>
      <c r="E1747" s="112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6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 t="str">
        <f t="shared" si="88"/>
        <v/>
      </c>
      <c r="C1748" s="122"/>
      <c r="D1748" s="122">
        <f>YEAR(REGISTROS[[#This Row],[FECHA]])</f>
        <v>1900</v>
      </c>
      <c r="E1748" s="112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6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 t="str">
        <f t="shared" si="88"/>
        <v/>
      </c>
      <c r="C1749" s="122"/>
      <c r="D1749" s="122">
        <f>YEAR(REGISTROS[[#This Row],[FECHA]])</f>
        <v>1900</v>
      </c>
      <c r="E1749" s="112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6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 t="str">
        <f t="shared" si="88"/>
        <v/>
      </c>
      <c r="C1750" s="122"/>
      <c r="D1750" s="122">
        <f>YEAR(REGISTROS[[#This Row],[FECHA]])</f>
        <v>1900</v>
      </c>
      <c r="E1750" s="112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6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 t="str">
        <f t="shared" si="88"/>
        <v/>
      </c>
      <c r="C1751" s="122"/>
      <c r="D1751" s="122">
        <f>YEAR(REGISTROS[[#This Row],[FECHA]])</f>
        <v>1900</v>
      </c>
      <c r="E1751" s="112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6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 t="str">
        <f t="shared" si="88"/>
        <v/>
      </c>
      <c r="C1752" s="122"/>
      <c r="D1752" s="122">
        <f>YEAR(REGISTROS[[#This Row],[FECHA]])</f>
        <v>1900</v>
      </c>
      <c r="E1752" s="112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6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 t="str">
        <f t="shared" si="88"/>
        <v/>
      </c>
      <c r="C1753" s="122"/>
      <c r="D1753" s="122">
        <f>YEAR(REGISTROS[[#This Row],[FECHA]])</f>
        <v>1900</v>
      </c>
      <c r="E1753" s="112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6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 t="str">
        <f t="shared" si="88"/>
        <v/>
      </c>
      <c r="C1754" s="122"/>
      <c r="D1754" s="122">
        <f>YEAR(REGISTROS[[#This Row],[FECHA]])</f>
        <v>1900</v>
      </c>
      <c r="E1754" s="112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6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 t="str">
        <f t="shared" si="88"/>
        <v/>
      </c>
      <c r="C1755" s="122"/>
      <c r="D1755" s="122">
        <f>YEAR(REGISTROS[[#This Row],[FECHA]])</f>
        <v>1900</v>
      </c>
      <c r="E1755" s="112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6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 t="str">
        <f t="shared" si="88"/>
        <v/>
      </c>
      <c r="C1756" s="122"/>
      <c r="D1756" s="122">
        <f>YEAR(REGISTROS[[#This Row],[FECHA]])</f>
        <v>1900</v>
      </c>
      <c r="E1756" s="112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6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 t="str">
        <f t="shared" si="88"/>
        <v/>
      </c>
      <c r="C1757" s="122"/>
      <c r="D1757" s="122">
        <f>YEAR(REGISTROS[[#This Row],[FECHA]])</f>
        <v>1900</v>
      </c>
      <c r="E1757" s="112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6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 t="str">
        <f t="shared" si="88"/>
        <v/>
      </c>
      <c r="C1758" s="122"/>
      <c r="D1758" s="122">
        <f>YEAR(REGISTROS[[#This Row],[FECHA]])</f>
        <v>1900</v>
      </c>
      <c r="E1758" s="112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6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 t="str">
        <f t="shared" si="88"/>
        <v/>
      </c>
      <c r="C1759" s="122"/>
      <c r="D1759" s="122">
        <f>YEAR(REGISTROS[[#This Row],[FECHA]])</f>
        <v>1900</v>
      </c>
      <c r="E1759" s="112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6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 t="str">
        <f t="shared" si="88"/>
        <v/>
      </c>
      <c r="C1760" s="122"/>
      <c r="D1760" s="122">
        <f>YEAR(REGISTROS[[#This Row],[FECHA]])</f>
        <v>1900</v>
      </c>
      <c r="E1760" s="112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6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 t="str">
        <f t="shared" si="88"/>
        <v/>
      </c>
      <c r="C1761" s="122"/>
      <c r="D1761" s="122">
        <f>YEAR(REGISTROS[[#This Row],[FECHA]])</f>
        <v>1900</v>
      </c>
      <c r="E1761" s="112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6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 t="str">
        <f t="shared" si="88"/>
        <v/>
      </c>
      <c r="C1762" s="122"/>
      <c r="D1762" s="122">
        <f>YEAR(REGISTROS[[#This Row],[FECHA]])</f>
        <v>1900</v>
      </c>
      <c r="E1762" s="112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6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 t="str">
        <f t="shared" si="88"/>
        <v/>
      </c>
      <c r="C1763" s="122"/>
      <c r="D1763" s="122">
        <f>YEAR(REGISTROS[[#This Row],[FECHA]])</f>
        <v>1900</v>
      </c>
      <c r="E1763" s="112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6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 t="str">
        <f t="shared" si="88"/>
        <v/>
      </c>
      <c r="C1764" s="122"/>
      <c r="D1764" s="122">
        <f>YEAR(REGISTROS[[#This Row],[FECHA]])</f>
        <v>1900</v>
      </c>
      <c r="E1764" s="112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6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 t="str">
        <f t="shared" si="88"/>
        <v/>
      </c>
      <c r="C1765" s="122"/>
      <c r="D1765" s="122">
        <f>YEAR(REGISTROS[[#This Row],[FECHA]])</f>
        <v>1900</v>
      </c>
      <c r="E1765" s="112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6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 t="str">
        <f t="shared" si="88"/>
        <v/>
      </c>
      <c r="C1766" s="122"/>
      <c r="D1766" s="122">
        <f>YEAR(REGISTROS[[#This Row],[FECHA]])</f>
        <v>1900</v>
      </c>
      <c r="E1766" s="112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6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 t="str">
        <f t="shared" si="88"/>
        <v/>
      </c>
      <c r="C1767" s="122"/>
      <c r="D1767" s="122">
        <f>YEAR(REGISTROS[[#This Row],[FECHA]])</f>
        <v>1900</v>
      </c>
      <c r="E1767" s="112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6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 t="str">
        <f t="shared" si="88"/>
        <v/>
      </c>
      <c r="C1768" s="122"/>
      <c r="D1768" s="122">
        <f>YEAR(REGISTROS[[#This Row],[FECHA]])</f>
        <v>1900</v>
      </c>
      <c r="E1768" s="112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6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 t="str">
        <f t="shared" si="88"/>
        <v/>
      </c>
      <c r="C1769" s="122"/>
      <c r="D1769" s="122">
        <f>YEAR(REGISTROS[[#This Row],[FECHA]])</f>
        <v>1900</v>
      </c>
      <c r="E1769" s="112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6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 t="str">
        <f t="shared" si="88"/>
        <v/>
      </c>
      <c r="C1770" s="122"/>
      <c r="D1770" s="122">
        <f>YEAR(REGISTROS[[#This Row],[FECHA]])</f>
        <v>1900</v>
      </c>
      <c r="E1770" s="112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6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 t="str">
        <f t="shared" si="88"/>
        <v/>
      </c>
      <c r="C1771" s="122"/>
      <c r="D1771" s="122">
        <f>YEAR(REGISTROS[[#This Row],[FECHA]])</f>
        <v>1900</v>
      </c>
      <c r="E1771" s="112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6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 t="str">
        <f t="shared" si="88"/>
        <v/>
      </c>
      <c r="C1772" s="122"/>
      <c r="D1772" s="122">
        <f>YEAR(REGISTROS[[#This Row],[FECHA]])</f>
        <v>1900</v>
      </c>
      <c r="E1772" s="112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6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 t="str">
        <f t="shared" si="88"/>
        <v/>
      </c>
      <c r="C1773" s="122"/>
      <c r="D1773" s="122">
        <f>YEAR(REGISTROS[[#This Row],[FECHA]])</f>
        <v>1900</v>
      </c>
      <c r="E1773" s="112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6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 t="str">
        <f t="shared" si="88"/>
        <v/>
      </c>
      <c r="C1774" s="122"/>
      <c r="D1774" s="122">
        <f>YEAR(REGISTROS[[#This Row],[FECHA]])</f>
        <v>1900</v>
      </c>
      <c r="E1774" s="112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6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 t="str">
        <f t="shared" si="88"/>
        <v/>
      </c>
      <c r="C1775" s="122"/>
      <c r="D1775" s="122">
        <f>YEAR(REGISTROS[[#This Row],[FECHA]])</f>
        <v>1900</v>
      </c>
      <c r="E1775" s="112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6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 t="str">
        <f t="shared" si="88"/>
        <v/>
      </c>
      <c r="C1776" s="122"/>
      <c r="D1776" s="122">
        <f>YEAR(REGISTROS[[#This Row],[FECHA]])</f>
        <v>1900</v>
      </c>
      <c r="E1776" s="112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6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 t="str">
        <f t="shared" si="88"/>
        <v/>
      </c>
      <c r="C1777" s="122"/>
      <c r="D1777" s="122">
        <f>YEAR(REGISTROS[[#This Row],[FECHA]])</f>
        <v>1900</v>
      </c>
      <c r="E1777" s="112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6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 t="str">
        <f t="shared" si="88"/>
        <v/>
      </c>
      <c r="C1778" s="122"/>
      <c r="D1778" s="122">
        <f>YEAR(REGISTROS[[#This Row],[FECHA]])</f>
        <v>1900</v>
      </c>
      <c r="E1778" s="112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6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 t="str">
        <f t="shared" si="88"/>
        <v/>
      </c>
      <c r="C1779" s="122"/>
      <c r="D1779" s="122">
        <f>YEAR(REGISTROS[[#This Row],[FECHA]])</f>
        <v>1900</v>
      </c>
      <c r="E1779" s="112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6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 t="str">
        <f t="shared" si="88"/>
        <v/>
      </c>
      <c r="C1780" s="122"/>
      <c r="D1780" s="122">
        <f>YEAR(REGISTROS[[#This Row],[FECHA]])</f>
        <v>1900</v>
      </c>
      <c r="E1780" s="112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6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 t="str">
        <f t="shared" si="88"/>
        <v/>
      </c>
      <c r="C1781" s="122"/>
      <c r="D1781" s="122">
        <f>YEAR(REGISTROS[[#This Row],[FECHA]])</f>
        <v>1900</v>
      </c>
      <c r="E1781" s="112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6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 t="str">
        <f t="shared" si="88"/>
        <v/>
      </c>
      <c r="C1782" s="122"/>
      <c r="D1782" s="122">
        <f>YEAR(REGISTROS[[#This Row],[FECHA]])</f>
        <v>1900</v>
      </c>
      <c r="E1782" s="112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6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 t="str">
        <f t="shared" si="88"/>
        <v/>
      </c>
      <c r="C1783" s="122"/>
      <c r="D1783" s="122">
        <f>YEAR(REGISTROS[[#This Row],[FECHA]])</f>
        <v>1900</v>
      </c>
      <c r="E1783" s="112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6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 t="str">
        <f t="shared" si="88"/>
        <v/>
      </c>
      <c r="C1784" s="122"/>
      <c r="D1784" s="122">
        <f>YEAR(REGISTROS[[#This Row],[FECHA]])</f>
        <v>1900</v>
      </c>
      <c r="E1784" s="112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6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 t="str">
        <f t="shared" si="88"/>
        <v/>
      </c>
      <c r="C1785" s="122"/>
      <c r="D1785" s="122">
        <f>YEAR(REGISTROS[[#This Row],[FECHA]])</f>
        <v>1900</v>
      </c>
      <c r="E1785" s="112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6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 t="str">
        <f t="shared" ref="B1786:B1849" si="90">IF(F1786&lt;&gt;"",1+B1785,"")</f>
        <v/>
      </c>
      <c r="C1786" s="122"/>
      <c r="D1786" s="122">
        <f>YEAR(REGISTROS[[#This Row],[FECHA]])</f>
        <v>1900</v>
      </c>
      <c r="E1786" s="112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6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 t="str">
        <f t="shared" si="90"/>
        <v/>
      </c>
      <c r="C1787" s="122"/>
      <c r="D1787" s="122">
        <f>YEAR(REGISTROS[[#This Row],[FECHA]])</f>
        <v>1900</v>
      </c>
      <c r="E1787" s="112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6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 t="str">
        <f t="shared" si="90"/>
        <v/>
      </c>
      <c r="C1788" s="122"/>
      <c r="D1788" s="122">
        <f>YEAR(REGISTROS[[#This Row],[FECHA]])</f>
        <v>1900</v>
      </c>
      <c r="E1788" s="112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6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 t="str">
        <f t="shared" si="90"/>
        <v/>
      </c>
      <c r="C1789" s="122"/>
      <c r="D1789" s="122">
        <f>YEAR(REGISTROS[[#This Row],[FECHA]])</f>
        <v>1900</v>
      </c>
      <c r="E1789" s="112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6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 t="str">
        <f t="shared" si="90"/>
        <v/>
      </c>
      <c r="C1790" s="122"/>
      <c r="D1790" s="122">
        <f>YEAR(REGISTROS[[#This Row],[FECHA]])</f>
        <v>1900</v>
      </c>
      <c r="E1790" s="112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6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 t="str">
        <f t="shared" si="90"/>
        <v/>
      </c>
      <c r="C1791" s="122"/>
      <c r="D1791" s="122">
        <f>YEAR(REGISTROS[[#This Row],[FECHA]])</f>
        <v>1900</v>
      </c>
      <c r="E1791" s="112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6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 t="str">
        <f t="shared" si="90"/>
        <v/>
      </c>
      <c r="C1792" s="122"/>
      <c r="D1792" s="122">
        <f>YEAR(REGISTROS[[#This Row],[FECHA]])</f>
        <v>1900</v>
      </c>
      <c r="E1792" s="112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6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 t="str">
        <f t="shared" si="90"/>
        <v/>
      </c>
      <c r="C1793" s="122"/>
      <c r="D1793" s="122">
        <f>YEAR(REGISTROS[[#This Row],[FECHA]])</f>
        <v>1900</v>
      </c>
      <c r="E1793" s="112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6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 t="str">
        <f t="shared" si="90"/>
        <v/>
      </c>
      <c r="C1794" s="122"/>
      <c r="D1794" s="122">
        <f>YEAR(REGISTROS[[#This Row],[FECHA]])</f>
        <v>1900</v>
      </c>
      <c r="E1794" s="112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6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 t="str">
        <f t="shared" si="90"/>
        <v/>
      </c>
      <c r="C1795" s="122"/>
      <c r="D1795" s="122">
        <f>YEAR(REGISTROS[[#This Row],[FECHA]])</f>
        <v>1900</v>
      </c>
      <c r="E1795" s="112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6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 t="str">
        <f t="shared" si="90"/>
        <v/>
      </c>
      <c r="C1796" s="122"/>
      <c r="D1796" s="122">
        <f>YEAR(REGISTROS[[#This Row],[FECHA]])</f>
        <v>1900</v>
      </c>
      <c r="E1796" s="112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6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 t="str">
        <f t="shared" si="90"/>
        <v/>
      </c>
      <c r="C1797" s="122"/>
      <c r="D1797" s="122">
        <f>YEAR(REGISTROS[[#This Row],[FECHA]])</f>
        <v>1900</v>
      </c>
      <c r="E1797" s="112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6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 t="str">
        <f t="shared" si="90"/>
        <v/>
      </c>
      <c r="C1798" s="122"/>
      <c r="D1798" s="122">
        <f>YEAR(REGISTROS[[#This Row],[FECHA]])</f>
        <v>1900</v>
      </c>
      <c r="E1798" s="112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6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 t="str">
        <f t="shared" si="90"/>
        <v/>
      </c>
      <c r="C1799" s="122"/>
      <c r="D1799" s="122">
        <f>YEAR(REGISTROS[[#This Row],[FECHA]])</f>
        <v>1900</v>
      </c>
      <c r="E1799" s="112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6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 t="str">
        <f t="shared" si="90"/>
        <v/>
      </c>
      <c r="C1800" s="122"/>
      <c r="D1800" s="122">
        <f>YEAR(REGISTROS[[#This Row],[FECHA]])</f>
        <v>1900</v>
      </c>
      <c r="E1800" s="112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6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 t="str">
        <f t="shared" si="90"/>
        <v/>
      </c>
      <c r="C1801" s="122"/>
      <c r="D1801" s="122">
        <f>YEAR(REGISTROS[[#This Row],[FECHA]])</f>
        <v>1900</v>
      </c>
      <c r="E1801" s="112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6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 t="str">
        <f t="shared" si="90"/>
        <v/>
      </c>
      <c r="C1802" s="122"/>
      <c r="D1802" s="122">
        <f>YEAR(REGISTROS[[#This Row],[FECHA]])</f>
        <v>1900</v>
      </c>
      <c r="E1802" s="112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6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 t="str">
        <f t="shared" si="90"/>
        <v/>
      </c>
      <c r="C1803" s="122"/>
      <c r="D1803" s="122">
        <f>YEAR(REGISTROS[[#This Row],[FECHA]])</f>
        <v>1900</v>
      </c>
      <c r="E1803" s="112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6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 t="str">
        <f t="shared" si="90"/>
        <v/>
      </c>
      <c r="C1804" s="122"/>
      <c r="D1804" s="122">
        <f>YEAR(REGISTROS[[#This Row],[FECHA]])</f>
        <v>1900</v>
      </c>
      <c r="E1804" s="112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6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 t="str">
        <f t="shared" si="90"/>
        <v/>
      </c>
      <c r="C1805" s="122"/>
      <c r="D1805" s="122">
        <f>YEAR(REGISTROS[[#This Row],[FECHA]])</f>
        <v>1900</v>
      </c>
      <c r="E1805" s="112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6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 t="str">
        <f t="shared" si="90"/>
        <v/>
      </c>
      <c r="C1806" s="122"/>
      <c r="D1806" s="122">
        <f>YEAR(REGISTROS[[#This Row],[FECHA]])</f>
        <v>1900</v>
      </c>
      <c r="E1806" s="112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6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 t="str">
        <f t="shared" si="90"/>
        <v/>
      </c>
      <c r="C1807" s="122"/>
      <c r="D1807" s="122">
        <f>YEAR(REGISTROS[[#This Row],[FECHA]])</f>
        <v>1900</v>
      </c>
      <c r="E1807" s="112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6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 t="str">
        <f t="shared" si="90"/>
        <v/>
      </c>
      <c r="C1808" s="122"/>
      <c r="D1808" s="122">
        <f>YEAR(REGISTROS[[#This Row],[FECHA]])</f>
        <v>1900</v>
      </c>
      <c r="E1808" s="112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6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 t="str">
        <f t="shared" si="90"/>
        <v/>
      </c>
      <c r="C1809" s="122"/>
      <c r="D1809" s="122">
        <f>YEAR(REGISTROS[[#This Row],[FECHA]])</f>
        <v>1900</v>
      </c>
      <c r="E1809" s="112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6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 t="str">
        <f t="shared" si="90"/>
        <v/>
      </c>
      <c r="C1810" s="122"/>
      <c r="D1810" s="122">
        <f>YEAR(REGISTROS[[#This Row],[FECHA]])</f>
        <v>1900</v>
      </c>
      <c r="E1810" s="112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6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 t="str">
        <f t="shared" si="90"/>
        <v/>
      </c>
      <c r="C1811" s="122"/>
      <c r="D1811" s="122">
        <f>YEAR(REGISTROS[[#This Row],[FECHA]])</f>
        <v>1900</v>
      </c>
      <c r="E1811" s="112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6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 t="str">
        <f t="shared" si="90"/>
        <v/>
      </c>
      <c r="C1812" s="122"/>
      <c r="D1812" s="122">
        <f>YEAR(REGISTROS[[#This Row],[FECHA]])</f>
        <v>1900</v>
      </c>
      <c r="E1812" s="112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6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 t="str">
        <f t="shared" si="90"/>
        <v/>
      </c>
      <c r="C1813" s="122"/>
      <c r="D1813" s="122">
        <f>YEAR(REGISTROS[[#This Row],[FECHA]])</f>
        <v>1900</v>
      </c>
      <c r="E1813" s="112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6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 t="str">
        <f t="shared" si="90"/>
        <v/>
      </c>
      <c r="C1814" s="122"/>
      <c r="D1814" s="122">
        <f>YEAR(REGISTROS[[#This Row],[FECHA]])</f>
        <v>1900</v>
      </c>
      <c r="E1814" s="112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6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 t="str">
        <f t="shared" si="90"/>
        <v/>
      </c>
      <c r="C1815" s="122"/>
      <c r="D1815" s="122">
        <f>YEAR(REGISTROS[[#This Row],[FECHA]])</f>
        <v>1900</v>
      </c>
      <c r="E1815" s="112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6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 t="str">
        <f t="shared" si="90"/>
        <v/>
      </c>
      <c r="C1816" s="122"/>
      <c r="D1816" s="122">
        <f>YEAR(REGISTROS[[#This Row],[FECHA]])</f>
        <v>1900</v>
      </c>
      <c r="E1816" s="112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6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 t="str">
        <f t="shared" si="90"/>
        <v/>
      </c>
      <c r="C1817" s="122"/>
      <c r="D1817" s="122">
        <f>YEAR(REGISTROS[[#This Row],[FECHA]])</f>
        <v>1900</v>
      </c>
      <c r="E1817" s="112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6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 t="str">
        <f t="shared" si="90"/>
        <v/>
      </c>
      <c r="C1818" s="122"/>
      <c r="D1818" s="122">
        <f>YEAR(REGISTROS[[#This Row],[FECHA]])</f>
        <v>1900</v>
      </c>
      <c r="E1818" s="112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6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 t="str">
        <f t="shared" si="90"/>
        <v/>
      </c>
      <c r="C1819" s="122"/>
      <c r="D1819" s="122">
        <f>YEAR(REGISTROS[[#This Row],[FECHA]])</f>
        <v>1900</v>
      </c>
      <c r="E1819" s="112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6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 t="str">
        <f t="shared" si="90"/>
        <v/>
      </c>
      <c r="C1820" s="122"/>
      <c r="D1820" s="122">
        <f>YEAR(REGISTROS[[#This Row],[FECHA]])</f>
        <v>1900</v>
      </c>
      <c r="E1820" s="112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6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 t="str">
        <f t="shared" si="90"/>
        <v/>
      </c>
      <c r="C1821" s="122"/>
      <c r="D1821" s="122">
        <f>YEAR(REGISTROS[[#This Row],[FECHA]])</f>
        <v>1900</v>
      </c>
      <c r="E1821" s="112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6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 t="str">
        <f t="shared" si="90"/>
        <v/>
      </c>
      <c r="C1822" s="122"/>
      <c r="D1822" s="122">
        <f>YEAR(REGISTROS[[#This Row],[FECHA]])</f>
        <v>1900</v>
      </c>
      <c r="E1822" s="112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6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 t="str">
        <f t="shared" si="90"/>
        <v/>
      </c>
      <c r="C1823" s="122"/>
      <c r="D1823" s="122">
        <f>YEAR(REGISTROS[[#This Row],[FECHA]])</f>
        <v>1900</v>
      </c>
      <c r="E1823" s="112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6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 t="str">
        <f t="shared" si="90"/>
        <v/>
      </c>
      <c r="C1824" s="122"/>
      <c r="D1824" s="122">
        <f>YEAR(REGISTROS[[#This Row],[FECHA]])</f>
        <v>1900</v>
      </c>
      <c r="E1824" s="112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6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 t="str">
        <f t="shared" si="90"/>
        <v/>
      </c>
      <c r="C1825" s="122"/>
      <c r="D1825" s="122">
        <f>YEAR(REGISTROS[[#This Row],[FECHA]])</f>
        <v>1900</v>
      </c>
      <c r="E1825" s="112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6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 t="str">
        <f t="shared" si="90"/>
        <v/>
      </c>
      <c r="C1826" s="122"/>
      <c r="D1826" s="122">
        <f>YEAR(REGISTROS[[#This Row],[FECHA]])</f>
        <v>1900</v>
      </c>
      <c r="E1826" s="112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6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 t="str">
        <f t="shared" si="90"/>
        <v/>
      </c>
      <c r="C1827" s="122"/>
      <c r="D1827" s="122">
        <f>YEAR(REGISTROS[[#This Row],[FECHA]])</f>
        <v>1900</v>
      </c>
      <c r="E1827" s="112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6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 t="str">
        <f t="shared" si="90"/>
        <v/>
      </c>
      <c r="C1828" s="122"/>
      <c r="D1828" s="122">
        <f>YEAR(REGISTROS[[#This Row],[FECHA]])</f>
        <v>1900</v>
      </c>
      <c r="E1828" s="112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6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 t="str">
        <f t="shared" si="90"/>
        <v/>
      </c>
      <c r="C1829" s="122"/>
      <c r="D1829" s="122">
        <f>YEAR(REGISTROS[[#This Row],[FECHA]])</f>
        <v>1900</v>
      </c>
      <c r="E1829" s="112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6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 t="str">
        <f t="shared" si="90"/>
        <v/>
      </c>
      <c r="C1830" s="122"/>
      <c r="D1830" s="122">
        <f>YEAR(REGISTROS[[#This Row],[FECHA]])</f>
        <v>1900</v>
      </c>
      <c r="E1830" s="112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6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 t="str">
        <f t="shared" si="90"/>
        <v/>
      </c>
      <c r="C1831" s="122"/>
      <c r="D1831" s="122">
        <f>YEAR(REGISTROS[[#This Row],[FECHA]])</f>
        <v>1900</v>
      </c>
      <c r="E1831" s="112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6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 t="str">
        <f t="shared" si="90"/>
        <v/>
      </c>
      <c r="C1832" s="122"/>
      <c r="D1832" s="122">
        <f>YEAR(REGISTROS[[#This Row],[FECHA]])</f>
        <v>1900</v>
      </c>
      <c r="E1832" s="112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6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 t="str">
        <f t="shared" si="90"/>
        <v/>
      </c>
      <c r="C1833" s="122"/>
      <c r="D1833" s="122">
        <f>YEAR(REGISTROS[[#This Row],[FECHA]])</f>
        <v>1900</v>
      </c>
      <c r="E1833" s="112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6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 t="str">
        <f t="shared" si="90"/>
        <v/>
      </c>
      <c r="C1834" s="122"/>
      <c r="D1834" s="122">
        <f>YEAR(REGISTROS[[#This Row],[FECHA]])</f>
        <v>1900</v>
      </c>
      <c r="E1834" s="112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6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 t="str">
        <f t="shared" si="90"/>
        <v/>
      </c>
      <c r="C1835" s="122"/>
      <c r="D1835" s="122">
        <f>YEAR(REGISTROS[[#This Row],[FECHA]])</f>
        <v>1900</v>
      </c>
      <c r="E1835" s="112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6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 t="str">
        <f t="shared" si="90"/>
        <v/>
      </c>
      <c r="C1836" s="122"/>
      <c r="D1836" s="122">
        <f>YEAR(REGISTROS[[#This Row],[FECHA]])</f>
        <v>1900</v>
      </c>
      <c r="E1836" s="112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6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 t="str">
        <f t="shared" si="90"/>
        <v/>
      </c>
      <c r="C1837" s="122"/>
      <c r="D1837" s="122">
        <f>YEAR(REGISTROS[[#This Row],[FECHA]])</f>
        <v>1900</v>
      </c>
      <c r="E1837" s="112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6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 t="str">
        <f t="shared" si="90"/>
        <v/>
      </c>
      <c r="C1838" s="122"/>
      <c r="D1838" s="122">
        <f>YEAR(REGISTROS[[#This Row],[FECHA]])</f>
        <v>1900</v>
      </c>
      <c r="E1838" s="112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6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 t="str">
        <f t="shared" si="90"/>
        <v/>
      </c>
      <c r="C1839" s="122"/>
      <c r="D1839" s="122">
        <f>YEAR(REGISTROS[[#This Row],[FECHA]])</f>
        <v>1900</v>
      </c>
      <c r="E1839" s="112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6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 t="str">
        <f t="shared" si="90"/>
        <v/>
      </c>
      <c r="C1840" s="122"/>
      <c r="D1840" s="122">
        <f>YEAR(REGISTROS[[#This Row],[FECHA]])</f>
        <v>1900</v>
      </c>
      <c r="E1840" s="112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6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 t="str">
        <f t="shared" si="90"/>
        <v/>
      </c>
      <c r="C1841" s="122"/>
      <c r="D1841" s="122">
        <f>YEAR(REGISTROS[[#This Row],[FECHA]])</f>
        <v>1900</v>
      </c>
      <c r="E1841" s="112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6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 t="str">
        <f t="shared" si="90"/>
        <v/>
      </c>
      <c r="C1842" s="122"/>
      <c r="D1842" s="122">
        <f>YEAR(REGISTROS[[#This Row],[FECHA]])</f>
        <v>1900</v>
      </c>
      <c r="E1842" s="112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6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 t="str">
        <f t="shared" si="90"/>
        <v/>
      </c>
      <c r="C1843" s="122"/>
      <c r="D1843" s="122">
        <f>YEAR(REGISTROS[[#This Row],[FECHA]])</f>
        <v>1900</v>
      </c>
      <c r="E1843" s="112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6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 t="str">
        <f t="shared" si="90"/>
        <v/>
      </c>
      <c r="C1844" s="122"/>
      <c r="D1844" s="122">
        <f>YEAR(REGISTROS[[#This Row],[FECHA]])</f>
        <v>1900</v>
      </c>
      <c r="E1844" s="112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6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 t="str">
        <f t="shared" si="90"/>
        <v/>
      </c>
      <c r="C1845" s="122"/>
      <c r="D1845" s="122">
        <f>YEAR(REGISTROS[[#This Row],[FECHA]])</f>
        <v>1900</v>
      </c>
      <c r="E1845" s="112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6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 t="str">
        <f t="shared" si="90"/>
        <v/>
      </c>
      <c r="C1846" s="122"/>
      <c r="D1846" s="122">
        <f>YEAR(REGISTROS[[#This Row],[FECHA]])</f>
        <v>1900</v>
      </c>
      <c r="E1846" s="112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6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 t="str">
        <f t="shared" si="90"/>
        <v/>
      </c>
      <c r="C1847" s="122"/>
      <c r="D1847" s="122">
        <f>YEAR(REGISTROS[[#This Row],[FECHA]])</f>
        <v>1900</v>
      </c>
      <c r="E1847" s="112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6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 t="str">
        <f t="shared" si="90"/>
        <v/>
      </c>
      <c r="C1848" s="122"/>
      <c r="D1848" s="122">
        <f>YEAR(REGISTROS[[#This Row],[FECHA]])</f>
        <v>1900</v>
      </c>
      <c r="E1848" s="112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6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 t="str">
        <f t="shared" si="90"/>
        <v/>
      </c>
      <c r="C1849" s="122"/>
      <c r="D1849" s="122">
        <f>YEAR(REGISTROS[[#This Row],[FECHA]])</f>
        <v>1900</v>
      </c>
      <c r="E1849" s="112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6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 t="str">
        <f t="shared" ref="B1850:B1913" si="92">IF(F1850&lt;&gt;"",1+B1849,"")</f>
        <v/>
      </c>
      <c r="C1850" s="122"/>
      <c r="D1850" s="122">
        <f>YEAR(REGISTROS[[#This Row],[FECHA]])</f>
        <v>1900</v>
      </c>
      <c r="E1850" s="112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6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 t="str">
        <f t="shared" si="92"/>
        <v/>
      </c>
      <c r="C1851" s="122"/>
      <c r="D1851" s="122">
        <f>YEAR(REGISTROS[[#This Row],[FECHA]])</f>
        <v>1900</v>
      </c>
      <c r="E1851" s="112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6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 t="str">
        <f t="shared" si="92"/>
        <v/>
      </c>
      <c r="C1852" s="122"/>
      <c r="D1852" s="122">
        <f>YEAR(REGISTROS[[#This Row],[FECHA]])</f>
        <v>1900</v>
      </c>
      <c r="E1852" s="112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6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 t="str">
        <f t="shared" si="92"/>
        <v/>
      </c>
      <c r="C1853" s="122"/>
      <c r="D1853" s="122">
        <f>YEAR(REGISTROS[[#This Row],[FECHA]])</f>
        <v>1900</v>
      </c>
      <c r="E1853" s="112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6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 t="str">
        <f t="shared" si="92"/>
        <v/>
      </c>
      <c r="C1854" s="122"/>
      <c r="D1854" s="122">
        <f>YEAR(REGISTROS[[#This Row],[FECHA]])</f>
        <v>1900</v>
      </c>
      <c r="E1854" s="112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6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 t="str">
        <f t="shared" si="92"/>
        <v/>
      </c>
      <c r="C1855" s="122"/>
      <c r="D1855" s="122">
        <f>YEAR(REGISTROS[[#This Row],[FECHA]])</f>
        <v>1900</v>
      </c>
      <c r="E1855" s="112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6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 t="str">
        <f t="shared" si="92"/>
        <v/>
      </c>
      <c r="C1856" s="122"/>
      <c r="D1856" s="122">
        <f>YEAR(REGISTROS[[#This Row],[FECHA]])</f>
        <v>1900</v>
      </c>
      <c r="E1856" s="112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6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 t="str">
        <f t="shared" si="92"/>
        <v/>
      </c>
      <c r="C1857" s="122"/>
      <c r="D1857" s="122">
        <f>YEAR(REGISTROS[[#This Row],[FECHA]])</f>
        <v>1900</v>
      </c>
      <c r="E1857" s="112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6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 t="str">
        <f t="shared" si="92"/>
        <v/>
      </c>
      <c r="C1858" s="122"/>
      <c r="D1858" s="122">
        <f>YEAR(REGISTROS[[#This Row],[FECHA]])</f>
        <v>1900</v>
      </c>
      <c r="E1858" s="112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6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 t="str">
        <f t="shared" si="92"/>
        <v/>
      </c>
      <c r="C1859" s="122"/>
      <c r="D1859" s="122">
        <f>YEAR(REGISTROS[[#This Row],[FECHA]])</f>
        <v>1900</v>
      </c>
      <c r="E1859" s="112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6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 t="str">
        <f t="shared" si="92"/>
        <v/>
      </c>
      <c r="C1860" s="122"/>
      <c r="D1860" s="122">
        <f>YEAR(REGISTROS[[#This Row],[FECHA]])</f>
        <v>1900</v>
      </c>
      <c r="E1860" s="112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6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 t="str">
        <f t="shared" si="92"/>
        <v/>
      </c>
      <c r="C1861" s="122"/>
      <c r="D1861" s="122">
        <f>YEAR(REGISTROS[[#This Row],[FECHA]])</f>
        <v>1900</v>
      </c>
      <c r="E1861" s="112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6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 t="str">
        <f t="shared" si="92"/>
        <v/>
      </c>
      <c r="C1862" s="122"/>
      <c r="D1862" s="122">
        <f>YEAR(REGISTROS[[#This Row],[FECHA]])</f>
        <v>1900</v>
      </c>
      <c r="E1862" s="112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6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 t="str">
        <f t="shared" si="92"/>
        <v/>
      </c>
      <c r="C1863" s="122"/>
      <c r="D1863" s="122">
        <f>YEAR(REGISTROS[[#This Row],[FECHA]])</f>
        <v>1900</v>
      </c>
      <c r="E1863" s="112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6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 t="str">
        <f t="shared" si="92"/>
        <v/>
      </c>
      <c r="C1864" s="122"/>
      <c r="D1864" s="122">
        <f>YEAR(REGISTROS[[#This Row],[FECHA]])</f>
        <v>1900</v>
      </c>
      <c r="E1864" s="112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6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 t="str">
        <f t="shared" si="92"/>
        <v/>
      </c>
      <c r="C1865" s="122"/>
      <c r="D1865" s="122">
        <f>YEAR(REGISTROS[[#This Row],[FECHA]])</f>
        <v>1900</v>
      </c>
      <c r="E1865" s="112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6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 t="str">
        <f t="shared" si="92"/>
        <v/>
      </c>
      <c r="C1866" s="122"/>
      <c r="D1866" s="122">
        <f>YEAR(REGISTROS[[#This Row],[FECHA]])</f>
        <v>1900</v>
      </c>
      <c r="E1866" s="112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6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 t="str">
        <f t="shared" si="92"/>
        <v/>
      </c>
      <c r="C1867" s="122"/>
      <c r="D1867" s="122">
        <f>YEAR(REGISTROS[[#This Row],[FECHA]])</f>
        <v>1900</v>
      </c>
      <c r="E1867" s="112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6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 t="str">
        <f t="shared" si="92"/>
        <v/>
      </c>
      <c r="C1868" s="122"/>
      <c r="D1868" s="122">
        <f>YEAR(REGISTROS[[#This Row],[FECHA]])</f>
        <v>1900</v>
      </c>
      <c r="E1868" s="112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6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 t="str">
        <f t="shared" si="92"/>
        <v/>
      </c>
      <c r="C1869" s="122"/>
      <c r="D1869" s="122">
        <f>YEAR(REGISTROS[[#This Row],[FECHA]])</f>
        <v>1900</v>
      </c>
      <c r="E1869" s="112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6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 t="str">
        <f t="shared" si="92"/>
        <v/>
      </c>
      <c r="C1870" s="122"/>
      <c r="D1870" s="122">
        <f>YEAR(REGISTROS[[#This Row],[FECHA]])</f>
        <v>1900</v>
      </c>
      <c r="E1870" s="112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6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 t="str">
        <f t="shared" si="92"/>
        <v/>
      </c>
      <c r="C1871" s="122"/>
      <c r="D1871" s="122">
        <f>YEAR(REGISTROS[[#This Row],[FECHA]])</f>
        <v>1900</v>
      </c>
      <c r="E1871" s="112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6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 t="str">
        <f t="shared" si="92"/>
        <v/>
      </c>
      <c r="C1872" s="122"/>
      <c r="D1872" s="122">
        <f>YEAR(REGISTROS[[#This Row],[FECHA]])</f>
        <v>1900</v>
      </c>
      <c r="E1872" s="112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6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 t="str">
        <f t="shared" si="92"/>
        <v/>
      </c>
      <c r="C1873" s="122"/>
      <c r="D1873" s="122">
        <f>YEAR(REGISTROS[[#This Row],[FECHA]])</f>
        <v>1900</v>
      </c>
      <c r="E1873" s="112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6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 t="str">
        <f t="shared" si="92"/>
        <v/>
      </c>
      <c r="C1874" s="122"/>
      <c r="D1874" s="122">
        <f>YEAR(REGISTROS[[#This Row],[FECHA]])</f>
        <v>1900</v>
      </c>
      <c r="E1874" s="112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6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 t="str">
        <f t="shared" si="92"/>
        <v/>
      </c>
      <c r="C1875" s="122"/>
      <c r="D1875" s="122">
        <f>YEAR(REGISTROS[[#This Row],[FECHA]])</f>
        <v>1900</v>
      </c>
      <c r="E1875" s="112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6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 t="str">
        <f t="shared" si="92"/>
        <v/>
      </c>
      <c r="C1876" s="122"/>
      <c r="D1876" s="122">
        <f>YEAR(REGISTROS[[#This Row],[FECHA]])</f>
        <v>1900</v>
      </c>
      <c r="E1876" s="112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6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 t="str">
        <f t="shared" si="92"/>
        <v/>
      </c>
      <c r="C1877" s="122"/>
      <c r="D1877" s="122">
        <f>YEAR(REGISTROS[[#This Row],[FECHA]])</f>
        <v>1900</v>
      </c>
      <c r="E1877" s="112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6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 t="str">
        <f t="shared" si="92"/>
        <v/>
      </c>
      <c r="C1878" s="122"/>
      <c r="D1878" s="122">
        <f>YEAR(REGISTROS[[#This Row],[FECHA]])</f>
        <v>1900</v>
      </c>
      <c r="E1878" s="112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6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 t="str">
        <f t="shared" si="92"/>
        <v/>
      </c>
      <c r="C1879" s="122"/>
      <c r="D1879" s="122">
        <f>YEAR(REGISTROS[[#This Row],[FECHA]])</f>
        <v>1900</v>
      </c>
      <c r="E1879" s="112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6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 t="str">
        <f t="shared" si="92"/>
        <v/>
      </c>
      <c r="C1880" s="122"/>
      <c r="D1880" s="122">
        <f>YEAR(REGISTROS[[#This Row],[FECHA]])</f>
        <v>1900</v>
      </c>
      <c r="E1880" s="112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6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 t="str">
        <f t="shared" si="92"/>
        <v/>
      </c>
      <c r="C1881" s="122"/>
      <c r="D1881" s="122">
        <f>YEAR(REGISTROS[[#This Row],[FECHA]])</f>
        <v>1900</v>
      </c>
      <c r="E1881" s="112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6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712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45778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5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23260</v>
      </c>
      <c r="D11" s="15"/>
      <c r="E11" s="73">
        <v>1</v>
      </c>
      <c r="F11" s="73">
        <f>COUNTIFS(REGISTROS[[TIPO DE EXAMEN ]],"RX PANORAMICA",REGISTROS[N° MES],$L$9,REGISTROS[N° ANO],M9)</f>
        <v>71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1420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4755</v>
      </c>
      <c r="D12" s="15"/>
      <c r="E12" s="73">
        <v>2</v>
      </c>
      <c r="F12" s="73">
        <f>COUNTIFS(REGISTROS[[TIPO DE EXAMEN ]],"RX PERIAPICAL",REGISTROS[N° MES],$L$9,REGISTROS[N° ANO],M9)</f>
        <v>29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290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630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2630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710</v>
      </c>
      <c r="P16" s="93"/>
      <c r="Q16" s="15"/>
      <c r="R16" s="91"/>
      <c r="S16" s="91"/>
      <c r="T16" s="89"/>
      <c r="U16" s="15"/>
      <c r="V16" s="15"/>
      <c r="W16" s="102">
        <f>O14-O16</f>
        <v>-710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3340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28645</v>
      </c>
      <c r="D19" s="15"/>
      <c r="E19" s="15"/>
      <c r="F19" s="15"/>
      <c r="G19" s="168" t="s">
        <v>19</v>
      </c>
      <c r="H19" s="161">
        <f>SUM(H11:H18)</f>
        <v>1750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132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8</v>
      </c>
      <c r="P24" s="15"/>
      <c r="Q24" s="15"/>
      <c r="R24" s="15"/>
      <c r="S24" s="15"/>
      <c r="T24" s="89"/>
      <c r="U24" s="15"/>
      <c r="V24" s="15"/>
      <c r="W24" s="89">
        <f>W16-W22</f>
        <v>-1569.5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8" zoomScale="60" zoomScaleNormal="60" workbookViewId="0">
      <selection activeCell="Q43" sqref="Q43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45778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10</v>
      </c>
      <c r="D11" s="39">
        <f>COMISIONES[[#This Row],[CANTIDAD]]*2</f>
        <v>20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5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2</v>
      </c>
      <c r="D14" s="38">
        <f>COMISIONES[[#This Row],[CANTIDAD]]*2</f>
        <v>4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2</v>
      </c>
      <c r="D16" s="38">
        <f>COMISIONES[[#This Row],[CANTIDAD]]*2</f>
        <v>4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14</v>
      </c>
      <c r="D17" s="38">
        <f>COMISIONES[[#This Row],[CANTIDAD]]*2</f>
        <v>28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0</v>
      </c>
      <c r="D20" s="38">
        <f>COMISIONES[[#This Row],[CANTIDAD]]*2</f>
        <v>0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7</v>
      </c>
      <c r="D23" s="38">
        <f>COMISIONES[[#This Row],[CANTIDAD]]*2</f>
        <v>14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8">
        <f>COMISIONES[[#This Row],[CANTIDAD]]*2</f>
        <v>0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1</v>
      </c>
      <c r="D28" s="38">
        <f>COMISIONES[[#This Row],[CANTIDAD]]*2</f>
        <v>2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2</v>
      </c>
      <c r="D31" s="38">
        <f>COMISIONES[[#This Row],[CANTIDAD]]*2</f>
        <v>4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94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SUM(D12:D61)-(D17+D21)</f>
        <v>92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1298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21</v>
      </c>
      <c r="D41" s="38">
        <f>COMISIONES[[#This Row],[CANTIDAD]]*2</f>
        <v>42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0</v>
      </c>
      <c r="D43" s="38">
        <f>COMISIONES[[#This Row],[CANTIDAD]]*2</f>
        <v>0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1</v>
      </c>
      <c r="D46" s="38">
        <f>COMISIONES[[#This Row],[CANTIDAD]]*2</f>
        <v>2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2</v>
      </c>
      <c r="D47" s="38">
        <f>COMISIONES[[#This Row],[CANTIDAD]]*2</f>
        <v>4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8">
        <f>COMISIONES[[#This Row],[CANTIDAD]]*2</f>
        <v>2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2</v>
      </c>
      <c r="D60" s="38">
        <f>COMISIONES[[#This Row],[CANTIDAD]]*2</f>
        <v>4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DRA. ROXANA ANGULO</v>
      </c>
      <c r="C62" s="37">
        <f>COUNTIFS(REGISTROS[N° ANO],$L$11,REGISTROS[N° MES],$K$11,REGISTROS[DR. SOLICITANTE],B62,REGISTROS[[TIPO DE EXAMEN ]],"RX PANORAMICA")</f>
        <v>1</v>
      </c>
      <c r="D62" s="38">
        <f>COMISIONES[[#This Row],[CANTIDAD]]*2</f>
        <v>2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71</v>
      </c>
      <c r="D100" s="181">
        <f>C100*2</f>
        <v>142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142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172</v>
      </c>
      <c r="C11" s="17">
        <f>COUNTIFS(REGISTROS[DR. SOLICITANTE],ESTADISTICA[[#This Row],[MEDICO ]],REGISTROS[[TIPO DE EXAMEN ]],"RX PERIAPICAL")</f>
        <v>65</v>
      </c>
      <c r="D11" s="17">
        <f>COUNTIFS(REGISTROS[DR. SOLICITANTE],ESTADISTICA[[#This Row],[MEDICO ]],REGISTROS[[TIPO DE EXAMEN ]],"RX PARCIAL")</f>
        <v>10</v>
      </c>
      <c r="E11" s="85">
        <f>ESTADISTICA[[#This Row],[RX PANORAMICA]]+ESTADISTICA[[#This Row],[RX PERIAPICAL ]]+ESTADISTICA[[#This Row],[RX PARCIAL]]</f>
        <v>247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14</v>
      </c>
      <c r="C12" s="17">
        <f>COUNTIFS(REGISTROS[DR. SOLICITANTE],ESTADISTICA[[#This Row],[MEDICO ]],REGISTROS[[TIPO DE EXAMEN ]],"RX PERIAPICAL")</f>
        <v>7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22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92</v>
      </c>
      <c r="C16" s="17">
        <f>COUNTIFS(REGISTROS[DR. SOLICITANTE],ESTADISTICA[[#This Row],[MEDICO ]],REGISTROS[[TIPO DE EXAMEN ]],"RX PERIAPICAL")</f>
        <v>47</v>
      </c>
      <c r="D16" s="17">
        <f>COUNTIFS(REGISTROS[DR. SOLICITANTE],ESTADISTICA[[#This Row],[MEDICO ]],REGISTROS[[TIPO DE EXAMEN ]],"RX PARCIAL")</f>
        <v>1</v>
      </c>
      <c r="E16" s="85">
        <f>ESTADISTICA[[#This Row],[RX PANORAMICA]]+ESTADISTICA[[#This Row],[RX PERIAPICAL ]]+ESTADISTICA[[#This Row],[RX PARCIAL]]</f>
        <v>140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174</v>
      </c>
      <c r="C17" s="17">
        <f>COUNTIFS(REGISTROS[DR. SOLICITANTE],ESTADISTICA[[#This Row],[MEDICO ]],REGISTROS[[TIPO DE EXAMEN ]],"RX PERIAPICAL")</f>
        <v>137</v>
      </c>
      <c r="D17" s="17">
        <f>COUNTIFS(REGISTROS[DR. SOLICITANTE],ESTADISTICA[[#This Row],[MEDICO ]],REGISTROS[[TIPO DE EXAMEN ]],"RX PARCIAL")</f>
        <v>10</v>
      </c>
      <c r="E17" s="85">
        <f>ESTADISTICA[[#This Row],[RX PANORAMICA]]+ESTADISTICA[[#This Row],[RX PERIAPICAL ]]+ESTADISTICA[[#This Row],[RX PARCIAL]]</f>
        <v>321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55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65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21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27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11</v>
      </c>
      <c r="C28" s="17">
        <f>COUNTIFS(REGISTROS[DR. SOLICITANTE],ESTADISTICA[[#This Row],[MEDICO ]],REGISTROS[[TIPO DE EXAMEN ]],"RX PERIAPICAL")</f>
        <v>7</v>
      </c>
      <c r="D28" s="17">
        <f>COUNTIFS(REGISTROS[DR. SOLICITANTE],ESTADISTICA[[#This Row],[MEDICO ]],REGISTROS[[TIPO DE EXAMEN ]],"RX PARCIAL")</f>
        <v>1</v>
      </c>
      <c r="E28" s="85">
        <f>ESTADISTICA[[#This Row],[RX PANORAMICA]]+ESTADISTICA[[#This Row],[RX PERIAPICAL ]]+ESTADISTICA[[#This Row],[RX PARCIAL]]</f>
        <v>19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6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7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10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20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21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267</v>
      </c>
      <c r="C41" s="17">
        <f>COUNTIFS(REGISTROS[DR. SOLICITANTE],ESTADISTICA[[#This Row],[MEDICO ]],REGISTROS[[TIPO DE EXAMEN ]],"RX PERIAPICAL")</f>
        <v>97</v>
      </c>
      <c r="D41" s="17">
        <f>COUNTIFS(REGISTROS[DR. SOLICITANTE],ESTADISTICA[[#This Row],[MEDICO ]],REGISTROS[[TIPO DE EXAMEN ]],"RX PARCIAL")</f>
        <v>34</v>
      </c>
      <c r="E41" s="85">
        <f>ESTADISTICA[[#This Row],[RX PANORAMICA]]+ESTADISTICA[[#This Row],[RX PERIAPICAL ]]+ESTADISTICA[[#This Row],[RX PARCIAL]]</f>
        <v>398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2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2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3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3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8</v>
      </c>
      <c r="C60" s="17">
        <f>COUNTIFS(REGISTROS[DR. SOLICITANTE],ESTADISTICA[[#This Row],[MEDICO ]],REGISTROS[[TIPO DE EXAMEN ]],"RX PERIAPICAL")</f>
        <v>2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10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DRA. ROXANA ANGULO</v>
      </c>
      <c r="B62" s="148">
        <f>COUNTIFS(REGISTROS[DR. SOLICITANTE],ESTADISTICA[[#This Row],[MEDICO ]],REGISTROS[[TIPO DE EXAMEN ]],"RX PANORAMICA")</f>
        <v>1</v>
      </c>
      <c r="C62" s="148">
        <f>COUNTIFS(REGISTROS[DR. SOLICITANTE],ESTADISTICA[[#This Row],[MEDICO ]],REGISTROS[[TIPO DE EXAMEN ]],"RX PERIAPICAL")</f>
        <v>1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2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970</v>
      </c>
      <c r="C103" s="222">
        <f>SUM(ESTADISTICA[[RX PERIAPICAL ]])</f>
        <v>428</v>
      </c>
      <c r="D103" s="223">
        <f>SUM(ESTADISTICA[RX PARCIAL])</f>
        <v>59</v>
      </c>
      <c r="E103" s="224">
        <f>SUM(ESTADISTICA[TOTAL])</f>
        <v>1457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37" zoomScale="145" zoomScaleNormal="145" workbookViewId="0">
      <selection activeCell="B45" sqref="B45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3499</v>
      </c>
      <c r="C43" s="28" t="s">
        <v>3500</v>
      </c>
      <c r="D43" s="27" t="s">
        <v>3501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1786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3455</v>
      </c>
      <c r="C62" s="150" t="s">
        <v>3456</v>
      </c>
      <c r="D62" s="144" t="s">
        <v>3457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2025-06-02T20:34:10Z</dcterms:modified>
</cp:coreProperties>
</file>