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D2026" i="3"/>
  <c r="E2026" i="3" s="1"/>
  <c r="D2027" i="3"/>
  <c r="E2027" i="3" s="1"/>
  <c r="G2027" i="1" s="1"/>
  <c r="D2028" i="3"/>
  <c r="E2028" i="3" s="1"/>
  <c r="G2028" i="1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G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G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G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G2025" i="1"/>
  <c r="J2025" i="1"/>
  <c r="E2026" i="1"/>
  <c r="G2026" i="1"/>
  <c r="J2026" i="1"/>
  <c r="E2027" i="1"/>
  <c r="J2027" i="1"/>
  <c r="E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69" i="1" l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<sst xmlns="http://schemas.openxmlformats.org/spreadsheetml/2006/main" count="25972" uniqueCount="4079">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</sst>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223</c:v>
                </c:pt>
                <c:pt idx="1">
                  <c:v>17</c:v>
                </c:pt>
                <c:pt idx="2">
                  <c:v>0</c:v>
                </c:pt>
                <c:pt idx="3">
                  <c:v>20</c:v>
                </c:pt>
                <c:pt idx="4">
                  <c:v>3</c:v>
                </c:pt>
                <c:pt idx="5">
                  <c:v>107</c:v>
                </c:pt>
                <c:pt idx="6">
                  <c:v>199</c:v>
                </c:pt>
                <c:pt idx="7">
                  <c:v>0</c:v>
                </c:pt>
                <c:pt idx="8">
                  <c:v>0</c:v>
                </c:pt>
                <c:pt idx="9">
                  <c:v>27</c:v>
                </c:pt>
                <c:pt idx="10">
                  <c:v>1</c:v>
                </c:pt>
                <c:pt idx="11">
                  <c:v>2</c:v>
                </c:pt>
                <c:pt idx="12">
                  <c:v>65</c:v>
                </c:pt>
                <c:pt idx="13">
                  <c:v>0</c:v>
                </c:pt>
                <c:pt idx="14">
                  <c:v>28</c:v>
                </c:pt>
                <c:pt idx="15">
                  <c:v>9</c:v>
                </c:pt>
                <c:pt idx="16">
                  <c:v>3</c:v>
                </c:pt>
                <c:pt idx="17">
                  <c:v>16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26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314</c:v>
                </c:pt>
                <c:pt idx="31">
                  <c:v>1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26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10</c:v>
                </c:pt>
                <c:pt idx="50">
                  <c:v>1</c:v>
                </c:pt>
                <c:pt idx="51">
                  <c:v>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223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3</c:v>
                      </c:pt>
                      <c:pt idx="5">
                        <c:v>107</c:v>
                      </c:pt>
                      <c:pt idx="6">
                        <c:v>199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65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9</c:v>
                      </c:pt>
                      <c:pt idx="16">
                        <c:v>3</c:v>
                      </c:pt>
                      <c:pt idx="17">
                        <c:v>16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26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314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10</c:v>
                      </c:pt>
                      <c:pt idx="50">
                        <c:v>1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77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55</c:v>
                      </c:pt>
                      <c:pt idx="6">
                        <c:v>164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111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315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28</c:v>
                      </c:pt>
                      <c:pt idx="4">
                        <c:v>5</c:v>
                      </c:pt>
                      <c:pt idx="5">
                        <c:v>165</c:v>
                      </c:pt>
                      <c:pt idx="6">
                        <c:v>374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77</c:v>
                      </c:pt>
                      <c:pt idx="13">
                        <c:v>0</c:v>
                      </c:pt>
                      <c:pt idx="14">
                        <c:v>45</c:v>
                      </c:pt>
                      <c:pt idx="15">
                        <c:v>12</c:v>
                      </c:pt>
                      <c:pt idx="16">
                        <c:v>5</c:v>
                      </c:pt>
                      <c:pt idx="17">
                        <c:v>27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14</c:v>
                      </c:pt>
                      <c:pt idx="23">
                        <c:v>28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466</c:v>
                      </c:pt>
                      <c:pt idx="31">
                        <c:v>1</c:v>
                      </c:pt>
                      <c:pt idx="32">
                        <c:v>14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3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14</c:v>
                      </c:pt>
                      <c:pt idx="50">
                        <c:v>1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018" zoomScaleNormal="100" workbookViewId="0">
      <selection activeCell="B2028" sqref="B2028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27.947945205479453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59.936986301369863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27.241095890410961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47.947945205479449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2.5232876712328767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14.413698630136986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19.956164383561642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17.402739726027399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14.30958904109589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71.978082191780828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39.756164383561647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27.813698630136987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26.602739726027398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35.635616438356166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53.80821917808219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11.490410958904109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20.016438356164382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27.495890410958904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25.093150684931508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6.2109589041095887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36.575342465753423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9.7342465753424658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31.613698630136987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7.1287671232876715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27.605479452054794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20.273972602739725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14.997260273972604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75.101369863013701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20.161643835616438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44.235616438356168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25.82191780821918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43.816438356164383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33.756164383561647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32.235616438356168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33.008219178082193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17.958904109589042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21.38082191780822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52.298630136986304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11.693150684931506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23.698630136986303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27.350684931506848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15.652054794520549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31.701369863013699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61.923287671232877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22.983561643835618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27.241095890410961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18.364383561643837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38.367123287671234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78.216438356164389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21.109589041095891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26.443835616438356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6.6191780821917812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30.69041095890411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44.92876712328767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30.849315068493151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43.873972602739727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23.331506849315069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67.526027397260279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18.767123287671232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65.528767123287665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50.646575342465752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17.635616438356163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23.923287671232877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25.873972602739727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34.169863013698631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30.75068493150685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31.621917808219177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28.493150684931507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49.38356164383562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33.739726027397261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16.994520547945207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22.994520547945207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55.30684931506849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19.098630136986301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17.479452054794521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17.090410958904108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14.871232876712329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23.843835616438355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49.123287671232873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14.980821917808219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12.915068493150685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14.53972602739726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31.104109589041094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24.13150684931507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9.1095890410958908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40.471232876712328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12.591780821917808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21.024657534246575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50.282191780821918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13.068493150684931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15.920547945205479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125.69041095890411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25.893150684931506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33.739726027397261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33.010958904109586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23.986301369863014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54.630136986301373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58.487671232876714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21.484931506849314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55.9972602739726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15.095890410958905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75.175342465753431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30.791780821917808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39.81095890410959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15.052054794520547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12.591780821917808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10.884931506849314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16.095890410958905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25.36986301369863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78.868493150684927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29.778082191780822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23.643835616438356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35.295890410958904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26.06027397260274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44.641095890410959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9.624657534246575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31.021917808219179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22.419178082191781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14.213698630136987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18.010958904109589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25.567123287671233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12.178082191780822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25.906849315068492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22.183561643835617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22.183561643835617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16.997260273972604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27.865753424657534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8.956164383561644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62.183561643835617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31.950684931506849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15.315068493150685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14.819178082191781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48.482191780821921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61.194520547945203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11.947945205479453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23.580821917808219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12.591780821917808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14.126027397260273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32.315068493150683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22.24931506849315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23.994520547945207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33.172602739726024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53.635616438356166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32.767123287671232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50.334246575342469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62.945205479452056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28.832876712328765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18.153424657534245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43.169863013698631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18.331506849315069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24.745205479452054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73.947945205479456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22.591780821917808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30.06027397260274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23.221917808219178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20.641095890410959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51.227397260273975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15.687671232876712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13.819178082191781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27.638356164383563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31.791780821917808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46.821917808219176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13.8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24.282191780821918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48.482191780821921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76.745205479452054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29.827397260273973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56.095890410958901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21.350684931506848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13.558904109589042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49.484931506849314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40.134246575342466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36.232876712328768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21.421917808219177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18.473972602739725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54.668493150684931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32.169863013698631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13.989041095890411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21.608219178082191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16.495890410958904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29.745205479452054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12.583561643835617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53.936986301369863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21.852054794520548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44.463013698630135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44.463013698630135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25.378082191780823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40.876712328767127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50.709589041095889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54.452054794520549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69.876712328767127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17.602739726027398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28.427397260273974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65.756164383561639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12.191780821917808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45.865753424657534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31.019178082191782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52.893150684931506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49.131506849315066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22.224657534246575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22.197260273972603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15.923287671232877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22.873972602739727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15.07123287671233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17.997260273972604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25.271232876712329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22.367123287671234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23.589041095890412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61.252054794520546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34.580821917808223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14.780821917808218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23.589041095890412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29.465753424657535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56.624657534246573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31.87123287671233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29.80821917808219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19.06027397260274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18.791780821917808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22.361643835616437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14.46027397260274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52.276712328767125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31.186301369863013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9.293150684931506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27.323287671232876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28.197260273972603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34.643835616438359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18.186301369863013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12.189041095890412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13.482191780821918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16.164383561643834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30.923287671232877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23.841095890410958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42.635616438356166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15.745205479452055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11.597260273972603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42.536986301369865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16.435616438356163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14.484931506849316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20.419178082191781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68.243835616438361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28.873972602739727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23.424657534246574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21.493150684931507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41.128767123287673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3.6109589041095891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14.38082191780822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18.827397260273973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24.391780821917809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39.268493150684932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20.358904109589041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16.027397260273972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13.95890410958904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48.276712328767125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16.153424657534245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29.865753424657534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24.304109589041097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17.512328767123286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30.115068493150684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21.216438356164385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24.36986301369863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21.457534246575342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23.92876712328767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17.887671232876713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17.827397260273973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30.82191780821918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17.057534246575344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27.660273972602738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23.010958904109589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51.257534246575339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22.016438356164382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47.287671232876711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20.2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10.087671232876712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21.621917808219177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30.032876712328768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27.158904109589042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33.980821917808221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39.739726027397261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14.35068493150685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25.416438356164385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10.191780821917808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8.3178082191780813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61.172602739726024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25.991780821917807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10.386301369863014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15.479452054794521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15.449315068493151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23.326027397260273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30.621917808219177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17.353424657534248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8.3506849315068497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18.967123287671232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8.0657534246575349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25.756164383561643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31.641095890410959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27.038356164383561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24.049315068493151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23.695890410958903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11.301369863013699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27.276712328767122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15.942465753424658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21.920547945205481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47.06849315068493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66.293150684931504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14.471232876712328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18.701369863013699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23.202739726027396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72.317808219178076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30.139726027397259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37.926027397260277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13.564383561643835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63.868493150684934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41.69315068493151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14.435616438356165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22.638356164383563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17.18904109589041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17.328767123287673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47.860273972602741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15.610958904109589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26.265753424657536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34.854794520547948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38.819178082191783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18.336986301369862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21.753424657534246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19.068493150684933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16.44109589041096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26.175342465753424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33.254794520547946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25.158904109589042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13.194520547945206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11.838356164383562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30.542465753424658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13.61917808219178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29.635616438356163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40.164383561643838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27.953424657534246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39.263013698630139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13.315068493150685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63.063013698630137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56.6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14.594520547945205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13.627397260273973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34.589041095890408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19.526027397260275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35.539726027397258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13.421917808219177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15.027397260273972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18.142465753424659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22.983561643835618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39.643835616438359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64.032876712328772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20.515068493150686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17.934246575342467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21.364383561643837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6.8767123287671232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21.013698630136986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6.2356164383561641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54.630136986301373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15.838356164383562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12.375342465753425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15.778082191780822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38.42739726027397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27.389041095890413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21.019178082191782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18.920547945205481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51.950684931506849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9.9342465753424651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24.334246575342465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29.271232876712329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36.912328767123284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30.704109589041096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28.591780821917808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13.986301369863014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40.797260273972604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28.010958904109589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22.509589041095889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57.468493150684928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16.473972602739725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32.101369863013701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15.298630136986301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17.5013698630137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19.643835616438356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78.260273972602747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12.145205479452056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11.786301369863013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23.169863013698631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33.37808219178082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37.887671232876713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55.553424657534244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19.273972602739725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16.210958904109589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35.410958904109592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25.958904109589042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18.389041095890413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59.926027397260277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52.298630136986304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7.095890410958904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70.131506849315073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65.786301369863011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39.098630136986301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57.846575342465755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24.367123287671234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20.701369863013699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22.564383561643837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28.334246575342465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23.095890410958905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56.257534246575339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25.652054794520549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6.3917808219178083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24.17808219178082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41.893150684931506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36.126027397260273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22.969863013698632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38.69315068493151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33.797260273972604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23.586301369863012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29.86849315068493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33.88219178082192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32.799999999999997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15.490410958904109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19.221917808219178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37.164383561643838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27.81095890410959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44.375342465753427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29.712328767123289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80.841095890410955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54.950684931506849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11.008219178082191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52.56712328767123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12.424657534246576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58.838356164383562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58.838356164383562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30.364383561643837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64.063013698630144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55.849315068493148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21.931506849315067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71.969863013698628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21.230136986301371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15.432876712328767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28.8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8.7753424657534254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22.509589041095889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27.81095890410959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18.463013698630139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8.1013698630136979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14.61917808219178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55.035616438356165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18.101369863013698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15.638356164383561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21.2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28.019178082191782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21.339726027397262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14.117808219178082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21.561643835616437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16.8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26.550684931506851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28.827397260273973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28.484931506849314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65.786301369863011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50.493150684931507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10.506849315068493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22.386301369863013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21.687671232876713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22.153424657534245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24.509589041095889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7.2520547945205482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46.145205479452052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19.413698630136988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49.630136986301373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19.484931506849314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11.890410958904109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24.580821917808219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38.821917808219176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29.5013698630137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23.515068493150686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23.931506849315067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48.904109589041099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39.753424657534246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65.093150684931501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47.753424657534246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36.402739726027399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25.564383561643837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25.347945205479451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26.912328767123288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46.358904109589041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9.4410958904109581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15.747945205479452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13.95890410958904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15.654794520547945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35.276712328767125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15.827397260273973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54.172602739726024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25.421917808219177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18.049315068493151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29.487671232876714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29.487671232876714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23.098630136986301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20.495890410958904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33.926027397260277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9.8273972602739725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19.361643835616437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66.109589041095887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23.805479452054794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19.394520547945206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30.660273972602738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62.728767123287675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16.257534246575343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17.038356164383561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32.443835616438356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25.361643835616437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8.3835616438356162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19.882191780821916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20.087671232876712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65.150684931506845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21.465753424657535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28.789041095890411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30.676712328767124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9.2821917808219183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28.835616438356166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31.802739726027397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25.709589041095889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24.334246575342465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33.712328767123289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60.161643835616438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28.427397260273974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21.654794520547945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57.947945205479449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53.934246575342463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15.257534246575343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19.964383561643835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50.142465753424659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30.495890410958904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29.5013698630137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37.495890410958907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25.887671232876713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33.958904109589042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16.227397260273971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7.7178082191780826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29.295890410958904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5.6410958904109592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33.471232876712328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38.131506849315066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7.4027397260273968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34.11780821917808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34.11780821917808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15.726027397260275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8.9260273972602739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35.317808219178083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13.917808219178083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28.463013698630139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34.493150684931507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34.493150684931507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31.101369863013698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27.92876712328767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36.326027397260276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36.852054794520548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19.479452054794521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44.358904109589041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22.301369863013697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15.109589041095891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14.098630136986301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24.413698630136988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33.345205479452055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26.912328767123288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54.238356164383561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19.106849315068494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64.082191780821915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24.82191780821918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64.435616438356163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19.460273972602739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24.030136986301368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17.969863013698632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23.054794520547944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28.531506849315068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15.473972602739726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28.739726027397261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23.884931506849316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39.139726027397259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77.427397260273978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22.509589041095889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28.81095890410959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22.972602739726028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25.769863013698629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49.950684931506849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29.194520547945206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33.739726027397261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23.997260273972604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16.347945205479451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43.890410958904113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27.980821917808218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64.526027397260279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19.764383561643836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26.402739726027399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31.010958904109589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24.786301369863015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7.3287671232876717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55.947945205479449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23.635616438356163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45.62191780821918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17.216438356164385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13.03013698630137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20.013698630136986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17.06027397260274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25.663013698630138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25.032876712328768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36.526027397260272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60.197260273972603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37.465753424657535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21.4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22.101369863013698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17.958904109589042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22.378082191780823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24.147945205479452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7.4547945205479449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57.824657534246576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9.2657534246575342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24.454794520547946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23.838356164383562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68.717808219178082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20.046575342465754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17.931506849315067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17.117808219178084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26.005479452054793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20.432876712328767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24.567123287671233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20.063013698630137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9.2191780821917817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14.372602739726027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32.246575342465754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21.739726027397261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37.027397260273972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35.084931506849315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30.490410958904111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21.901369863013699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24.983561643835618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8.1808219178082187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23.063013698630137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20.397260273972602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47.31232876712329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15.989041095890411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14.564383561643835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13.106849315068493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22.109589041095891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19.506849315068493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27.041095890410958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30.61917808219178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6.0712328767123287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24.838356164383562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27.734246575342464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76.852054794520555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4.7095890410958905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66.810958904109583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7.9616438356164387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27.389041095890413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78.049315068493144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19.397260273972602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16.115068493150684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16.389041095890413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23.561643835616437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17.901369863013699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12.427397260273972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18.534246575342465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34.646575342465752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19.082191780821919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40.457534246575342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16.024657534246575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27.495890410958904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52.624657534246573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33.37808219178082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19.797260273972604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14.821917808219178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7.7753424657534245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34.205479452054796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43.402739726027399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26.06027397260274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18.254794520547946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83.024657534246572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54.890410958904113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31.421917808219177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13.75068493150685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91.890410958904113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82.008219178082186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82.008219178082186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25.44109589041096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17.934246575342467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57.073972602739723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27.673972602739727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13.994520547945205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14.536986301369863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27.013698630136986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36.526027397260272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29.424657534246574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28.728767123287671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35.200000000000003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23.747945205479454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27.841095890410958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60.92876712328767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27.495890410958904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58.397260273972606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29.895890410958906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52.013698630136986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36.210958904109589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14.638356164383561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82.008219178082186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24.567123287671233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8.8109589041095884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18.112328767123287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19.493150684931507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82.008219178082186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51.252054794520546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20.408219178082192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41.452054794520549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32.082191780821915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39.419178082191777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23.824657534246576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26.75068493150685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26.780821917808218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79.986301369863014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35.838356164383562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30.994520547945207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16.950684931506849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29.438356164383563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21.682191780821917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38.134246575342466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30.55890410958904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31.24931506849315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44.419178082191777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32.424657534246577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72.054794520547944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20.545205479452054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18.75068493150685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21.210958904109589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27.509589041095889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49.484931506849314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52.164383561643838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23.145205479452056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46.673972602739724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39.167123287671231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36.632876712328766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34.778082191780825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10.024657534246575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19.545205479452054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21.805479452054794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7.5260273972602736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49.041095890410958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14.501369863013698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23.413698630136988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17.358904109589041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15.117808219178082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23.12876712328767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9.7890410958904113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15.887671232876713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43.860273972602741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14.172602739726027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14.142465753424657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15.295890410958904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45.893150684931506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49.147945205479452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19.852054794520548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14.189041095890412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66.578082191780823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29.92876712328767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8.6958904109589046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34.457534246575342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47.515068493150686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18.101369863013698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28.531506849315068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24.432876712328767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46.857534246575341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12.994520547945205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18.304109589041097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42.536986301369865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21.405479452054795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7.7726027397260271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16.950684931506849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42.093150684931508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12.96986301369863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14.775342465753425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16.956164383561642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20.345205479452055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31.104109589041094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54.717808219178082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30.378082191780823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6.5945205479452058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56.128767123287673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19.049315068493151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52.087671232876716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57.909589041095892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20.632876712328766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28.687671232876713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39.819178082191783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37.339726027397262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11.386301369863014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14.164383561643836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19.117808219178084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28.07123287671233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19.843835616438355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38.821917808219176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23.567123287671233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53.731506849315068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19.419178082191781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24.136986301369863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53.909589041095892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16.621917808219177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15.498630136986302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23.926027397260274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35.947945205479449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14.693150684931506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21.621917808219177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53.731506849315068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18.87123287671233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28.386301369863013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18.857534246575341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61.830136986301369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24.778082191780822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16.898630136986302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51.93150684931507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38.906849315068492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29.983561643835618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36.287671232876711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7.7013698630136984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11.575342465753424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13.468493150684932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16.758904109589039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47.550684931506851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28.81095890410959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52.791780821917811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20.065753424657533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64.668493150684938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36.353424657534248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25.44109589041096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53.019178082191779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22.728767123287671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15.835616438356164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64.68767123287671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13.526027397260274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37.682191780821917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42.991780821917807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23.276712328767122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56.041095890410958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64.147945205479445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53.638356164383559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63.032876712328765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22.389041095890413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43.986301369863014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39.005479452054793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30.282191780821918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12.468493150684932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23.336986301369862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16.8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37.471232876712328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31.361643835616437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32.123287671232873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16.323287671232876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9.1506849315068486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29.80821917808219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19.898630136986302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36.545205479452058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7.8931506849315065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41.536986301369865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13.975342465753425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26.917808219178081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26.364383561643837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17.624657534246577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77.890410958904113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7.720547945205479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77.271232876712332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28.884931506849316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28.482191780821918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20.052054794520547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20.109589041095891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20.923287671232877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24.93972602739726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30.506849315068493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9.8630136986301373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28.468493150684932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29.841095890410958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33.323287671232876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33.227397260273975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14.810958904109588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63.323287671232876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22.980821917808218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20.854794520547944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18.471232876712328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13.293150684931506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59.906849315068492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26.326027397260273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12.780821917808218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52.128767123287673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17.715068493150685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43.11780821917808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23.764383561643836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49.041095890410958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27.81095890410959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22.413698630136988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6.0630136986301366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34.161643835616438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12.96986301369863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17.789041095890411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6.1726027397260275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19.254794520547946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17.139726027397259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65.104109589041101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42.30958904109589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19.104109589041094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24.4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19.290410958904111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51.219178082191782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25.331506849315069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22.509589041095889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30.057534246575344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48.126027397260273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40.043835616438358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17.008219178082193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12.810958904109588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67.090410958904116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5.6109589041095891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35.372602739726027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24.013698630136986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24.93972602739726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38.035616438356165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88.561643835616437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14.66027397260274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52.909589041095892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29.983561643835618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18.950684931506849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21.536986301369861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42.263013698630139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28.449315068493149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36.906849315068492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8.7616438356164377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32.553424657534244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38.701369863013696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20.964383561643835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14.306849315068494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14.863013698630137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18.049315068493151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22.123287671232877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24.432876712328767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54.394520547945206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22.961643835616439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36.076712328767123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7.1424657534246574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18.701369863013699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19.739726027397261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76.30684931506849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26.019178082191782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6.816438356164384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58.665753424657531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22.830136986301369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24.30958904109589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42.178082191780824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12.531506849315068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14.356164383561644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33.728767123287675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42.819178082191783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35.180821917808217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53.084931506849315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5.3726027397260276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12.871232876712329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53.084931506849315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23.671232876712327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26.827397260273973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18.884931506849316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59.553424657534244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25.361643835616437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25.361643835616437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61.783561643835618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15.739726027397261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28.342465753424658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12.210958904109589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42.263013698630139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33.972602739726028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63.027397260273972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19.18904109589041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22.967123287671232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52.208219178082189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63.320547945205476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28.353424657534248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27.457534246575342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71.060273972602744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15.934246575342465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8.6219178082191785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5.8712328767123285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46.323287671232876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39.098630136986301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24.953424657534246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71.210958904109589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65.663013698630138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18.783561643835615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6.2136986301369861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28.4986301369863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25.263013698630136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18.87123287671233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24.8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22.408219178082192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25.252054794520546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17.216438356164385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34.413698630136984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55.06849315068493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31.550684931506851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22.676712328767124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35.805479452054797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48.843835616438355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26.230136986301371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27.087671232876712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75.564383561643837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6.816438356164384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27.972602739726028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24.367123287671234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35.153424657534245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35.550684931506851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57.024657534246572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56.832876712328769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18.487671232876714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17.17808219178082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25.479452054794521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17.723287671232878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79.060273972602744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38.049315068493151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6.0630136986301366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64.479452054794521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19.076712328767123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45.178082191780824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44.753424657534246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18.994520547945207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18.668493150684931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50.213698630136989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27.945205479452056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82.868493150684927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37.0027397260274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13.561643835616438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32.263013698630139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18.326027397260273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23.657534246575342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45.775342465753425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16.265753424657536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47.517808219178079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24.221917808219178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27.473972602739725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34.890410958904113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8.830136986301369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32.701369863013696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17.802739726027397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23.756164383561643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38.81095890410959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66.646575342465752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22.827397260273973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25.049315068493151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21.194520547945206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39.813698630136983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13.802739726027397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14.789041095890411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36.641095890410959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25.038356164383561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28.2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36.30684931506849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29.07123287671233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13.36986301369863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26.013698630136986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29.873972602739727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9.7616438356164377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24.695890410958903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7.0547945205479454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32.095890410958901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16.736986301369864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33.742465753424661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33.742465753424661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41.589041095890408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40.200000000000003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25.520547945205479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25.361643835616437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16.18904109589041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23.145205479452056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14.863013698630137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56.934246575342463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57.284931506849318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23.391780821917809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15.550684931506849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42.767123287671232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22.008219178082193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26.164383561643834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47.172602739726024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7.6328767123287671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50.073972602739723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34.372602739726027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58.046575342465751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35.939726027397263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7.2575342465753421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31.63013698630137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21.339726027397262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27.057534246575344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14.35068493150685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14.501369863013698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67.230136986301375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23.843835616438355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19.304109589041097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32.857534246575341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8.668493150684931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46.038356164383565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49.345205479452055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68.421917808219177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16.926027397260274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22.550684931506851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24.427397260273974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58.153424657534245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15.238356164383562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33.747945205479454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57.884931506849313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25.241095890410961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22.769863013698629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58.153424657534245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18.504109589041096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30.534246575342465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57.830136986301369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24.358904109589041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15.391780821917807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45.731506849315068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38.202739726027396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34.145205479452052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32.61917808219178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14.413698630136986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19.654794520547945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36.989041095890414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17.123287671232877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25.18904109589041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28.849315068493151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54.172602739726024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22.156164383561645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14.221917808219178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25.008219178082193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23.884931506849316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18.347945205479451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16.452054794520549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24.336986301369862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25.194520547945206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25.194520547945206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27.783561643835615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33.750684931506846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41.101369863013701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34.493150684931507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62.005479452054793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30.739726027397261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56.424657534246577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38.652054794520545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43.049315068493151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35.487671232876714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14.613698630136986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42.827397260273976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16.512328767123286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67.805479452054797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70.882191780821913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28.449315068493149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62.024657534246572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45.153424657534245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20.358904109589041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30.638356164383563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28.410958904109588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13.868493150684932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29.205479452054796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13.704109589041096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44.279452054794518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29.676712328767124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20.076712328767123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22.073972602739726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22.082191780821919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16.715068493150685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25.241095890410961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14.408219178082192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36.293150684931504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12.665753424657535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32.317808219178083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19.043835616438358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9.4438356164383563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33.723287671232875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52.372602739726027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19.213698630136985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39.098630136986301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29.780821917808218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70.879452054794527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9.4356164383561651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24.572602739726026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48.150684931506852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18.090410958904108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75.471232876712335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24.797260273972604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23.293150684931508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16.8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25.035616438356165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28.912328767123288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51.254794520547946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25.153424657534245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56.69315068493151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17.410958904109588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18.873972602739727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29.210958904109589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32.131506849315066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37.742465753424661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19.780821917808218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11.975342465753425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10.72054794520548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19.465753424657535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49.005479452054793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14.038356164383561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15.331506849315069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26.638356164383563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22.641095890410959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32.019178082191779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21.18904109589041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46.073972602739723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25.55890410958904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41.369863013698627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24.361643835616437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63.753424657534246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14.06027397260274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18.830136986301369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6.0273972602739727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35.263013698630139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37.734246575342468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19.372602739726027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9.956164383561644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29.909589041095892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32.854794520547948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26.232876712328768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38.175342465753424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15.241095890410959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19.698630136986303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13.41095890410959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44.419178082191777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28.328767123287673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30.389041095890413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36.136986301369866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50.019178082191779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15.994520547945205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20.87123287671233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44.079452054794523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29.008219178082193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31.260273972602739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28.24931506849315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58.986301369863014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63.30684931506849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14.849315068493151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14.32054794520548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32.454794520547942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13.186301369863013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44.271232876712325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31.153424657534245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40.936986301369863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19.312328767123287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27.394520547945206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24.758904109589039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18.512328767123286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38.367123287671234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15.479452054794521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50.019178082191779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62.167123287671231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68.213698630136989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74.879452054794527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18.87945205479452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15.263013698630138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91.917808219178085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25.545205479452054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29.364383561643837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14.427397260273972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57.709589041095889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39.419178082191777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4.86027397260274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35.947945205479449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11.838356164383562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47.216438356164382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15.6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13.493150684931507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40.506849315068493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13.221917808219178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6.3315068493150681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15.273972602739725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14.449315068493151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34.123287671232873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26.328767123287673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36.06849315068493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36.649315068493152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50.213698630136989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14.145205479452056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39.413698630136984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53.860273972602741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62.128767123287673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50.709589041095889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19.493150684931507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14.767123287671232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20.276712328767122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28.539726027397261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41.38356164383562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6.3178082191780822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19.863013698630137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21.041095890410958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16.600000000000001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15.863013698630137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29.980821917808218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55.178082191780824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33.010958904109586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29.564383561643837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48.301369863013697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41.802739726027397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22.194520547945206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11.361643835616439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24.432876712328767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22.306849315068494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29.747945205479454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43.830136986301369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21.731506849315068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20.87123287671233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29.361643835616437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75.282191780821918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48.947945205479449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49.263013698630139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60.153424657534245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6.9835616438356167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27.12876712328767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25.224657534246575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26.471232876712328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18.967123287671232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48.506849315068493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24.994520547945207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6.816438356164384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40.104109589041094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17.923287671232877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50.167123287671231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25.19178082191781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54.950684931506849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15.093150684931507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17.328767123287673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23.931506849315067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25.479452054794521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51.019178082191779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14.013698630136986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22.435616438356163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15.638356164383561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32.273972602739725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19.021917808219179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19.104109589041094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66.893150684931513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16.273972602739725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14.824657534246576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9.8136986301369866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19.884931506849316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23.575342465753426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16.55890410958904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10.632876712328768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52.205479452054796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35.945205479452056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18.367123287671234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33.041095890410958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19.67945205479452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17.271232876712329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19.978082191780821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33.61643835616438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33.61643835616438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17.32054794520548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16.139726027397259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17.016438356164382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44.043835616438358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14.53972602739726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29.865753424657534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10.386301369863014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35.465753424657535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29.789041095890411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15.191780821917808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31.197260273972603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26.608219178082191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26.353424657534248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17.12054794520548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7.1260273972602741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19.350684931506848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31.194520547945206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14.849315068493151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31.454794520547946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15.920547945205479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48.742465753424661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18.410958904109588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21.334246575342465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17.616438356164384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13.756164383561643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32.205479452054796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9.6931506849315063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40.550684931506851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13.69041095890411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16.263013698630136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14.112328767123287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41.405479452054792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11.934246575342465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31.136986301369863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15.794520547945206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43.860273972602741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17.873972602739727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5.0082191780821921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13.221917808219178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35.186301369863017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8.8630136986301373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17.778082191780822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42.386301369863013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29.487671232876714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22.627397260273973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27.19178082191781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67.723287671232882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8.4109589041095898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34.490410958904107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53.849315068493148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30.849315068493151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23.742465753424657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14.967123287671233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29.487671232876714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35.745205479452054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48.194520547945203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22.517808219178082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32.454794520547942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17.18904109589041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9.117808219178082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10.304109589041095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12.336986301369864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25.19178082191781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22.731506849315068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17.424657534246574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25.375342465753423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31.556164383561644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12.230136986301369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26.704109589041096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49.104109589041094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30.410958904109588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11.736986301369862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10.627397260273973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25.767123287671232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8.9863013698630141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78.936986301369856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54.265753424657532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21.613698630136987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12.70958904109589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24.013698630136986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22.860273972602741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26.279452054794522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15.923287671232877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48.632876712328766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54.87945205479452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14.964383561643835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12.67945205479452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30.972602739726028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60.265753424657532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21.484931506849314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50.980821917808221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33.227397260273975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26.457534246575342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13.43013698630137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17.427397260273974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18.731506849315068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35.509589041095893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19.682191780821917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17.232876712328768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14.054794520547945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15.183561643835617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24.402739726027399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20.945205479452056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35.909589041095892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18.621917808219177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10.56986301369863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14.068493150684931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33.200000000000003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22.942465753424656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34.372602739726027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25.756164383561643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33.282191780821918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18.257534246575343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17.767123287671232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15.986301369863014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20.904109589041095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21.452054794520549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58.989041095890414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15.284931506849315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65.027397260273972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45.202739726027396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16.786301369863015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19.449315068493149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15.079452054794521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13.56986301369863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16.019178082191782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20.846575342465755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7.5698630136986305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58.153424657534245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13.397260273972602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18.260273972602739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37.506849315068493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37.391780821917806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25.63013698630137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15.213698630136987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14.893150684931507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8.287671232876713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20.665753424657535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72.745205479452054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40.791780821917811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57.684931506849317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46.342465753424655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7.0191780821917806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14.498630136986302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40.627397260273973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12.567123287671233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13.838356164383562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47.31232876712329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18.493150684931507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61.142465753424659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9.9972602739726035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13.602739726027398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13.602739726027398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15.049315068493151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22.156164383561645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42.865753424657534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12.389041095890411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37.153424657534245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12.035616438356165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15.934246575342465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12.95890410958904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30.06027397260274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16.805479452054794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5.8219178082191778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28.884931506849316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18.43013698630137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15.131506849315068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13.813698630136987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26.405479452054795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33.627397260273973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20.358904109589041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35.008219178082193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77.701369863013696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36.852054794520548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56.471232876712328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51.375342465753427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54.128767123287673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15.054794520547945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58.238356164383561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12.512328767123288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13.205479452054794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29.175342465753424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38.405479452054792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13.334246575342465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12.4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32.235616438356168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25.704109589041096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61.69315068493151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45.654794520547945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13.202739726027398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15.068493150684931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26.06027397260274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18.731506849315068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42.794520547945204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24.052054794520547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14.487671232876712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35.156164383561645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14.753424657534246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40.178082191780824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33.073972602739723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13.701369863013699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31.435616438356163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14.816438356164383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14.715068493150685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15.846575342465753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15.978082191780821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17.084931506849315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10.550684931506849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67.701369863013696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31.487671232876714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22.038356164383561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30.942465753424656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14.389041095890411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59.942465753424656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14.509589041095891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31.027397260273972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25.767123287671232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45.265753424657532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29.17808219178082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17.304109589041097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33.241095890410961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79.986301369863014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16.268493150684932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20.394520547945206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17.342465753424658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28.687671232876713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16.706849315068492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53.084931506849315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51.857534246575341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52.197260273972603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17.890410958904109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26.109589041095891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26.312328767123287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35.978082191780821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13.353424657534246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44.649315068493152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12.561643835616438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16.035616438356165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16.641095890410959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23.964383561643835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16.046575342465754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14.156164383561643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14.315068493150685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5.6931506849315072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28.18082191780822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13.164383561643836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68.717808219178082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28.917808219178081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27.257534246575343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6.2164383561643834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15.254794520547945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45.989041095890414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14.230136986301369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14.273972602739725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16.55890410958904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17.347945205479451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13.076712328767123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14.838356164383562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3.5835616438356164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10.506849315068493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49.041095890410958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16.789041095890411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23.361643835616437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18.186301369863013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21.432876712328767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17.328767123287673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31.890410958904109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13.95890410958904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34.638356164383559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62.698630136986303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0.36986301369863012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19.534246575342465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17.402739726027399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14.273972602739725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27.265753424657536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26.43013698630137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41.641095890410959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22.073972602739726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28.013698630136986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17.136986301369863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21.279452054794522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15.367123287671232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19.523287671232875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6.2191780821917808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17.80821917808219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7.5232876712328771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16.852054794520548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18.586301369863012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25.389041095890413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15.358904109589041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30.682191780821917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19.046575342465754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32.4986301369863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13.758904109589041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31.041095890410958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24.572602739726026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67.758904109589039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18.767123287671232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19.306849315068494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15.24931506849315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40.772602739726025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25.515068493150686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22.794520547945204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24.323287671232876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7.13972602739726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13.876712328767123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35.364383561643834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15.293150684931506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43.2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37.279452054794518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26.506849315068493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12.241095890410959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13.561643835616438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47.178082191780824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30.065753424657533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15.002739726027396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53.443835616438356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25.391780821917809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25.235616438356164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25.235616438356164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19.164383561643834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36.293150684931504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3.7123287671232879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16.427397260273974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24.926027397260274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27.884931506849316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46.895890410958906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13.868493150684932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13.095890410958905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15.446575342465753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13.517808219178082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10.61917808219178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50.980821917808221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24.44109589041096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44.4986301369863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37.668493150684931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26.147945205479452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34.772602739726025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36.88219178082192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20.364383561643837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33.660273972602738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19.2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46.805479452054797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29.893150684931506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22.402739726027399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23.794520547945204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29.893150684931506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38.180821917808217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21.747945205479454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29.865753424657534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30.682191780821917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80.142465753424659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33.961643835616435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20.775342465753425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15.904109589041095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11.008219178082191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44.213698630136989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32.4986301369863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14.66027397260274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12.972602739726028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13.106849315068493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30.991780821917807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25.556164383561644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34.298630136986304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15.986301369863014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18.967123287671232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18.219178082191782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19.432876712328767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42.709589041095889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66.230136986301375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14.30958904109589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15.526027397260274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46.375342465753427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5.7315068493150685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11.972602739726028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32.304109589041097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13.553424657534247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24.427397260273974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14.838356164383562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28.252054794520546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31.978082191780821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29.668493150684931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6.5945205479452058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25.693150684931506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41.654794520547945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31.534246575342465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26.030136986301368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12.673972602739726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30.002739726027396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15.164383561643836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24.778082191780822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19.227397260273971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49.654794520547945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10.473972602739726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22.197260273972603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26.008219178082193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30.158904109589042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47.052054794520551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12.427397260273972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18.186301369863013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28.997260273972604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63.295890410958904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63.295890410958904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21.298630136986301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21.095890410958905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27.975342465753425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54.413698630136984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23.378082191780823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26.030136986301368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26.731506849315068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25.739726027397261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26.213698630136985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30.112328767123287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12.191780821917808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30.021917808219179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58.391780821917806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29.213698630136985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46.857534246575341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31.580821917808219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32.369863013698627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18.736986301369864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23.964383561643835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27.909589041095892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49.205479452054796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28.282191780821918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17.123287671232877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32.367123287671234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16.561643835616437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22.18904109589041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27.049315068493151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25.317808219178083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63.07123287671233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16.361643835616437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19.290410958904111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22.164383561643834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51.342465753424655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15.484931506849316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12.202739726027398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12.906849315068493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28.019178082191782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6.646575342465753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24.676712328767124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40.106849315068494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42.715068493150682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53.328767123287669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41.394520547945206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32.92876712328767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31.893150684931506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14.684931506849315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25.726027397260275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21.75068493150685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14.180821917808219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32.367123287671234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14.304109589041095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12.235616438356164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18.964383561643835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25.449315068493149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12.621917808219179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46.794520547945204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14.479452054794521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14.956164383561644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24.134246575342466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40.024657534246572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27.526027397260275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13.123287671232877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20.306849315068494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32.487671232876714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19.276712328767122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31.416438356164385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18.082191780821919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17.194520547945206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58.241095890410961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13.142465753424657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28.978082191780821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52.731506849315068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84.821917808219183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16.172602739726027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25.394520547945206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25.035616438356165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27.038356164383561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17.526027397260275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8.668493150684931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27.167123287671235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7.1041095890410961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26.695890410958903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34.750684931506846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26.364383561643837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23.528767123287672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15.07123287671233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25.235616438356164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55.468493150684928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32.060273972602737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9.4904109589041088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54.624657534246573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7.1726027397260275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24.183561643835617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21.704109589041096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30.210958904109589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30.284931506849315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25.194520547945206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37.112328767123287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58.224657534246575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35.449315068493149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14.079452054794521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13.728767123287671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66.572602739726022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15.268493150684931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67.660273972602738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67.660273972602738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20.054794520547944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7.2630136986301368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37.134246575342466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34.032876712328765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28.358904109589041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41.742465753424661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14.715068493150685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54.054794520547944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23.449315068493149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38.81095890410959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23.232876712328768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46.126027397260273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15.126027397260273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27.356164383561644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10.964383561643835</v>
      </c>
      <c r="E1899" s="14" t="str">
        <f t="shared" ca="1" si="60"/>
        <v>NIÑO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28.079452054794519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13.942465753424658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15.654794520547945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15.830136986301369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24.69041095890411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24.079452054794519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34.654794520547945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31.660273972602738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24.723287671232878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21.386301369863013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21.041095890410958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15.101369863013698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25.38082191780822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14.498630136986302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58.953424657534249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41.460273972602742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14.964383561643835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18.164383561643834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20.953424657534246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20.301369863013697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35.265753424657532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10.238356164383562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31.260273972602739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73.526027397260279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23.106849315068494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73.526027397260279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30.964383561643835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27.6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57.213698630136989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38.046575342465751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52.813698630136983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44.413698630136984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67.668493150684938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34.397260273972606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63.709589041095889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6.7726027397260271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14.953424657534246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40.967123287671235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65.704109589041096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13.704109589041096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13.260273972602739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13.372602739726027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30.331506849315069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20.969863013698632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16.101369863013698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61.643835616438359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25.375342465753423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17.243835616438357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67.668493150684938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17.964383561643835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40.30684931506849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13.482191780821918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25.753424657534246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17.035616438356165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17.271232876712329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19.865753424657534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42.846575342465755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32.008219178082193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38.282191780821918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7.3780821917808215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16.339726027397262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17.405479452054795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58.994520547945207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35.205479452054796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39.446575342465756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49.8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24.142465753424659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52.268493150684932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44.43013698630137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33.391780821917806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17.273972602739725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36.841095890410962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13.189041095890412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60.449315068493149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19.298630136986301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3.1780821917808217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49.208219178082189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15.70958904109589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13.978082191780821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12.424657534246576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47.610958904109587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6.4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15.010958904109589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13.131506849315068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45.989041095890414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16.101369863013698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19.353424657534248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6.4520547945205475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16.542465753424658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20.090410958904108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40.202739726027396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67.9945205479452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38.013698630136986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8.0931506849315067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31.443835616438356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20.386301369863013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21.830136986301369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33.62191780821918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35.536986301369865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43.627397260273973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44.452054794520549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67.331506849315062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22.12876712328767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42.9972602739726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33.030136986301372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12.298630136986301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19.75068493150685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33.575342465753423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23.331506849315069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25.838356164383562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55.301369863013697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52.104109589041094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22.720547945205478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25.747945205479454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54.767123287671232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23.254794520547946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31.013698630136986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24.761643835616439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30.769863013698629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33.816438356164383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23.854794520547944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63.205479452054796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6.0054794520547947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15.646575342465754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11.621917808219179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14.186301369863013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12.002739726027396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47.652054794520545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4.8739726027397259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 t="str">
        <f t="shared" si="63"/>
        <v/>
      </c>
      <c r="C2029" s="12"/>
      <c r="D2029" s="13">
        <f ca="1">(TODAY()-PACIENTE[[#This Row],[FECHA. DE NACIMIENTO]])/365</f>
        <v>125.69041095890411</v>
      </c>
      <c r="E2029" s="14" t="str">
        <f t="shared" ca="1" si="64"/>
        <v>TERCERA EDAD</v>
      </c>
      <c r="F2029" s="14"/>
    </row>
    <row r="2030" spans="1:7" x14ac:dyDescent="0.25">
      <c r="A2030" s="84" t="str">
        <f t="shared" si="63"/>
        <v/>
      </c>
      <c r="C2030" s="12"/>
      <c r="D2030" s="13">
        <f ca="1">(TODAY()-PACIENTE[[#This Row],[FECHA. DE NACIMIENTO]])/365</f>
        <v>125.69041095890411</v>
      </c>
      <c r="E2030" s="14" t="str">
        <f t="shared" ca="1" si="64"/>
        <v>TERCERA EDAD</v>
      </c>
      <c r="F2030" s="14"/>
    </row>
    <row r="2031" spans="1:7" x14ac:dyDescent="0.25">
      <c r="A2031" s="84" t="str">
        <f t="shared" ref="A2031:A2094" si="65">IF(B2031&lt;&gt;"",$A2030+1,"")</f>
        <v/>
      </c>
      <c r="C2031" s="12"/>
      <c r="D2031" s="13">
        <f ca="1">(TODAY()-PACIENTE[[#This Row],[FECHA. DE NACIMIENTO]])/365</f>
        <v>125.69041095890411</v>
      </c>
      <c r="E2031" s="14" t="str">
        <f t="shared" ca="1" si="64"/>
        <v>TERCERA EDAD</v>
      </c>
      <c r="F2031" s="14"/>
    </row>
    <row r="2032" spans="1:7" x14ac:dyDescent="0.25">
      <c r="A2032" s="84" t="str">
        <f t="shared" si="65"/>
        <v/>
      </c>
      <c r="C2032" s="12"/>
      <c r="D2032" s="13">
        <f ca="1">(TODAY()-PACIENTE[[#This Row],[FECHA. DE NACIMIENTO]])/365</f>
        <v>125.69041095890411</v>
      </c>
      <c r="E2032" s="14" t="str">
        <f t="shared" ca="1" si="64"/>
        <v>TERCERA EDAD</v>
      </c>
      <c r="F2032" s="14"/>
    </row>
    <row r="2033" spans="1:6" x14ac:dyDescent="0.25">
      <c r="A2033" s="84" t="str">
        <f t="shared" si="65"/>
        <v/>
      </c>
      <c r="C2033" s="12"/>
      <c r="D2033" s="13">
        <f ca="1">(TODAY()-PACIENTE[[#This Row],[FECHA. DE NACIMIENTO]])/365</f>
        <v>125.69041095890411</v>
      </c>
      <c r="E2033" s="14" t="str">
        <f t="shared" ca="1" si="64"/>
        <v>TERCERA EDAD</v>
      </c>
      <c r="F2033" s="14"/>
    </row>
    <row r="2034" spans="1:6" x14ac:dyDescent="0.25">
      <c r="A2034" s="84" t="str">
        <f t="shared" si="65"/>
        <v/>
      </c>
      <c r="C2034" s="12"/>
      <c r="D2034" s="13">
        <f ca="1">(TODAY()-PACIENTE[[#This Row],[FECHA. DE NACIMIENTO]])/365</f>
        <v>125.69041095890411</v>
      </c>
      <c r="E2034" s="14" t="str">
        <f t="shared" ca="1" si="64"/>
        <v>TERCERA EDAD</v>
      </c>
      <c r="F2034" s="14"/>
    </row>
    <row r="2035" spans="1:6" x14ac:dyDescent="0.25">
      <c r="A2035" s="84" t="str">
        <f t="shared" si="65"/>
        <v/>
      </c>
      <c r="C2035" s="12"/>
      <c r="D2035" s="13">
        <f ca="1">(TODAY()-PACIENTE[[#This Row],[FECHA. DE NACIMIENTO]])/365</f>
        <v>125.69041095890411</v>
      </c>
      <c r="E2035" s="14" t="str">
        <f t="shared" ca="1" si="64"/>
        <v>TERCERA EDAD</v>
      </c>
      <c r="F2035" s="14"/>
    </row>
    <row r="2036" spans="1:6" x14ac:dyDescent="0.25">
      <c r="A2036" s="84" t="str">
        <f t="shared" si="65"/>
        <v/>
      </c>
      <c r="C2036" s="12"/>
      <c r="D2036" s="13">
        <f ca="1">(TODAY()-PACIENTE[[#This Row],[FECHA. DE NACIMIENTO]])/365</f>
        <v>125.69041095890411</v>
      </c>
      <c r="E2036" s="14" t="str">
        <f t="shared" ca="1" si="64"/>
        <v>TERCERA EDAD</v>
      </c>
      <c r="F2036" s="14"/>
    </row>
    <row r="2037" spans="1:6" x14ac:dyDescent="0.25">
      <c r="A2037" s="84" t="str">
        <f t="shared" si="65"/>
        <v/>
      </c>
      <c r="C2037" s="12"/>
      <c r="D2037" s="13">
        <f ca="1">(TODAY()-PACIENTE[[#This Row],[FECHA. DE NACIMIENTO]])/365</f>
        <v>125.69041095890411</v>
      </c>
      <c r="E2037" s="14" t="str">
        <f t="shared" ca="1" si="64"/>
        <v>TERCERA EDAD</v>
      </c>
      <c r="F2037" s="14"/>
    </row>
    <row r="2038" spans="1:6" x14ac:dyDescent="0.25">
      <c r="A2038" s="84" t="str">
        <f t="shared" si="65"/>
        <v/>
      </c>
      <c r="C2038" s="12"/>
      <c r="D2038" s="13">
        <f ca="1">(TODAY()-PACIENTE[[#This Row],[FECHA. DE NACIMIENTO]])/365</f>
        <v>125.69041095890411</v>
      </c>
      <c r="E2038" s="14" t="str">
        <f t="shared" ca="1" si="64"/>
        <v>TERCERA EDAD</v>
      </c>
      <c r="F2038" s="14"/>
    </row>
    <row r="2039" spans="1:6" x14ac:dyDescent="0.25">
      <c r="A2039" s="84" t="str">
        <f t="shared" si="65"/>
        <v/>
      </c>
      <c r="C2039" s="12"/>
      <c r="D2039" s="13">
        <f ca="1">(TODAY()-PACIENTE[[#This Row],[FECHA. DE NACIMIENTO]])/365</f>
        <v>125.69041095890411</v>
      </c>
      <c r="E2039" s="14" t="str">
        <f t="shared" ca="1" si="64"/>
        <v>TERCERA EDAD</v>
      </c>
      <c r="F2039" s="14"/>
    </row>
    <row r="2040" spans="1:6" x14ac:dyDescent="0.25">
      <c r="A2040" s="84" t="str">
        <f t="shared" si="65"/>
        <v/>
      </c>
      <c r="C2040" s="12"/>
      <c r="D2040" s="13">
        <f ca="1">(TODAY()-PACIENTE[[#This Row],[FECHA. DE NACIMIENTO]])/365</f>
        <v>125.69041095890411</v>
      </c>
      <c r="E2040" s="14" t="str">
        <f t="shared" ca="1" si="64"/>
        <v>TERCERA EDAD</v>
      </c>
      <c r="F2040" s="14"/>
    </row>
    <row r="2041" spans="1:6" x14ac:dyDescent="0.25">
      <c r="A2041" s="84" t="str">
        <f t="shared" si="65"/>
        <v/>
      </c>
      <c r="C2041" s="12"/>
      <c r="D2041" s="13">
        <f ca="1">(TODAY()-PACIENTE[[#This Row],[FECHA. DE NACIMIENTO]])/365</f>
        <v>125.69041095890411</v>
      </c>
      <c r="E2041" s="14" t="str">
        <f t="shared" ca="1" si="64"/>
        <v>TERCERA EDAD</v>
      </c>
      <c r="F2041" s="14"/>
    </row>
    <row r="2042" spans="1:6" x14ac:dyDescent="0.25">
      <c r="A2042" s="84" t="str">
        <f t="shared" si="65"/>
        <v/>
      </c>
      <c r="C2042" s="12"/>
      <c r="D2042" s="13">
        <f ca="1">(TODAY()-PACIENTE[[#This Row],[FECHA. DE NACIMIENTO]])/365</f>
        <v>125.69041095890411</v>
      </c>
      <c r="E2042" s="14" t="str">
        <f t="shared" ca="1" si="64"/>
        <v>TERCERA EDAD</v>
      </c>
      <c r="F2042" s="14"/>
    </row>
    <row r="2043" spans="1:6" x14ac:dyDescent="0.25">
      <c r="A2043" s="84" t="str">
        <f t="shared" si="65"/>
        <v/>
      </c>
      <c r="C2043" s="12"/>
      <c r="D2043" s="13">
        <f ca="1">(TODAY()-PACIENTE[[#This Row],[FECHA. DE NACIMIENTO]])/365</f>
        <v>125.69041095890411</v>
      </c>
      <c r="E2043" s="14" t="str">
        <f t="shared" ca="1" si="64"/>
        <v>TERCERA EDAD</v>
      </c>
      <c r="F2043" s="14"/>
    </row>
    <row r="2044" spans="1:6" x14ac:dyDescent="0.25">
      <c r="A2044" s="84" t="str">
        <f t="shared" si="65"/>
        <v/>
      </c>
      <c r="C2044" s="12"/>
      <c r="D2044" s="13">
        <f ca="1">(TODAY()-PACIENTE[[#This Row],[FECHA. DE NACIMIENTO]])/365</f>
        <v>125.69041095890411</v>
      </c>
      <c r="E2044" s="14" t="str">
        <f t="shared" ca="1" si="64"/>
        <v>TERCERA EDAD</v>
      </c>
      <c r="F2044" s="14"/>
    </row>
    <row r="2045" spans="1:6" x14ac:dyDescent="0.25">
      <c r="A2045" s="84" t="str">
        <f t="shared" si="65"/>
        <v/>
      </c>
      <c r="C2045" s="12"/>
      <c r="D2045" s="13">
        <f ca="1">(TODAY()-PACIENTE[[#This Row],[FECHA. DE NACIMIENTO]])/365</f>
        <v>125.69041095890411</v>
      </c>
      <c r="E2045" s="14" t="str">
        <f t="shared" ca="1" si="64"/>
        <v>TERCERA EDAD</v>
      </c>
      <c r="F2045" s="14"/>
    </row>
    <row r="2046" spans="1:6" x14ac:dyDescent="0.25">
      <c r="A2046" s="84" t="str">
        <f t="shared" si="65"/>
        <v/>
      </c>
      <c r="C2046" s="12"/>
      <c r="D2046" s="13">
        <f ca="1">(TODAY()-PACIENTE[[#This Row],[FECHA. DE NACIMIENTO]])/365</f>
        <v>125.69041095890411</v>
      </c>
      <c r="E2046" s="14" t="str">
        <f t="shared" ca="1" si="64"/>
        <v>TERCERA EDAD</v>
      </c>
      <c r="F2046" s="14"/>
    </row>
    <row r="2047" spans="1:6" x14ac:dyDescent="0.25">
      <c r="A2047" s="84" t="str">
        <f t="shared" si="65"/>
        <v/>
      </c>
      <c r="C2047" s="12"/>
      <c r="D2047" s="13">
        <f ca="1">(TODAY()-PACIENTE[[#This Row],[FECHA. DE NACIMIENTO]])/365</f>
        <v>125.69041095890411</v>
      </c>
      <c r="E2047" s="14" t="str">
        <f t="shared" ca="1" si="64"/>
        <v>TERCERA EDAD</v>
      </c>
      <c r="F2047" s="14"/>
    </row>
    <row r="2048" spans="1:6" x14ac:dyDescent="0.25">
      <c r="A2048" s="84" t="str">
        <f t="shared" si="65"/>
        <v/>
      </c>
      <c r="C2048" s="12"/>
      <c r="D2048" s="13">
        <f ca="1">(TODAY()-PACIENTE[[#This Row],[FECHA. DE NACIMIENTO]])/365</f>
        <v>125.69041095890411</v>
      </c>
      <c r="E2048" s="14" t="str">
        <f t="shared" ca="1" si="64"/>
        <v>TERCERA EDAD</v>
      </c>
      <c r="F2048" s="14"/>
    </row>
    <row r="2049" spans="1:6" x14ac:dyDescent="0.25">
      <c r="A2049" s="84" t="str">
        <f t="shared" si="65"/>
        <v/>
      </c>
      <c r="C2049" s="12"/>
      <c r="D2049" s="13">
        <f ca="1">(TODAY()-PACIENTE[[#This Row],[FECHA. DE NACIMIENTO]])/365</f>
        <v>125.69041095890411</v>
      </c>
      <c r="E2049" s="14" t="str">
        <f t="shared" ca="1" si="64"/>
        <v>TERCERA EDAD</v>
      </c>
      <c r="F2049" s="14"/>
    </row>
    <row r="2050" spans="1:6" x14ac:dyDescent="0.25">
      <c r="A2050" s="84" t="str">
        <f t="shared" si="65"/>
        <v/>
      </c>
      <c r="C2050" s="12"/>
      <c r="D2050" s="13">
        <f ca="1">(TODAY()-PACIENTE[[#This Row],[FECHA. DE NACIMIENTO]])/365</f>
        <v>125.69041095890411</v>
      </c>
      <c r="E2050" s="14" t="str">
        <f t="shared" ca="1" si="64"/>
        <v>TERCERA EDAD</v>
      </c>
      <c r="F2050" s="14"/>
    </row>
    <row r="2051" spans="1:6" x14ac:dyDescent="0.25">
      <c r="A2051" s="84" t="str">
        <f t="shared" si="65"/>
        <v/>
      </c>
      <c r="C2051" s="12"/>
      <c r="D2051" s="13">
        <f ca="1">(TODAY()-PACIENTE[[#This Row],[FECHA. DE NACIMIENTO]])/365</f>
        <v>125.69041095890411</v>
      </c>
      <c r="E2051" s="14" t="str">
        <f t="shared" ca="1" si="64"/>
        <v>TERCERA EDAD</v>
      </c>
      <c r="F2051" s="14"/>
    </row>
    <row r="2052" spans="1:6" x14ac:dyDescent="0.25">
      <c r="A2052" s="84" t="str">
        <f t="shared" si="65"/>
        <v/>
      </c>
      <c r="C2052" s="12"/>
      <c r="D2052" s="13">
        <f ca="1">(TODAY()-PACIENTE[[#This Row],[FECHA. DE NACIMIENTO]])/365</f>
        <v>125.69041095890411</v>
      </c>
      <c r="E2052" s="14" t="str">
        <f t="shared" ca="1" si="64"/>
        <v>TERCERA EDAD</v>
      </c>
      <c r="F2052" s="14"/>
    </row>
    <row r="2053" spans="1:6" x14ac:dyDescent="0.25">
      <c r="A2053" s="84" t="str">
        <f t="shared" si="65"/>
        <v/>
      </c>
      <c r="C2053" s="12"/>
      <c r="D2053" s="13">
        <f ca="1">(TODAY()-PACIENTE[[#This Row],[FECHA. DE NACIMIENTO]])/365</f>
        <v>125.69041095890411</v>
      </c>
      <c r="E2053" s="14" t="str">
        <f t="shared" ca="1" si="64"/>
        <v>TERCERA EDAD</v>
      </c>
      <c r="F2053" s="14"/>
    </row>
    <row r="2054" spans="1:6" x14ac:dyDescent="0.25">
      <c r="A2054" s="84" t="str">
        <f t="shared" si="65"/>
        <v/>
      </c>
      <c r="C2054" s="12"/>
      <c r="D2054" s="13">
        <f ca="1">(TODAY()-PACIENTE[[#This Row],[FECHA. DE NACIMIENTO]])/365</f>
        <v>125.69041095890411</v>
      </c>
      <c r="E2054" s="14" t="str">
        <f t="shared" ca="1" si="64"/>
        <v>TERCERA EDAD</v>
      </c>
      <c r="F2054" s="14"/>
    </row>
    <row r="2055" spans="1:6" x14ac:dyDescent="0.25">
      <c r="A2055" s="84" t="str">
        <f t="shared" si="65"/>
        <v/>
      </c>
      <c r="C2055" s="12"/>
      <c r="D2055" s="13">
        <f ca="1">(TODAY()-PACIENTE[[#This Row],[FECHA. DE NACIMIENTO]])/365</f>
        <v>125.69041095890411</v>
      </c>
      <c r="E2055" s="14" t="str">
        <f t="shared" ca="1" si="64"/>
        <v>TERCERA EDAD</v>
      </c>
      <c r="F2055" s="14"/>
    </row>
    <row r="2056" spans="1:6" x14ac:dyDescent="0.25">
      <c r="A2056" s="84" t="str">
        <f t="shared" si="65"/>
        <v/>
      </c>
      <c r="C2056" s="12"/>
      <c r="D2056" s="13">
        <f ca="1">(TODAY()-PACIENTE[[#This Row],[FECHA. DE NACIMIENTO]])/365</f>
        <v>125.69041095890411</v>
      </c>
      <c r="E2056" s="14" t="str">
        <f t="shared" ca="1" si="64"/>
        <v>TERCERA EDAD</v>
      </c>
      <c r="F2056" s="14"/>
    </row>
    <row r="2057" spans="1:6" x14ac:dyDescent="0.25">
      <c r="A2057" s="84" t="str">
        <f t="shared" si="65"/>
        <v/>
      </c>
      <c r="C2057" s="12"/>
      <c r="D2057" s="13">
        <f ca="1">(TODAY()-PACIENTE[[#This Row],[FECHA. DE NACIMIENTO]])/365</f>
        <v>125.69041095890411</v>
      </c>
      <c r="E2057" s="14" t="str">
        <f t="shared" ca="1" si="64"/>
        <v>TERCERA EDAD</v>
      </c>
      <c r="F2057" s="14"/>
    </row>
    <row r="2058" spans="1:6" x14ac:dyDescent="0.25">
      <c r="A2058" s="84" t="str">
        <f t="shared" si="65"/>
        <v/>
      </c>
      <c r="C2058" s="12"/>
      <c r="D2058" s="13">
        <f ca="1">(TODAY()-PACIENTE[[#This Row],[FECHA. DE NACIMIENTO]])/365</f>
        <v>125.69041095890411</v>
      </c>
      <c r="E2058" s="14" t="str">
        <f t="shared" ca="1" si="64"/>
        <v>TERCERA EDAD</v>
      </c>
      <c r="F2058" s="14"/>
    </row>
    <row r="2059" spans="1:6" x14ac:dyDescent="0.25">
      <c r="A2059" s="84" t="str">
        <f t="shared" si="65"/>
        <v/>
      </c>
      <c r="C2059" s="12"/>
      <c r="D2059" s="13">
        <f ca="1">(TODAY()-PACIENTE[[#This Row],[FECHA. DE NACIMIENTO]])/365</f>
        <v>125.69041095890411</v>
      </c>
      <c r="E2059" s="14" t="str">
        <f t="shared" ca="1" si="64"/>
        <v>TERCERA EDAD</v>
      </c>
      <c r="F2059" s="14"/>
    </row>
    <row r="2060" spans="1:6" x14ac:dyDescent="0.25">
      <c r="A2060" s="84" t="str">
        <f t="shared" si="65"/>
        <v/>
      </c>
      <c r="C2060" s="12"/>
      <c r="D2060" s="13">
        <f ca="1">(TODAY()-PACIENTE[[#This Row],[FECHA. DE NACIMIENTO]])/365</f>
        <v>125.69041095890411</v>
      </c>
      <c r="E2060" s="14" t="str">
        <f t="shared" ca="1" si="64"/>
        <v>TERCERA EDAD</v>
      </c>
      <c r="F2060" s="14"/>
    </row>
    <row r="2061" spans="1:6" x14ac:dyDescent="0.25">
      <c r="A2061" s="84" t="str">
        <f t="shared" si="65"/>
        <v/>
      </c>
      <c r="C2061" s="12"/>
      <c r="D2061" s="13">
        <f ca="1">(TODAY()-PACIENTE[[#This Row],[FECHA. DE NACIMIENTO]])/365</f>
        <v>125.69041095890411</v>
      </c>
      <c r="E2061" s="14" t="str">
        <f t="shared" ca="1" si="64"/>
        <v>TERCERA EDAD</v>
      </c>
      <c r="F2061" s="14"/>
    </row>
    <row r="2062" spans="1:6" x14ac:dyDescent="0.25">
      <c r="A2062" s="84" t="str">
        <f t="shared" si="65"/>
        <v/>
      </c>
      <c r="C2062" s="12"/>
      <c r="D2062" s="13">
        <f ca="1">(TODAY()-PACIENTE[[#This Row],[FECHA. DE NACIMIENTO]])/365</f>
        <v>125.69041095890411</v>
      </c>
      <c r="E2062" s="14" t="str">
        <f t="shared" ca="1" si="64"/>
        <v>TERCERA EDAD</v>
      </c>
      <c r="F2062" s="14"/>
    </row>
    <row r="2063" spans="1:6" x14ac:dyDescent="0.25">
      <c r="A2063" s="84" t="str">
        <f t="shared" si="65"/>
        <v/>
      </c>
      <c r="C2063" s="12"/>
      <c r="D2063" s="13">
        <f ca="1">(TODAY()-PACIENTE[[#This Row],[FECHA. DE NACIMIENTO]])/365</f>
        <v>125.69041095890411</v>
      </c>
      <c r="E2063" s="14" t="str">
        <f t="shared" ca="1" si="64"/>
        <v>TERCERA EDAD</v>
      </c>
      <c r="F2063" s="14"/>
    </row>
    <row r="2064" spans="1:6" x14ac:dyDescent="0.25">
      <c r="A2064" s="84" t="str">
        <f t="shared" si="65"/>
        <v/>
      </c>
      <c r="C2064" s="12"/>
      <c r="D2064" s="13">
        <f ca="1">(TODAY()-PACIENTE[[#This Row],[FECHA. DE NACIMIENTO]])/365</f>
        <v>125.69041095890411</v>
      </c>
      <c r="E2064" s="14" t="str">
        <f t="shared" ca="1" si="64"/>
        <v>TERCERA EDAD</v>
      </c>
      <c r="F2064" s="14"/>
    </row>
    <row r="2065" spans="1:6" x14ac:dyDescent="0.25">
      <c r="A2065" s="84" t="str">
        <f t="shared" si="65"/>
        <v/>
      </c>
      <c r="C2065" s="12"/>
      <c r="D2065" s="13">
        <f ca="1">(TODAY()-PACIENTE[[#This Row],[FECHA. DE NACIMIENTO]])/365</f>
        <v>125.69041095890411</v>
      </c>
      <c r="E2065" s="14" t="str">
        <f t="shared" ca="1" si="64"/>
        <v>TERCERA EDAD</v>
      </c>
      <c r="F2065" s="14"/>
    </row>
    <row r="2066" spans="1:6" x14ac:dyDescent="0.25">
      <c r="A2066" s="84" t="str">
        <f t="shared" si="65"/>
        <v/>
      </c>
      <c r="C2066" s="12"/>
      <c r="D2066" s="13">
        <f ca="1">(TODAY()-PACIENTE[[#This Row],[FECHA. DE NACIMIENTO]])/365</f>
        <v>125.69041095890411</v>
      </c>
      <c r="E2066" s="14" t="str">
        <f t="shared" ca="1" si="64"/>
        <v>TERCERA EDAD</v>
      </c>
      <c r="F2066" s="14"/>
    </row>
    <row r="2067" spans="1:6" x14ac:dyDescent="0.25">
      <c r="A2067" s="84" t="str">
        <f t="shared" si="65"/>
        <v/>
      </c>
      <c r="C2067" s="12"/>
      <c r="D2067" s="13">
        <f ca="1">(TODAY()-PACIENTE[[#This Row],[FECHA. DE NACIMIENTO]])/365</f>
        <v>125.69041095890411</v>
      </c>
      <c r="E2067" s="14" t="str">
        <f t="shared" ca="1" si="64"/>
        <v>TERCERA EDAD</v>
      </c>
      <c r="F2067" s="14"/>
    </row>
    <row r="2068" spans="1:6" x14ac:dyDescent="0.25">
      <c r="A2068" s="84" t="str">
        <f t="shared" si="65"/>
        <v/>
      </c>
      <c r="C2068" s="12"/>
      <c r="D2068" s="13">
        <f ca="1">(TODAY()-PACIENTE[[#This Row],[FECHA. DE NACIMIENTO]])/365</f>
        <v>125.69041095890411</v>
      </c>
      <c r="E2068" s="14" t="str">
        <f t="shared" ca="1" si="64"/>
        <v>TERCERA EDAD</v>
      </c>
      <c r="F2068" s="14"/>
    </row>
    <row r="2069" spans="1:6" x14ac:dyDescent="0.25">
      <c r="A2069" s="84" t="str">
        <f t="shared" si="65"/>
        <v/>
      </c>
      <c r="C2069" s="12"/>
      <c r="D2069" s="13">
        <f ca="1">(TODAY()-PACIENTE[[#This Row],[FECHA. DE NACIMIENTO]])/365</f>
        <v>125.69041095890411</v>
      </c>
      <c r="E2069" s="14" t="str">
        <f t="shared" ca="1" si="64"/>
        <v>TERCERA EDAD</v>
      </c>
      <c r="F2069" s="14"/>
    </row>
    <row r="2070" spans="1:6" x14ac:dyDescent="0.25">
      <c r="A2070" s="84" t="str">
        <f t="shared" si="65"/>
        <v/>
      </c>
      <c r="C2070" s="12"/>
      <c r="D2070" s="13">
        <f ca="1">(TODAY()-PACIENTE[[#This Row],[FECHA. DE NACIMIENTO]])/365</f>
        <v>125.69041095890411</v>
      </c>
      <c r="E2070" s="14" t="str">
        <f t="shared" ca="1" si="64"/>
        <v>TERCERA EDAD</v>
      </c>
      <c r="F2070" s="14"/>
    </row>
    <row r="2071" spans="1:6" x14ac:dyDescent="0.25">
      <c r="A2071" s="84" t="str">
        <f t="shared" si="65"/>
        <v/>
      </c>
      <c r="C2071" s="12"/>
      <c r="D2071" s="13">
        <f ca="1">(TODAY()-PACIENTE[[#This Row],[FECHA. DE NACIMIENTO]])/365</f>
        <v>125.69041095890411</v>
      </c>
      <c r="E2071" s="14" t="str">
        <f t="shared" ca="1" si="64"/>
        <v>TERCERA EDAD</v>
      </c>
      <c r="F2071" s="14"/>
    </row>
    <row r="2072" spans="1:6" x14ac:dyDescent="0.25">
      <c r="A2072" s="84" t="str">
        <f t="shared" si="65"/>
        <v/>
      </c>
      <c r="C2072" s="12"/>
      <c r="D2072" s="13">
        <f ca="1">(TODAY()-PACIENTE[[#This Row],[FECHA. DE NACIMIENTO]])/365</f>
        <v>125.69041095890411</v>
      </c>
      <c r="E2072" s="14" t="str">
        <f t="shared" ca="1" si="64"/>
        <v>TERCERA EDAD</v>
      </c>
      <c r="F2072" s="14"/>
    </row>
    <row r="2073" spans="1:6" x14ac:dyDescent="0.25">
      <c r="A2073" s="84" t="str">
        <f t="shared" si="65"/>
        <v/>
      </c>
      <c r="C2073" s="12"/>
      <c r="D2073" s="13">
        <f ca="1">(TODAY()-PACIENTE[[#This Row],[FECHA. DE NACIMIENTO]])/365</f>
        <v>125.69041095890411</v>
      </c>
      <c r="E2073" s="14" t="str">
        <f t="shared" ca="1" si="64"/>
        <v>TERCERA EDAD</v>
      </c>
      <c r="F2073" s="14"/>
    </row>
    <row r="2074" spans="1:6" x14ac:dyDescent="0.25">
      <c r="A2074" s="84" t="str">
        <f t="shared" si="65"/>
        <v/>
      </c>
      <c r="C2074" s="12"/>
      <c r="D2074" s="13">
        <f ca="1">(TODAY()-PACIENTE[[#This Row],[FECHA. DE NACIMIENTO]])/365</f>
        <v>125.69041095890411</v>
      </c>
      <c r="E2074" s="14" t="str">
        <f t="shared" ca="1" si="64"/>
        <v>TERCERA EDAD</v>
      </c>
      <c r="F2074" s="14"/>
    </row>
    <row r="2075" spans="1:6" x14ac:dyDescent="0.25">
      <c r="A2075" s="84" t="str">
        <f t="shared" si="65"/>
        <v/>
      </c>
      <c r="C2075" s="12"/>
      <c r="D2075" s="13">
        <f ca="1">(TODAY()-PACIENTE[[#This Row],[FECHA. DE NACIMIENTO]])/365</f>
        <v>125.69041095890411</v>
      </c>
      <c r="E2075" s="14" t="str">
        <f t="shared" ca="1" si="64"/>
        <v>TERCERA EDAD</v>
      </c>
      <c r="F2075" s="14"/>
    </row>
    <row r="2076" spans="1:6" x14ac:dyDescent="0.25">
      <c r="A2076" s="84" t="str">
        <f t="shared" si="65"/>
        <v/>
      </c>
      <c r="C2076" s="12"/>
      <c r="D2076" s="13">
        <f ca="1">(TODAY()-PACIENTE[[#This Row],[FECHA. DE NACIMIENTO]])/365</f>
        <v>125.69041095890411</v>
      </c>
      <c r="E2076" s="14" t="str">
        <f t="shared" ca="1" si="64"/>
        <v>TERCERA EDAD</v>
      </c>
      <c r="F2076" s="14"/>
    </row>
    <row r="2077" spans="1:6" x14ac:dyDescent="0.25">
      <c r="A2077" s="84" t="str">
        <f t="shared" si="65"/>
        <v/>
      </c>
      <c r="C2077" s="12"/>
      <c r="D2077" s="13">
        <f ca="1">(TODAY()-PACIENTE[[#This Row],[FECHA. DE NACIMIENTO]])/365</f>
        <v>125.69041095890411</v>
      </c>
      <c r="E2077" s="14" t="str">
        <f t="shared" ca="1" si="64"/>
        <v>TERCERA EDAD</v>
      </c>
      <c r="F2077" s="14"/>
    </row>
    <row r="2078" spans="1:6" x14ac:dyDescent="0.25">
      <c r="A2078" s="84" t="str">
        <f t="shared" si="65"/>
        <v/>
      </c>
      <c r="C2078" s="12"/>
      <c r="D2078" s="13">
        <f ca="1">(TODAY()-PACIENTE[[#This Row],[FECHA. DE NACIMIENTO]])/365</f>
        <v>125.69041095890411</v>
      </c>
      <c r="E2078" s="14" t="str">
        <f t="shared" ca="1" si="64"/>
        <v>TERCERA EDAD</v>
      </c>
      <c r="F2078" s="14"/>
    </row>
    <row r="2079" spans="1:6" x14ac:dyDescent="0.25">
      <c r="A2079" s="84" t="str">
        <f t="shared" si="65"/>
        <v/>
      </c>
      <c r="C2079" s="12"/>
      <c r="D2079" s="13">
        <f ca="1">(TODAY()-PACIENTE[[#This Row],[FECHA. DE NACIMIENTO]])/365</f>
        <v>125.69041095890411</v>
      </c>
      <c r="E2079" s="14" t="str">
        <f t="shared" ca="1" si="64"/>
        <v>TERCERA EDAD</v>
      </c>
      <c r="F2079" s="14"/>
    </row>
    <row r="2080" spans="1:6" x14ac:dyDescent="0.25">
      <c r="A2080" s="84" t="str">
        <f t="shared" si="65"/>
        <v/>
      </c>
      <c r="C2080" s="12"/>
      <c r="D2080" s="13">
        <f ca="1">(TODAY()-PACIENTE[[#This Row],[FECHA. DE NACIMIENTO]])/365</f>
        <v>125.69041095890411</v>
      </c>
      <c r="E2080" s="14" t="str">
        <f t="shared" ca="1" si="64"/>
        <v>TERCERA EDAD</v>
      </c>
      <c r="F2080" s="14"/>
    </row>
    <row r="2081" spans="1:6" x14ac:dyDescent="0.25">
      <c r="A2081" s="84" t="str">
        <f t="shared" si="65"/>
        <v/>
      </c>
      <c r="C2081" s="12"/>
      <c r="D2081" s="13">
        <f ca="1">(TODAY()-PACIENTE[[#This Row],[FECHA. DE NACIMIENTO]])/365</f>
        <v>125.69041095890411</v>
      </c>
      <c r="E2081" s="14" t="str">
        <f t="shared" ca="1" si="64"/>
        <v>TERCERA EDAD</v>
      </c>
      <c r="F2081" s="14"/>
    </row>
    <row r="2082" spans="1:6" x14ac:dyDescent="0.25">
      <c r="A2082" s="84" t="str">
        <f t="shared" si="65"/>
        <v/>
      </c>
      <c r="C2082" s="12"/>
      <c r="D2082" s="13">
        <f ca="1">(TODAY()-PACIENTE[[#This Row],[FECHA. DE NACIMIENTO]])/365</f>
        <v>125.69041095890411</v>
      </c>
      <c r="E2082" s="14" t="str">
        <f t="shared" ca="1" si="64"/>
        <v>TERCERA EDAD</v>
      </c>
      <c r="F2082" s="14"/>
    </row>
    <row r="2083" spans="1:6" x14ac:dyDescent="0.25">
      <c r="A2083" s="84" t="str">
        <f t="shared" si="65"/>
        <v/>
      </c>
      <c r="C2083" s="12"/>
      <c r="D2083" s="13">
        <f ca="1">(TODAY()-PACIENTE[[#This Row],[FECHA. DE NACIMIENTO]])/365</f>
        <v>125.69041095890411</v>
      </c>
      <c r="E2083" s="14" t="str">
        <f t="shared" ca="1" si="64"/>
        <v>TERCERA EDAD</v>
      </c>
      <c r="F2083" s="14"/>
    </row>
    <row r="2084" spans="1:6" x14ac:dyDescent="0.25">
      <c r="A2084" s="84" t="str">
        <f t="shared" si="65"/>
        <v/>
      </c>
      <c r="C2084" s="12"/>
      <c r="D2084" s="13">
        <f ca="1">(TODAY()-PACIENTE[[#This Row],[FECHA. DE NACIMIENTO]])/365</f>
        <v>125.69041095890411</v>
      </c>
      <c r="E2084" s="14" t="str">
        <f t="shared" ca="1" si="64"/>
        <v>TERCERA EDAD</v>
      </c>
      <c r="F2084" s="14"/>
    </row>
    <row r="2085" spans="1:6" x14ac:dyDescent="0.25">
      <c r="A2085" s="84" t="str">
        <f t="shared" si="65"/>
        <v/>
      </c>
      <c r="C2085" s="12"/>
      <c r="D2085" s="13">
        <f ca="1">(TODAY()-PACIENTE[[#This Row],[FECHA. DE NACIMIENTO]])/365</f>
        <v>125.69041095890411</v>
      </c>
      <c r="E2085" s="14" t="str">
        <f t="shared" ca="1" si="64"/>
        <v>TERCERA EDAD</v>
      </c>
      <c r="F2085" s="14"/>
    </row>
    <row r="2086" spans="1:6" x14ac:dyDescent="0.25">
      <c r="A2086" s="84" t="str">
        <f t="shared" si="65"/>
        <v/>
      </c>
      <c r="C2086" s="12"/>
      <c r="D2086" s="13">
        <f ca="1">(TODAY()-PACIENTE[[#This Row],[FECHA. DE NACIMIENTO]])/365</f>
        <v>125.69041095890411</v>
      </c>
      <c r="E2086" s="14" t="str">
        <f t="shared" ca="1" si="64"/>
        <v>TERCERA EDAD</v>
      </c>
      <c r="F2086" s="14"/>
    </row>
    <row r="2087" spans="1:6" x14ac:dyDescent="0.25">
      <c r="A2087" s="84" t="str">
        <f t="shared" si="65"/>
        <v/>
      </c>
      <c r="C2087" s="12"/>
      <c r="D2087" s="13">
        <f ca="1">(TODAY()-PACIENTE[[#This Row],[FECHA. DE NACIMIENTO]])/365</f>
        <v>125.69041095890411</v>
      </c>
      <c r="E2087" s="14" t="str">
        <f t="shared" ca="1" si="64"/>
        <v>TERCERA EDAD</v>
      </c>
      <c r="F2087" s="14"/>
    </row>
    <row r="2088" spans="1:6" x14ac:dyDescent="0.25">
      <c r="A2088" s="84" t="str">
        <f t="shared" si="65"/>
        <v/>
      </c>
      <c r="C2088" s="12"/>
      <c r="D2088" s="13">
        <f ca="1">(TODAY()-PACIENTE[[#This Row],[FECHA. DE NACIMIENTO]])/365</f>
        <v>125.69041095890411</v>
      </c>
      <c r="E2088" s="14" t="str">
        <f t="shared" ca="1" si="64"/>
        <v>TERCERA EDAD</v>
      </c>
      <c r="F2088" s="14"/>
    </row>
    <row r="2089" spans="1:6" x14ac:dyDescent="0.25">
      <c r="A2089" s="84" t="str">
        <f t="shared" si="65"/>
        <v/>
      </c>
      <c r="C2089" s="12"/>
      <c r="D2089" s="13">
        <f ca="1">(TODAY()-PACIENTE[[#This Row],[FECHA. DE NACIMIENTO]])/365</f>
        <v>125.69041095890411</v>
      </c>
      <c r="E2089" s="14" t="str">
        <f t="shared" ca="1" si="64"/>
        <v>TERCERA EDAD</v>
      </c>
      <c r="F2089" s="14"/>
    </row>
    <row r="2090" spans="1:6" x14ac:dyDescent="0.25">
      <c r="A2090" s="84" t="str">
        <f t="shared" si="65"/>
        <v/>
      </c>
      <c r="C2090" s="12"/>
      <c r="D2090" s="13">
        <f ca="1">(TODAY()-PACIENTE[[#This Row],[FECHA. DE NACIMIENTO]])/365</f>
        <v>125.69041095890411</v>
      </c>
      <c r="E2090" s="14" t="str">
        <f t="shared" ref="E2090:E2153" ca="1" si="66">IF(D2090&lt;=11,"NIÑO",IF(D2090&lt;=17,"ADOLECENTE",IF(D2090&lt;=65,"ADULTO",IF(D2090&gt;=65,"TERCERA EDAD",0))))</f>
        <v>TERCERA EDAD</v>
      </c>
      <c r="F2090" s="14"/>
    </row>
    <row r="2091" spans="1:6" x14ac:dyDescent="0.25">
      <c r="A2091" s="84" t="str">
        <f t="shared" si="65"/>
        <v/>
      </c>
      <c r="C2091" s="12"/>
      <c r="D2091" s="13">
        <f ca="1">(TODAY()-PACIENTE[[#This Row],[FECHA. DE NACIMIENTO]])/365</f>
        <v>125.69041095890411</v>
      </c>
      <c r="E2091" s="14" t="str">
        <f t="shared" ca="1" si="66"/>
        <v>TERCERA EDAD</v>
      </c>
      <c r="F2091" s="14"/>
    </row>
    <row r="2092" spans="1:6" x14ac:dyDescent="0.25">
      <c r="A2092" s="84" t="str">
        <f t="shared" si="65"/>
        <v/>
      </c>
      <c r="C2092" s="12"/>
      <c r="D2092" s="13">
        <f ca="1">(TODAY()-PACIENTE[[#This Row],[FECHA. DE NACIMIENTO]])/365</f>
        <v>125.69041095890411</v>
      </c>
      <c r="E2092" s="14" t="str">
        <f t="shared" ca="1" si="66"/>
        <v>TERCERA EDAD</v>
      </c>
      <c r="F2092" s="14"/>
    </row>
    <row r="2093" spans="1:6" x14ac:dyDescent="0.25">
      <c r="A2093" s="84" t="str">
        <f t="shared" si="65"/>
        <v/>
      </c>
      <c r="C2093" s="12"/>
      <c r="D2093" s="13">
        <f ca="1">(TODAY()-PACIENTE[[#This Row],[FECHA. DE NACIMIENTO]])/365</f>
        <v>125.69041095890411</v>
      </c>
      <c r="E2093" s="14" t="str">
        <f t="shared" ca="1" si="66"/>
        <v>TERCERA EDAD</v>
      </c>
      <c r="F2093" s="14"/>
    </row>
    <row r="2094" spans="1:6" x14ac:dyDescent="0.25">
      <c r="A2094" s="84" t="str">
        <f t="shared" si="65"/>
        <v/>
      </c>
      <c r="C2094" s="12"/>
      <c r="D2094" s="13">
        <f ca="1">(TODAY()-PACIENTE[[#This Row],[FECHA. DE NACIMIENTO]])/365</f>
        <v>125.69041095890411</v>
      </c>
      <c r="E2094" s="14" t="str">
        <f t="shared" ca="1" si="66"/>
        <v>TERCERA EDAD</v>
      </c>
      <c r="F2094" s="14"/>
    </row>
    <row r="2095" spans="1:6" x14ac:dyDescent="0.25">
      <c r="A2095" s="84" t="str">
        <f t="shared" ref="A2095:A2158" si="67">IF(B2095&lt;&gt;"",$A2094+1,"")</f>
        <v/>
      </c>
      <c r="C2095" s="12"/>
      <c r="D2095" s="13">
        <f ca="1">(TODAY()-PACIENTE[[#This Row],[FECHA. DE NACIMIENTO]])/365</f>
        <v>125.69041095890411</v>
      </c>
      <c r="E2095" s="14" t="str">
        <f t="shared" ca="1" si="66"/>
        <v>TERCERA EDAD</v>
      </c>
      <c r="F2095" s="14"/>
    </row>
    <row r="2096" spans="1:6" x14ac:dyDescent="0.25">
      <c r="A2096" s="84" t="str">
        <f t="shared" si="67"/>
        <v/>
      </c>
      <c r="C2096" s="12"/>
      <c r="D2096" s="13">
        <f ca="1">(TODAY()-PACIENTE[[#This Row],[FECHA. DE NACIMIENTO]])/365</f>
        <v>125.69041095890411</v>
      </c>
      <c r="E2096" s="14" t="str">
        <f t="shared" ca="1" si="66"/>
        <v>TERCERA EDAD</v>
      </c>
      <c r="F2096" s="14"/>
    </row>
    <row r="2097" spans="1:6" x14ac:dyDescent="0.25">
      <c r="A2097" s="84" t="str">
        <f t="shared" si="67"/>
        <v/>
      </c>
      <c r="C2097" s="12"/>
      <c r="D2097" s="13">
        <f ca="1">(TODAY()-PACIENTE[[#This Row],[FECHA. DE NACIMIENTO]])/365</f>
        <v>125.69041095890411</v>
      </c>
      <c r="E2097" s="14" t="str">
        <f t="shared" ca="1" si="66"/>
        <v>TERCERA EDAD</v>
      </c>
      <c r="F2097" s="14"/>
    </row>
    <row r="2098" spans="1:6" x14ac:dyDescent="0.25">
      <c r="A2098" s="84" t="str">
        <f t="shared" si="67"/>
        <v/>
      </c>
      <c r="C2098" s="12"/>
      <c r="D2098" s="13">
        <f ca="1">(TODAY()-PACIENTE[[#This Row],[FECHA. DE NACIMIENTO]])/365</f>
        <v>125.69041095890411</v>
      </c>
      <c r="E2098" s="14" t="str">
        <f t="shared" ca="1" si="66"/>
        <v>TERCERA EDAD</v>
      </c>
      <c r="F2098" s="14"/>
    </row>
    <row r="2099" spans="1:6" x14ac:dyDescent="0.25">
      <c r="A2099" s="84" t="str">
        <f t="shared" si="67"/>
        <v/>
      </c>
      <c r="C2099" s="12"/>
      <c r="D2099" s="13">
        <f ca="1">(TODAY()-PACIENTE[[#This Row],[FECHA. DE NACIMIENTO]])/365</f>
        <v>125.69041095890411</v>
      </c>
      <c r="E2099" s="14" t="str">
        <f t="shared" ca="1" si="66"/>
        <v>TERCERA EDAD</v>
      </c>
      <c r="F2099" s="14"/>
    </row>
    <row r="2100" spans="1:6" x14ac:dyDescent="0.25">
      <c r="A2100" s="84" t="str">
        <f t="shared" si="67"/>
        <v/>
      </c>
      <c r="C2100" s="12"/>
      <c r="D2100" s="13">
        <f ca="1">(TODAY()-PACIENTE[[#This Row],[FECHA. DE NACIMIENTO]])/365</f>
        <v>125.69041095890411</v>
      </c>
      <c r="E2100" s="14" t="str">
        <f t="shared" ca="1" si="66"/>
        <v>TERCERA EDAD</v>
      </c>
      <c r="F2100" s="14"/>
    </row>
    <row r="2101" spans="1:6" x14ac:dyDescent="0.25">
      <c r="A2101" s="84" t="str">
        <f t="shared" si="67"/>
        <v/>
      </c>
      <c r="C2101" s="12"/>
      <c r="D2101" s="13">
        <f ca="1">(TODAY()-PACIENTE[[#This Row],[FECHA. DE NACIMIENTO]])/365</f>
        <v>125.69041095890411</v>
      </c>
      <c r="E2101" s="14" t="str">
        <f t="shared" ca="1" si="66"/>
        <v>TERCERA EDAD</v>
      </c>
      <c r="F2101" s="14"/>
    </row>
    <row r="2102" spans="1:6" x14ac:dyDescent="0.25">
      <c r="A2102" s="84" t="str">
        <f t="shared" si="67"/>
        <v/>
      </c>
      <c r="C2102" s="12"/>
      <c r="D2102" s="13">
        <f ca="1">(TODAY()-PACIENTE[[#This Row],[FECHA. DE NACIMIENTO]])/365</f>
        <v>125.69041095890411</v>
      </c>
      <c r="E2102" s="14" t="str">
        <f t="shared" ca="1" si="66"/>
        <v>TERCERA EDAD</v>
      </c>
      <c r="F2102" s="14"/>
    </row>
    <row r="2103" spans="1:6" x14ac:dyDescent="0.25">
      <c r="A2103" s="84" t="str">
        <f t="shared" si="67"/>
        <v/>
      </c>
      <c r="C2103" s="12"/>
      <c r="D2103" s="13">
        <f ca="1">(TODAY()-PACIENTE[[#This Row],[FECHA. DE NACIMIENTO]])/365</f>
        <v>125.69041095890411</v>
      </c>
      <c r="E2103" s="14" t="str">
        <f t="shared" ca="1" si="66"/>
        <v>TERCERA EDAD</v>
      </c>
      <c r="F2103" s="14"/>
    </row>
    <row r="2104" spans="1:6" x14ac:dyDescent="0.25">
      <c r="A2104" s="84" t="str">
        <f t="shared" si="67"/>
        <v/>
      </c>
      <c r="C2104" s="12"/>
      <c r="D2104" s="13">
        <f ca="1">(TODAY()-PACIENTE[[#This Row],[FECHA. DE NACIMIENTO]])/365</f>
        <v>125.69041095890411</v>
      </c>
      <c r="E2104" s="14" t="str">
        <f t="shared" ca="1" si="66"/>
        <v>TERCERA EDAD</v>
      </c>
      <c r="F2104" s="14"/>
    </row>
    <row r="2105" spans="1:6" x14ac:dyDescent="0.25">
      <c r="A2105" s="84" t="str">
        <f t="shared" si="67"/>
        <v/>
      </c>
      <c r="C2105" s="12"/>
      <c r="D2105" s="13">
        <f ca="1">(TODAY()-PACIENTE[[#This Row],[FECHA. DE NACIMIENTO]])/365</f>
        <v>125.69041095890411</v>
      </c>
      <c r="E2105" s="14" t="str">
        <f t="shared" ca="1" si="66"/>
        <v>TERCERA EDAD</v>
      </c>
      <c r="F2105" s="14"/>
    </row>
    <row r="2106" spans="1:6" x14ac:dyDescent="0.25">
      <c r="A2106" s="84" t="str">
        <f t="shared" si="67"/>
        <v/>
      </c>
      <c r="C2106" s="12"/>
      <c r="D2106" s="13">
        <f ca="1">(TODAY()-PACIENTE[[#This Row],[FECHA. DE NACIMIENTO]])/365</f>
        <v>125.69041095890411</v>
      </c>
      <c r="E2106" s="14" t="str">
        <f t="shared" ca="1" si="66"/>
        <v>TERCERA EDAD</v>
      </c>
      <c r="F2106" s="14"/>
    </row>
    <row r="2107" spans="1:6" x14ac:dyDescent="0.25">
      <c r="A2107" s="84" t="str">
        <f t="shared" si="67"/>
        <v/>
      </c>
      <c r="C2107" s="12"/>
      <c r="D2107" s="13">
        <f ca="1">(TODAY()-PACIENTE[[#This Row],[FECHA. DE NACIMIENTO]])/365</f>
        <v>125.69041095890411</v>
      </c>
      <c r="E2107" s="14" t="str">
        <f t="shared" ca="1" si="66"/>
        <v>TERCERA EDAD</v>
      </c>
      <c r="F2107" s="14"/>
    </row>
    <row r="2108" spans="1:6" x14ac:dyDescent="0.25">
      <c r="A2108" s="84" t="str">
        <f t="shared" si="67"/>
        <v/>
      </c>
      <c r="C2108" s="12"/>
      <c r="D2108" s="13">
        <f ca="1">(TODAY()-PACIENTE[[#This Row],[FECHA. DE NACIMIENTO]])/365</f>
        <v>125.69041095890411</v>
      </c>
      <c r="E2108" s="14" t="str">
        <f t="shared" ca="1" si="66"/>
        <v>TERCERA EDAD</v>
      </c>
      <c r="F2108" s="14"/>
    </row>
    <row r="2109" spans="1:6" x14ac:dyDescent="0.25">
      <c r="A2109" s="84" t="str">
        <f t="shared" si="67"/>
        <v/>
      </c>
      <c r="C2109" s="12"/>
      <c r="D2109" s="13">
        <f ca="1">(TODAY()-PACIENTE[[#This Row],[FECHA. DE NACIMIENTO]])/365</f>
        <v>125.69041095890411</v>
      </c>
      <c r="E2109" s="14" t="str">
        <f t="shared" ca="1" si="66"/>
        <v>TERCERA EDAD</v>
      </c>
      <c r="F2109" s="14"/>
    </row>
    <row r="2110" spans="1:6" x14ac:dyDescent="0.25">
      <c r="A2110" s="84" t="str">
        <f t="shared" si="67"/>
        <v/>
      </c>
      <c r="C2110" s="12"/>
      <c r="D2110" s="13">
        <f ca="1">(TODAY()-PACIENTE[[#This Row],[FECHA. DE NACIMIENTO]])/365</f>
        <v>125.69041095890411</v>
      </c>
      <c r="E2110" s="14" t="str">
        <f t="shared" ca="1" si="66"/>
        <v>TERCERA EDAD</v>
      </c>
      <c r="F2110" s="14"/>
    </row>
    <row r="2111" spans="1:6" x14ac:dyDescent="0.25">
      <c r="A2111" s="84" t="str">
        <f t="shared" si="67"/>
        <v/>
      </c>
      <c r="C2111" s="12"/>
      <c r="D2111" s="13">
        <f ca="1">(TODAY()-PACIENTE[[#This Row],[FECHA. DE NACIMIENTO]])/365</f>
        <v>125.69041095890411</v>
      </c>
      <c r="E2111" s="14" t="str">
        <f t="shared" ca="1" si="66"/>
        <v>TERCERA EDAD</v>
      </c>
      <c r="F2111" s="14"/>
    </row>
    <row r="2112" spans="1:6" x14ac:dyDescent="0.25">
      <c r="A2112" s="84" t="str">
        <f t="shared" si="67"/>
        <v/>
      </c>
      <c r="C2112" s="12"/>
      <c r="D2112" s="13">
        <f ca="1">(TODAY()-PACIENTE[[#This Row],[FECHA. DE NACIMIENTO]])/365</f>
        <v>125.69041095890411</v>
      </c>
      <c r="E2112" s="14" t="str">
        <f t="shared" ca="1" si="66"/>
        <v>TERCERA EDAD</v>
      </c>
      <c r="F2112" s="14"/>
    </row>
    <row r="2113" spans="1:6" x14ac:dyDescent="0.25">
      <c r="A2113" s="84" t="str">
        <f t="shared" si="67"/>
        <v/>
      </c>
      <c r="C2113" s="12"/>
      <c r="D2113" s="13">
        <f ca="1">(TODAY()-PACIENTE[[#This Row],[FECHA. DE NACIMIENTO]])/365</f>
        <v>125.69041095890411</v>
      </c>
      <c r="E2113" s="14" t="str">
        <f t="shared" ca="1" si="66"/>
        <v>TERCERA EDAD</v>
      </c>
      <c r="F2113" s="14"/>
    </row>
    <row r="2114" spans="1:6" x14ac:dyDescent="0.25">
      <c r="A2114" s="84" t="str">
        <f t="shared" si="67"/>
        <v/>
      </c>
      <c r="C2114" s="12"/>
      <c r="D2114" s="13">
        <f ca="1">(TODAY()-PACIENTE[[#This Row],[FECHA. DE NACIMIENTO]])/365</f>
        <v>125.69041095890411</v>
      </c>
      <c r="E2114" s="14" t="str">
        <f t="shared" ca="1" si="66"/>
        <v>TERCERA EDAD</v>
      </c>
      <c r="F2114" s="14"/>
    </row>
    <row r="2115" spans="1:6" x14ac:dyDescent="0.25">
      <c r="A2115" s="84" t="str">
        <f t="shared" si="67"/>
        <v/>
      </c>
      <c r="C2115" s="12"/>
      <c r="D2115" s="13">
        <f ca="1">(TODAY()-PACIENTE[[#This Row],[FECHA. DE NACIMIENTO]])/365</f>
        <v>125.69041095890411</v>
      </c>
      <c r="E2115" s="14" t="str">
        <f t="shared" ca="1" si="66"/>
        <v>TERCERA EDAD</v>
      </c>
      <c r="F2115" s="14"/>
    </row>
    <row r="2116" spans="1:6" x14ac:dyDescent="0.25">
      <c r="A2116" s="84" t="str">
        <f t="shared" si="67"/>
        <v/>
      </c>
      <c r="C2116" s="12"/>
      <c r="D2116" s="13">
        <f ca="1">(TODAY()-PACIENTE[[#This Row],[FECHA. DE NACIMIENTO]])/365</f>
        <v>125.69041095890411</v>
      </c>
      <c r="E2116" s="14" t="str">
        <f t="shared" ca="1" si="66"/>
        <v>TERCERA EDAD</v>
      </c>
      <c r="F2116" s="14"/>
    </row>
    <row r="2117" spans="1:6" x14ac:dyDescent="0.25">
      <c r="A2117" s="84" t="str">
        <f t="shared" si="67"/>
        <v/>
      </c>
      <c r="C2117" s="12"/>
      <c r="D2117" s="13">
        <f ca="1">(TODAY()-PACIENTE[[#This Row],[FECHA. DE NACIMIENTO]])/365</f>
        <v>125.69041095890411</v>
      </c>
      <c r="E2117" s="14" t="str">
        <f t="shared" ca="1" si="66"/>
        <v>TERCERA EDAD</v>
      </c>
      <c r="F2117" s="14"/>
    </row>
    <row r="2118" spans="1:6" x14ac:dyDescent="0.25">
      <c r="A2118" s="84" t="str">
        <f t="shared" si="67"/>
        <v/>
      </c>
      <c r="C2118" s="12"/>
      <c r="D2118" s="13">
        <f ca="1">(TODAY()-PACIENTE[[#This Row],[FECHA. DE NACIMIENTO]])/365</f>
        <v>125.69041095890411</v>
      </c>
      <c r="E2118" s="14" t="str">
        <f t="shared" ca="1" si="66"/>
        <v>TERCERA EDAD</v>
      </c>
      <c r="F2118" s="14"/>
    </row>
    <row r="2119" spans="1:6" x14ac:dyDescent="0.25">
      <c r="A2119" s="84" t="str">
        <f t="shared" si="67"/>
        <v/>
      </c>
      <c r="C2119" s="12"/>
      <c r="D2119" s="13">
        <f ca="1">(TODAY()-PACIENTE[[#This Row],[FECHA. DE NACIMIENTO]])/365</f>
        <v>125.69041095890411</v>
      </c>
      <c r="E2119" s="14" t="str">
        <f t="shared" ca="1" si="66"/>
        <v>TERCERA EDAD</v>
      </c>
      <c r="F2119" s="14"/>
    </row>
    <row r="2120" spans="1:6" x14ac:dyDescent="0.25">
      <c r="A2120" s="84" t="str">
        <f t="shared" si="67"/>
        <v/>
      </c>
      <c r="C2120" s="12"/>
      <c r="D2120" s="13">
        <f ca="1">(TODAY()-PACIENTE[[#This Row],[FECHA. DE NACIMIENTO]])/365</f>
        <v>125.69041095890411</v>
      </c>
      <c r="E2120" s="14" t="str">
        <f t="shared" ca="1" si="66"/>
        <v>TERCERA EDAD</v>
      </c>
      <c r="F2120" s="14"/>
    </row>
    <row r="2121" spans="1:6" x14ac:dyDescent="0.25">
      <c r="A2121" s="84" t="str">
        <f t="shared" si="67"/>
        <v/>
      </c>
      <c r="C2121" s="12"/>
      <c r="D2121" s="13">
        <f ca="1">(TODAY()-PACIENTE[[#This Row],[FECHA. DE NACIMIENTO]])/365</f>
        <v>125.69041095890411</v>
      </c>
      <c r="E2121" s="14" t="str">
        <f t="shared" ca="1" si="66"/>
        <v>TERCERA EDAD</v>
      </c>
      <c r="F2121" s="14"/>
    </row>
    <row r="2122" spans="1:6" x14ac:dyDescent="0.25">
      <c r="A2122" s="84" t="str">
        <f t="shared" si="67"/>
        <v/>
      </c>
      <c r="C2122" s="12"/>
      <c r="D2122" s="13">
        <f ca="1">(TODAY()-PACIENTE[[#This Row],[FECHA. DE NACIMIENTO]])/365</f>
        <v>125.69041095890411</v>
      </c>
      <c r="E2122" s="14" t="str">
        <f t="shared" ca="1" si="66"/>
        <v>TERCERA EDAD</v>
      </c>
      <c r="F2122" s="14"/>
    </row>
    <row r="2123" spans="1:6" x14ac:dyDescent="0.25">
      <c r="A2123" s="84" t="str">
        <f t="shared" si="67"/>
        <v/>
      </c>
      <c r="C2123" s="12"/>
      <c r="D2123" s="13">
        <f ca="1">(TODAY()-PACIENTE[[#This Row],[FECHA. DE NACIMIENTO]])/365</f>
        <v>125.69041095890411</v>
      </c>
      <c r="E2123" s="14" t="str">
        <f t="shared" ca="1" si="66"/>
        <v>TERCERA EDAD</v>
      </c>
      <c r="F2123" s="14"/>
    </row>
    <row r="2124" spans="1:6" x14ac:dyDescent="0.25">
      <c r="A2124" s="84" t="str">
        <f t="shared" si="67"/>
        <v/>
      </c>
      <c r="C2124" s="12"/>
      <c r="D2124" s="13">
        <f ca="1">(TODAY()-PACIENTE[[#This Row],[FECHA. DE NACIMIENTO]])/365</f>
        <v>125.69041095890411</v>
      </c>
      <c r="E2124" s="14" t="str">
        <f t="shared" ca="1" si="66"/>
        <v>TERCERA EDAD</v>
      </c>
      <c r="F2124" s="14"/>
    </row>
    <row r="2125" spans="1:6" x14ac:dyDescent="0.25">
      <c r="A2125" s="84" t="str">
        <f t="shared" si="67"/>
        <v/>
      </c>
      <c r="C2125" s="12"/>
      <c r="D2125" s="13">
        <f ca="1">(TODAY()-PACIENTE[[#This Row],[FECHA. DE NACIMIENTO]])/365</f>
        <v>125.69041095890411</v>
      </c>
      <c r="E2125" s="14" t="str">
        <f t="shared" ca="1" si="66"/>
        <v>TERCERA EDAD</v>
      </c>
      <c r="F2125" s="14"/>
    </row>
    <row r="2126" spans="1:6" x14ac:dyDescent="0.25">
      <c r="A2126" s="84" t="str">
        <f t="shared" si="67"/>
        <v/>
      </c>
      <c r="C2126" s="12"/>
      <c r="D2126" s="13">
        <f ca="1">(TODAY()-PACIENTE[[#This Row],[FECHA. DE NACIMIENTO]])/365</f>
        <v>125.69041095890411</v>
      </c>
      <c r="E2126" s="14" t="str">
        <f t="shared" ca="1" si="66"/>
        <v>TERCERA EDAD</v>
      </c>
      <c r="F2126" s="14"/>
    </row>
    <row r="2127" spans="1:6" x14ac:dyDescent="0.25">
      <c r="A2127" s="84" t="str">
        <f t="shared" si="67"/>
        <v/>
      </c>
      <c r="C2127" s="12"/>
      <c r="D2127" s="13">
        <f ca="1">(TODAY()-PACIENTE[[#This Row],[FECHA. DE NACIMIENTO]])/365</f>
        <v>125.69041095890411</v>
      </c>
      <c r="E2127" s="14" t="str">
        <f t="shared" ca="1" si="66"/>
        <v>TERCERA EDAD</v>
      </c>
      <c r="F2127" s="14"/>
    </row>
    <row r="2128" spans="1:6" x14ac:dyDescent="0.25">
      <c r="A2128" s="84" t="str">
        <f t="shared" si="67"/>
        <v/>
      </c>
      <c r="C2128" s="12"/>
      <c r="D2128" s="13">
        <f ca="1">(TODAY()-PACIENTE[[#This Row],[FECHA. DE NACIMIENTO]])/365</f>
        <v>125.69041095890411</v>
      </c>
      <c r="E2128" s="14" t="str">
        <f t="shared" ca="1" si="66"/>
        <v>TERCERA EDAD</v>
      </c>
      <c r="F2128" s="14"/>
    </row>
    <row r="2129" spans="1:6" x14ac:dyDescent="0.25">
      <c r="A2129" s="84" t="str">
        <f t="shared" si="67"/>
        <v/>
      </c>
      <c r="C2129" s="12"/>
      <c r="D2129" s="13">
        <f ca="1">(TODAY()-PACIENTE[[#This Row],[FECHA. DE NACIMIENTO]])/365</f>
        <v>125.69041095890411</v>
      </c>
      <c r="E2129" s="14" t="str">
        <f t="shared" ca="1" si="66"/>
        <v>TERCERA EDAD</v>
      </c>
      <c r="F2129" s="14"/>
    </row>
    <row r="2130" spans="1:6" x14ac:dyDescent="0.25">
      <c r="A2130" s="84" t="str">
        <f t="shared" si="67"/>
        <v/>
      </c>
      <c r="C2130" s="12"/>
      <c r="D2130" s="13">
        <f ca="1">(TODAY()-PACIENTE[[#This Row],[FECHA. DE NACIMIENTO]])/365</f>
        <v>125.69041095890411</v>
      </c>
      <c r="E2130" s="14" t="str">
        <f t="shared" ca="1" si="66"/>
        <v>TERCERA EDAD</v>
      </c>
      <c r="F2130" s="14"/>
    </row>
    <row r="2131" spans="1:6" x14ac:dyDescent="0.25">
      <c r="A2131" s="84" t="str">
        <f t="shared" si="67"/>
        <v/>
      </c>
      <c r="C2131" s="12"/>
      <c r="D2131" s="13">
        <f ca="1">(TODAY()-PACIENTE[[#This Row],[FECHA. DE NACIMIENTO]])/365</f>
        <v>125.69041095890411</v>
      </c>
      <c r="E2131" s="14" t="str">
        <f t="shared" ca="1" si="66"/>
        <v>TERCERA EDAD</v>
      </c>
      <c r="F2131" s="14"/>
    </row>
    <row r="2132" spans="1:6" x14ac:dyDescent="0.25">
      <c r="A2132" s="84" t="str">
        <f t="shared" si="67"/>
        <v/>
      </c>
      <c r="C2132" s="12"/>
      <c r="D2132" s="13">
        <f ca="1">(TODAY()-PACIENTE[[#This Row],[FECHA. DE NACIMIENTO]])/365</f>
        <v>125.69041095890411</v>
      </c>
      <c r="E2132" s="14" t="str">
        <f t="shared" ca="1" si="66"/>
        <v>TERCERA EDAD</v>
      </c>
      <c r="F2132" s="14"/>
    </row>
    <row r="2133" spans="1:6" x14ac:dyDescent="0.25">
      <c r="A2133" s="84" t="str">
        <f t="shared" si="67"/>
        <v/>
      </c>
      <c r="C2133" s="12"/>
      <c r="D2133" s="13">
        <f ca="1">(TODAY()-PACIENTE[[#This Row],[FECHA. DE NACIMIENTO]])/365</f>
        <v>125.69041095890411</v>
      </c>
      <c r="E2133" s="14" t="str">
        <f t="shared" ca="1" si="66"/>
        <v>TERCERA EDAD</v>
      </c>
      <c r="F2133" s="14"/>
    </row>
    <row r="2134" spans="1:6" x14ac:dyDescent="0.25">
      <c r="A2134" s="84" t="str">
        <f t="shared" si="67"/>
        <v/>
      </c>
      <c r="C2134" s="12"/>
      <c r="D2134" s="13">
        <f ca="1">(TODAY()-PACIENTE[[#This Row],[FECHA. DE NACIMIENTO]])/365</f>
        <v>125.69041095890411</v>
      </c>
      <c r="E2134" s="14" t="str">
        <f t="shared" ca="1" si="66"/>
        <v>TERCERA EDAD</v>
      </c>
      <c r="F2134" s="14"/>
    </row>
    <row r="2135" spans="1:6" x14ac:dyDescent="0.25">
      <c r="A2135" s="84" t="str">
        <f t="shared" si="67"/>
        <v/>
      </c>
      <c r="C2135" s="12"/>
      <c r="D2135" s="13">
        <f ca="1">(TODAY()-PACIENTE[[#This Row],[FECHA. DE NACIMIENTO]])/365</f>
        <v>125.69041095890411</v>
      </c>
      <c r="E2135" s="14" t="str">
        <f t="shared" ca="1" si="66"/>
        <v>TERCERA EDAD</v>
      </c>
      <c r="F2135" s="14"/>
    </row>
    <row r="2136" spans="1:6" x14ac:dyDescent="0.25">
      <c r="A2136" s="84" t="str">
        <f t="shared" si="67"/>
        <v/>
      </c>
      <c r="C2136" s="12"/>
      <c r="D2136" s="13">
        <f ca="1">(TODAY()-PACIENTE[[#This Row],[FECHA. DE NACIMIENTO]])/365</f>
        <v>125.69041095890411</v>
      </c>
      <c r="E2136" s="14" t="str">
        <f t="shared" ca="1" si="66"/>
        <v>TERCERA EDAD</v>
      </c>
      <c r="F2136" s="14"/>
    </row>
    <row r="2137" spans="1:6" x14ac:dyDescent="0.25">
      <c r="A2137" s="84" t="str">
        <f t="shared" si="67"/>
        <v/>
      </c>
      <c r="C2137" s="12"/>
      <c r="D2137" s="13">
        <f ca="1">(TODAY()-PACIENTE[[#This Row],[FECHA. DE NACIMIENTO]])/365</f>
        <v>125.69041095890411</v>
      </c>
      <c r="E2137" s="14" t="str">
        <f t="shared" ca="1" si="66"/>
        <v>TERCERA EDAD</v>
      </c>
      <c r="F2137" s="14"/>
    </row>
    <row r="2138" spans="1:6" x14ac:dyDescent="0.25">
      <c r="A2138" s="84" t="str">
        <f t="shared" si="67"/>
        <v/>
      </c>
      <c r="C2138" s="12"/>
      <c r="D2138" s="13">
        <f ca="1">(TODAY()-PACIENTE[[#This Row],[FECHA. DE NACIMIENTO]])/365</f>
        <v>125.69041095890411</v>
      </c>
      <c r="E2138" s="14" t="str">
        <f t="shared" ca="1" si="66"/>
        <v>TERCERA EDAD</v>
      </c>
      <c r="F2138" s="14"/>
    </row>
    <row r="2139" spans="1:6" x14ac:dyDescent="0.25">
      <c r="A2139" s="84" t="str">
        <f t="shared" si="67"/>
        <v/>
      </c>
      <c r="C2139" s="12"/>
      <c r="D2139" s="13">
        <f ca="1">(TODAY()-PACIENTE[[#This Row],[FECHA. DE NACIMIENTO]])/365</f>
        <v>125.69041095890411</v>
      </c>
      <c r="E2139" s="14" t="str">
        <f t="shared" ca="1" si="66"/>
        <v>TERCERA EDAD</v>
      </c>
      <c r="F2139" s="14"/>
    </row>
    <row r="2140" spans="1:6" x14ac:dyDescent="0.25">
      <c r="A2140" s="84" t="str">
        <f t="shared" si="67"/>
        <v/>
      </c>
      <c r="C2140" s="12"/>
      <c r="D2140" s="13">
        <f ca="1">(TODAY()-PACIENTE[[#This Row],[FECHA. DE NACIMIENTO]])/365</f>
        <v>125.69041095890411</v>
      </c>
      <c r="E2140" s="14" t="str">
        <f t="shared" ca="1" si="66"/>
        <v>TERCERA EDAD</v>
      </c>
      <c r="F2140" s="14"/>
    </row>
    <row r="2141" spans="1:6" x14ac:dyDescent="0.25">
      <c r="A2141" s="84" t="str">
        <f t="shared" si="67"/>
        <v/>
      </c>
      <c r="C2141" s="12"/>
      <c r="D2141" s="13">
        <f ca="1">(TODAY()-PACIENTE[[#This Row],[FECHA. DE NACIMIENTO]])/365</f>
        <v>125.69041095890411</v>
      </c>
      <c r="E2141" s="14" t="str">
        <f t="shared" ca="1" si="66"/>
        <v>TERCERA EDAD</v>
      </c>
      <c r="F2141" s="14"/>
    </row>
    <row r="2142" spans="1:6" x14ac:dyDescent="0.25">
      <c r="A2142" s="84" t="str">
        <f t="shared" si="67"/>
        <v/>
      </c>
      <c r="C2142" s="12"/>
      <c r="D2142" s="13">
        <f ca="1">(TODAY()-PACIENTE[[#This Row],[FECHA. DE NACIMIENTO]])/365</f>
        <v>125.69041095890411</v>
      </c>
      <c r="E2142" s="14" t="str">
        <f t="shared" ca="1" si="66"/>
        <v>TERCERA EDAD</v>
      </c>
      <c r="F2142" s="14"/>
    </row>
    <row r="2143" spans="1:6" x14ac:dyDescent="0.25">
      <c r="A2143" s="84" t="str">
        <f t="shared" si="67"/>
        <v/>
      </c>
      <c r="C2143" s="12"/>
      <c r="D2143" s="13">
        <f ca="1">(TODAY()-PACIENTE[[#This Row],[FECHA. DE NACIMIENTO]])/365</f>
        <v>125.69041095890411</v>
      </c>
      <c r="E2143" s="14" t="str">
        <f t="shared" ca="1" si="66"/>
        <v>TERCERA EDAD</v>
      </c>
      <c r="F2143" s="14"/>
    </row>
    <row r="2144" spans="1:6" x14ac:dyDescent="0.25">
      <c r="A2144" s="84" t="str">
        <f t="shared" si="67"/>
        <v/>
      </c>
      <c r="C2144" s="12"/>
      <c r="D2144" s="13">
        <f ca="1">(TODAY()-PACIENTE[[#This Row],[FECHA. DE NACIMIENTO]])/365</f>
        <v>125.69041095890411</v>
      </c>
      <c r="E2144" s="14" t="str">
        <f t="shared" ca="1" si="66"/>
        <v>TERCERA EDAD</v>
      </c>
      <c r="F2144" s="14"/>
    </row>
    <row r="2145" spans="1:6" x14ac:dyDescent="0.25">
      <c r="A2145" s="84" t="str">
        <f t="shared" si="67"/>
        <v/>
      </c>
      <c r="C2145" s="12"/>
      <c r="D2145" s="13">
        <f ca="1">(TODAY()-PACIENTE[[#This Row],[FECHA. DE NACIMIENTO]])/365</f>
        <v>125.69041095890411</v>
      </c>
      <c r="E2145" s="14" t="str">
        <f t="shared" ca="1" si="66"/>
        <v>TERCERA EDAD</v>
      </c>
      <c r="F2145" s="14"/>
    </row>
    <row r="2146" spans="1:6" x14ac:dyDescent="0.25">
      <c r="A2146" s="84" t="str">
        <f t="shared" si="67"/>
        <v/>
      </c>
      <c r="C2146" s="12"/>
      <c r="D2146" s="13">
        <f ca="1">(TODAY()-PACIENTE[[#This Row],[FECHA. DE NACIMIENTO]])/365</f>
        <v>125.69041095890411</v>
      </c>
      <c r="E2146" s="14" t="str">
        <f t="shared" ca="1" si="66"/>
        <v>TERCERA EDAD</v>
      </c>
      <c r="F2146" s="14"/>
    </row>
    <row r="2147" spans="1:6" x14ac:dyDescent="0.25">
      <c r="A2147" s="84" t="str">
        <f t="shared" si="67"/>
        <v/>
      </c>
      <c r="C2147" s="12"/>
      <c r="D2147" s="13">
        <f ca="1">(TODAY()-PACIENTE[[#This Row],[FECHA. DE NACIMIENTO]])/365</f>
        <v>125.69041095890411</v>
      </c>
      <c r="E2147" s="14" t="str">
        <f t="shared" ca="1" si="66"/>
        <v>TERCERA EDAD</v>
      </c>
      <c r="F2147" s="14"/>
    </row>
    <row r="2148" spans="1:6" x14ac:dyDescent="0.25">
      <c r="A2148" s="84" t="str">
        <f t="shared" si="67"/>
        <v/>
      </c>
      <c r="C2148" s="12"/>
      <c r="D2148" s="13">
        <f ca="1">(TODAY()-PACIENTE[[#This Row],[FECHA. DE NACIMIENTO]])/365</f>
        <v>125.69041095890411</v>
      </c>
      <c r="E2148" s="14" t="str">
        <f t="shared" ca="1" si="66"/>
        <v>TERCERA EDAD</v>
      </c>
      <c r="F2148" s="14"/>
    </row>
    <row r="2149" spans="1:6" x14ac:dyDescent="0.25">
      <c r="A2149" s="84" t="str">
        <f t="shared" si="67"/>
        <v/>
      </c>
      <c r="C2149" s="12"/>
      <c r="D2149" s="13">
        <f ca="1">(TODAY()-PACIENTE[[#This Row],[FECHA. DE NACIMIENTO]])/365</f>
        <v>125.69041095890411</v>
      </c>
      <c r="E2149" s="14" t="str">
        <f t="shared" ca="1" si="66"/>
        <v>TERCERA EDAD</v>
      </c>
      <c r="F2149" s="14"/>
    </row>
    <row r="2150" spans="1:6" x14ac:dyDescent="0.25">
      <c r="A2150" s="84" t="str">
        <f t="shared" si="67"/>
        <v/>
      </c>
      <c r="C2150" s="12"/>
      <c r="D2150" s="13">
        <f ca="1">(TODAY()-PACIENTE[[#This Row],[FECHA. DE NACIMIENTO]])/365</f>
        <v>125.69041095890411</v>
      </c>
      <c r="E2150" s="14" t="str">
        <f t="shared" ca="1" si="66"/>
        <v>TERCERA EDAD</v>
      </c>
      <c r="F2150" s="14"/>
    </row>
    <row r="2151" spans="1:6" x14ac:dyDescent="0.25">
      <c r="A2151" s="84" t="str">
        <f t="shared" si="67"/>
        <v/>
      </c>
      <c r="C2151" s="12"/>
      <c r="D2151" s="13">
        <f ca="1">(TODAY()-PACIENTE[[#This Row],[FECHA. DE NACIMIENTO]])/365</f>
        <v>125.69041095890411</v>
      </c>
      <c r="E2151" s="14" t="str">
        <f t="shared" ca="1" si="66"/>
        <v>TERCERA EDAD</v>
      </c>
      <c r="F2151" s="14"/>
    </row>
    <row r="2152" spans="1:6" x14ac:dyDescent="0.25">
      <c r="A2152" s="84" t="str">
        <f t="shared" si="67"/>
        <v/>
      </c>
      <c r="C2152" s="12"/>
      <c r="D2152" s="13">
        <f ca="1">(TODAY()-PACIENTE[[#This Row],[FECHA. DE NACIMIENTO]])/365</f>
        <v>125.69041095890411</v>
      </c>
      <c r="E2152" s="14" t="str">
        <f t="shared" ca="1" si="66"/>
        <v>TERCERA EDAD</v>
      </c>
      <c r="F2152" s="14"/>
    </row>
    <row r="2153" spans="1:6" x14ac:dyDescent="0.25">
      <c r="A2153" s="84" t="str">
        <f t="shared" si="67"/>
        <v/>
      </c>
      <c r="C2153" s="12"/>
      <c r="D2153" s="13">
        <f ca="1">(TODAY()-PACIENTE[[#This Row],[FECHA. DE NACIMIENTO]])/365</f>
        <v>125.69041095890411</v>
      </c>
      <c r="E2153" s="14" t="str">
        <f t="shared" ca="1" si="66"/>
        <v>TERCERA EDAD</v>
      </c>
      <c r="F2153" s="14"/>
    </row>
    <row r="2154" spans="1:6" x14ac:dyDescent="0.25">
      <c r="A2154" s="84" t="str">
        <f t="shared" si="67"/>
        <v/>
      </c>
      <c r="C2154" s="12"/>
      <c r="D2154" s="13">
        <f ca="1">(TODAY()-PACIENTE[[#This Row],[FECHA. DE NACIMIENTO]])/365</f>
        <v>125.69041095890411</v>
      </c>
      <c r="E2154" s="14" t="str">
        <f t="shared" ref="E2154:E2217" ca="1" si="68">IF(D2154&lt;=11,"NIÑO",IF(D2154&lt;=17,"ADOLECENTE",IF(D2154&lt;=65,"ADULTO",IF(D2154&gt;=65,"TERCERA EDAD",0))))</f>
        <v>TERCERA EDAD</v>
      </c>
      <c r="F2154" s="14"/>
    </row>
    <row r="2155" spans="1:6" x14ac:dyDescent="0.25">
      <c r="A2155" s="84" t="str">
        <f t="shared" si="67"/>
        <v/>
      </c>
      <c r="C2155" s="12"/>
      <c r="D2155" s="13">
        <f ca="1">(TODAY()-PACIENTE[[#This Row],[FECHA. DE NACIMIENTO]])/365</f>
        <v>125.69041095890411</v>
      </c>
      <c r="E2155" s="14" t="str">
        <f t="shared" ca="1" si="68"/>
        <v>TERCERA EDAD</v>
      </c>
      <c r="F2155" s="14"/>
    </row>
    <row r="2156" spans="1:6" x14ac:dyDescent="0.25">
      <c r="A2156" s="84" t="str">
        <f t="shared" si="67"/>
        <v/>
      </c>
      <c r="C2156" s="12"/>
      <c r="D2156" s="13">
        <f ca="1">(TODAY()-PACIENTE[[#This Row],[FECHA. DE NACIMIENTO]])/365</f>
        <v>125.69041095890411</v>
      </c>
      <c r="E2156" s="14" t="str">
        <f t="shared" ca="1" si="68"/>
        <v>TERCERA EDAD</v>
      </c>
      <c r="F2156" s="14"/>
    </row>
    <row r="2157" spans="1:6" x14ac:dyDescent="0.25">
      <c r="A2157" s="84" t="str">
        <f t="shared" si="67"/>
        <v/>
      </c>
      <c r="C2157" s="12"/>
      <c r="D2157" s="13">
        <f ca="1">(TODAY()-PACIENTE[[#This Row],[FECHA. DE NACIMIENTO]])/365</f>
        <v>125.69041095890411</v>
      </c>
      <c r="E2157" s="14" t="str">
        <f t="shared" ca="1" si="68"/>
        <v>TERCERA EDAD</v>
      </c>
      <c r="F2157" s="14"/>
    </row>
    <row r="2158" spans="1:6" x14ac:dyDescent="0.25">
      <c r="A2158" s="84" t="str">
        <f t="shared" si="67"/>
        <v/>
      </c>
      <c r="C2158" s="12"/>
      <c r="D2158" s="13">
        <f ca="1">(TODAY()-PACIENTE[[#This Row],[FECHA. DE NACIMIENTO]])/365</f>
        <v>125.69041095890411</v>
      </c>
      <c r="E2158" s="14" t="str">
        <f t="shared" ca="1" si="68"/>
        <v>TERCERA EDAD</v>
      </c>
      <c r="F2158" s="14"/>
    </row>
    <row r="2159" spans="1:6" x14ac:dyDescent="0.25">
      <c r="A2159" s="84" t="str">
        <f t="shared" ref="A2159:A2222" si="69">IF(B2159&lt;&gt;"",$A2158+1,"")</f>
        <v/>
      </c>
      <c r="C2159" s="12"/>
      <c r="D2159" s="13">
        <f ca="1">(TODAY()-PACIENTE[[#This Row],[FECHA. DE NACIMIENTO]])/365</f>
        <v>125.69041095890411</v>
      </c>
      <c r="E2159" s="14" t="str">
        <f t="shared" ca="1" si="68"/>
        <v>TERCERA EDAD</v>
      </c>
      <c r="F2159" s="14"/>
    </row>
    <row r="2160" spans="1:6" x14ac:dyDescent="0.25">
      <c r="A2160" s="84" t="str">
        <f t="shared" si="69"/>
        <v/>
      </c>
      <c r="C2160" s="12"/>
      <c r="D2160" s="13">
        <f ca="1">(TODAY()-PACIENTE[[#This Row],[FECHA. DE NACIMIENTO]])/365</f>
        <v>125.69041095890411</v>
      </c>
      <c r="E2160" s="14" t="str">
        <f t="shared" ca="1" si="68"/>
        <v>TERCERA EDAD</v>
      </c>
      <c r="F2160" s="14"/>
    </row>
    <row r="2161" spans="1:6" x14ac:dyDescent="0.25">
      <c r="A2161" s="84" t="str">
        <f t="shared" si="69"/>
        <v/>
      </c>
      <c r="C2161" s="12"/>
      <c r="D2161" s="13">
        <f ca="1">(TODAY()-PACIENTE[[#This Row],[FECHA. DE NACIMIENTO]])/365</f>
        <v>125.69041095890411</v>
      </c>
      <c r="E2161" s="14" t="str">
        <f t="shared" ca="1" si="68"/>
        <v>TERCERA EDAD</v>
      </c>
      <c r="F2161" s="14"/>
    </row>
    <row r="2162" spans="1:6" x14ac:dyDescent="0.25">
      <c r="A2162" s="84" t="str">
        <f t="shared" si="69"/>
        <v/>
      </c>
      <c r="C2162" s="12"/>
      <c r="D2162" s="13">
        <f ca="1">(TODAY()-PACIENTE[[#This Row],[FECHA. DE NACIMIENTO]])/365</f>
        <v>125.69041095890411</v>
      </c>
      <c r="E2162" s="14" t="str">
        <f t="shared" ca="1" si="68"/>
        <v>TERCERA EDAD</v>
      </c>
      <c r="F2162" s="14"/>
    </row>
    <row r="2163" spans="1:6" x14ac:dyDescent="0.25">
      <c r="A2163" s="84" t="str">
        <f t="shared" si="69"/>
        <v/>
      </c>
      <c r="C2163" s="12"/>
      <c r="D2163" s="13">
        <f ca="1">(TODAY()-PACIENTE[[#This Row],[FECHA. DE NACIMIENTO]])/365</f>
        <v>125.69041095890411</v>
      </c>
      <c r="E2163" s="14" t="str">
        <f t="shared" ca="1" si="68"/>
        <v>TERCERA EDAD</v>
      </c>
      <c r="F2163" s="14"/>
    </row>
    <row r="2164" spans="1:6" x14ac:dyDescent="0.25">
      <c r="A2164" s="84" t="str">
        <f t="shared" si="69"/>
        <v/>
      </c>
      <c r="C2164" s="12"/>
      <c r="D2164" s="13">
        <f ca="1">(TODAY()-PACIENTE[[#This Row],[FECHA. DE NACIMIENTO]])/365</f>
        <v>125.69041095890411</v>
      </c>
      <c r="E2164" s="14" t="str">
        <f t="shared" ca="1" si="68"/>
        <v>TERCERA EDAD</v>
      </c>
      <c r="F2164" s="14"/>
    </row>
    <row r="2165" spans="1:6" x14ac:dyDescent="0.25">
      <c r="A2165" s="84" t="str">
        <f t="shared" si="69"/>
        <v/>
      </c>
      <c r="C2165" s="12"/>
      <c r="D2165" s="13">
        <f ca="1">(TODAY()-PACIENTE[[#This Row],[FECHA. DE NACIMIENTO]])/365</f>
        <v>125.69041095890411</v>
      </c>
      <c r="E2165" s="14" t="str">
        <f t="shared" ca="1" si="68"/>
        <v>TERCERA EDAD</v>
      </c>
      <c r="F2165" s="14"/>
    </row>
    <row r="2166" spans="1:6" x14ac:dyDescent="0.25">
      <c r="A2166" s="84" t="str">
        <f t="shared" si="69"/>
        <v/>
      </c>
      <c r="C2166" s="12"/>
      <c r="D2166" s="13">
        <f ca="1">(TODAY()-PACIENTE[[#This Row],[FECHA. DE NACIMIENTO]])/365</f>
        <v>125.69041095890411</v>
      </c>
      <c r="E2166" s="14" t="str">
        <f t="shared" ca="1" si="68"/>
        <v>TERCERA EDAD</v>
      </c>
      <c r="F2166" s="14"/>
    </row>
    <row r="2167" spans="1:6" x14ac:dyDescent="0.25">
      <c r="A2167" s="84" t="str">
        <f t="shared" si="69"/>
        <v/>
      </c>
      <c r="C2167" s="12"/>
      <c r="D2167" s="13">
        <f ca="1">(TODAY()-PACIENTE[[#This Row],[FECHA. DE NACIMIENTO]])/365</f>
        <v>125.69041095890411</v>
      </c>
      <c r="E2167" s="14" t="str">
        <f t="shared" ca="1" si="68"/>
        <v>TERCERA EDAD</v>
      </c>
      <c r="F2167" s="14"/>
    </row>
    <row r="2168" spans="1:6" x14ac:dyDescent="0.25">
      <c r="A2168" s="84" t="str">
        <f t="shared" si="69"/>
        <v/>
      </c>
      <c r="C2168" s="12"/>
      <c r="D2168" s="13">
        <f ca="1">(TODAY()-PACIENTE[[#This Row],[FECHA. DE NACIMIENTO]])/365</f>
        <v>125.69041095890411</v>
      </c>
      <c r="E2168" s="14" t="str">
        <f t="shared" ca="1" si="68"/>
        <v>TERCERA EDAD</v>
      </c>
      <c r="F2168" s="14"/>
    </row>
    <row r="2169" spans="1:6" x14ac:dyDescent="0.25">
      <c r="A2169" s="84" t="str">
        <f t="shared" si="69"/>
        <v/>
      </c>
      <c r="C2169" s="12"/>
      <c r="D2169" s="13">
        <f ca="1">(TODAY()-PACIENTE[[#This Row],[FECHA. DE NACIMIENTO]])/365</f>
        <v>125.69041095890411</v>
      </c>
      <c r="E2169" s="14" t="str">
        <f t="shared" ca="1" si="68"/>
        <v>TERCERA EDAD</v>
      </c>
      <c r="F2169" s="14"/>
    </row>
    <row r="2170" spans="1:6" x14ac:dyDescent="0.25">
      <c r="A2170" s="84" t="str">
        <f t="shared" si="69"/>
        <v/>
      </c>
      <c r="C2170" s="12"/>
      <c r="D2170" s="13">
        <f ca="1">(TODAY()-PACIENTE[[#This Row],[FECHA. DE NACIMIENTO]])/365</f>
        <v>125.69041095890411</v>
      </c>
      <c r="E2170" s="14" t="str">
        <f t="shared" ca="1" si="68"/>
        <v>TERCERA EDAD</v>
      </c>
      <c r="F2170" s="14"/>
    </row>
    <row r="2171" spans="1:6" x14ac:dyDescent="0.25">
      <c r="A2171" s="84" t="str">
        <f t="shared" si="69"/>
        <v/>
      </c>
      <c r="C2171" s="12"/>
      <c r="D2171" s="13">
        <f ca="1">(TODAY()-PACIENTE[[#This Row],[FECHA. DE NACIMIENTO]])/365</f>
        <v>125.69041095890411</v>
      </c>
      <c r="E2171" s="14" t="str">
        <f t="shared" ca="1" si="68"/>
        <v>TERCERA EDAD</v>
      </c>
      <c r="F2171" s="14"/>
    </row>
    <row r="2172" spans="1:6" x14ac:dyDescent="0.25">
      <c r="A2172" s="84" t="str">
        <f t="shared" si="69"/>
        <v/>
      </c>
      <c r="C2172" s="12"/>
      <c r="D2172" s="13">
        <f ca="1">(TODAY()-PACIENTE[[#This Row],[FECHA. DE NACIMIENTO]])/365</f>
        <v>125.69041095890411</v>
      </c>
      <c r="E2172" s="14" t="str">
        <f t="shared" ca="1" si="68"/>
        <v>TERCERA EDAD</v>
      </c>
      <c r="F2172" s="14"/>
    </row>
    <row r="2173" spans="1:6" x14ac:dyDescent="0.25">
      <c r="A2173" s="84" t="str">
        <f t="shared" si="69"/>
        <v/>
      </c>
      <c r="C2173" s="12"/>
      <c r="D2173" s="13">
        <f ca="1">(TODAY()-PACIENTE[[#This Row],[FECHA. DE NACIMIENTO]])/365</f>
        <v>125.69041095890411</v>
      </c>
      <c r="E2173" s="14" t="str">
        <f t="shared" ca="1" si="68"/>
        <v>TERCERA EDAD</v>
      </c>
      <c r="F2173" s="14"/>
    </row>
    <row r="2174" spans="1:6" x14ac:dyDescent="0.25">
      <c r="A2174" s="84" t="str">
        <f t="shared" si="69"/>
        <v/>
      </c>
      <c r="C2174" s="12"/>
      <c r="D2174" s="13">
        <f ca="1">(TODAY()-PACIENTE[[#This Row],[FECHA. DE NACIMIENTO]])/365</f>
        <v>125.69041095890411</v>
      </c>
      <c r="E2174" s="14" t="str">
        <f t="shared" ca="1" si="68"/>
        <v>TERCERA EDAD</v>
      </c>
      <c r="F2174" s="14"/>
    </row>
    <row r="2175" spans="1:6" x14ac:dyDescent="0.25">
      <c r="A2175" s="84" t="str">
        <f t="shared" si="69"/>
        <v/>
      </c>
      <c r="C2175" s="12"/>
      <c r="D2175" s="13">
        <f ca="1">(TODAY()-PACIENTE[[#This Row],[FECHA. DE NACIMIENTO]])/365</f>
        <v>125.69041095890411</v>
      </c>
      <c r="E2175" s="14" t="str">
        <f t="shared" ca="1" si="68"/>
        <v>TERCERA EDAD</v>
      </c>
      <c r="F2175" s="14"/>
    </row>
    <row r="2176" spans="1:6" x14ac:dyDescent="0.25">
      <c r="A2176" s="84" t="str">
        <f t="shared" si="69"/>
        <v/>
      </c>
      <c r="C2176" s="12"/>
      <c r="D2176" s="13">
        <f ca="1">(TODAY()-PACIENTE[[#This Row],[FECHA. DE NACIMIENTO]])/365</f>
        <v>125.69041095890411</v>
      </c>
      <c r="E2176" s="14" t="str">
        <f t="shared" ca="1" si="68"/>
        <v>TERCERA EDAD</v>
      </c>
      <c r="F2176" s="14"/>
    </row>
    <row r="2177" spans="1:6" x14ac:dyDescent="0.25">
      <c r="A2177" s="84" t="str">
        <f t="shared" si="69"/>
        <v/>
      </c>
      <c r="C2177" s="12"/>
      <c r="D2177" s="13">
        <f ca="1">(TODAY()-PACIENTE[[#This Row],[FECHA. DE NACIMIENTO]])/365</f>
        <v>125.69041095890411</v>
      </c>
      <c r="E2177" s="14" t="str">
        <f t="shared" ca="1" si="68"/>
        <v>TERCERA EDAD</v>
      </c>
      <c r="F2177" s="14"/>
    </row>
    <row r="2178" spans="1:6" x14ac:dyDescent="0.25">
      <c r="A2178" s="84" t="str">
        <f t="shared" si="69"/>
        <v/>
      </c>
      <c r="C2178" s="12"/>
      <c r="D2178" s="13">
        <f ca="1">(TODAY()-PACIENTE[[#This Row],[FECHA. DE NACIMIENTO]])/365</f>
        <v>125.69041095890411</v>
      </c>
      <c r="E2178" s="14" t="str">
        <f t="shared" ca="1" si="68"/>
        <v>TERCERA EDAD</v>
      </c>
      <c r="F2178" s="14"/>
    </row>
    <row r="2179" spans="1:6" x14ac:dyDescent="0.25">
      <c r="A2179" s="84" t="str">
        <f t="shared" si="69"/>
        <v/>
      </c>
      <c r="C2179" s="12"/>
      <c r="D2179" s="13">
        <f ca="1">(TODAY()-PACIENTE[[#This Row],[FECHA. DE NACIMIENTO]])/365</f>
        <v>125.69041095890411</v>
      </c>
      <c r="E2179" s="14" t="str">
        <f t="shared" ca="1" si="68"/>
        <v>TERCERA EDAD</v>
      </c>
      <c r="F2179" s="14"/>
    </row>
    <row r="2180" spans="1:6" x14ac:dyDescent="0.25">
      <c r="A2180" s="84" t="str">
        <f t="shared" si="69"/>
        <v/>
      </c>
      <c r="C2180" s="12"/>
      <c r="D2180" s="13">
        <f ca="1">(TODAY()-PACIENTE[[#This Row],[FECHA. DE NACIMIENTO]])/365</f>
        <v>125.69041095890411</v>
      </c>
      <c r="E2180" s="14" t="str">
        <f t="shared" ca="1" si="68"/>
        <v>TERCERA EDAD</v>
      </c>
      <c r="F2180" s="14"/>
    </row>
    <row r="2181" spans="1:6" x14ac:dyDescent="0.25">
      <c r="A2181" s="84" t="str">
        <f t="shared" si="69"/>
        <v/>
      </c>
      <c r="C2181" s="12"/>
      <c r="D2181" s="13">
        <f ca="1">(TODAY()-PACIENTE[[#This Row],[FECHA. DE NACIMIENTO]])/365</f>
        <v>125.69041095890411</v>
      </c>
      <c r="E2181" s="14" t="str">
        <f t="shared" ca="1" si="68"/>
        <v>TERCERA EDAD</v>
      </c>
      <c r="F2181" s="14"/>
    </row>
    <row r="2182" spans="1:6" x14ac:dyDescent="0.25">
      <c r="A2182" s="84" t="str">
        <f t="shared" si="69"/>
        <v/>
      </c>
      <c r="C2182" s="12"/>
      <c r="D2182" s="13">
        <f ca="1">(TODAY()-PACIENTE[[#This Row],[FECHA. DE NACIMIENTO]])/365</f>
        <v>125.69041095890411</v>
      </c>
      <c r="E2182" s="14" t="str">
        <f t="shared" ca="1" si="68"/>
        <v>TERCERA EDAD</v>
      </c>
      <c r="F2182" s="14"/>
    </row>
    <row r="2183" spans="1:6" x14ac:dyDescent="0.25">
      <c r="A2183" s="84" t="str">
        <f t="shared" si="69"/>
        <v/>
      </c>
      <c r="C2183" s="12"/>
      <c r="D2183" s="13">
        <f ca="1">(TODAY()-PACIENTE[[#This Row],[FECHA. DE NACIMIENTO]])/365</f>
        <v>125.69041095890411</v>
      </c>
      <c r="E2183" s="14" t="str">
        <f t="shared" ca="1" si="68"/>
        <v>TERCERA EDAD</v>
      </c>
      <c r="F2183" s="14"/>
    </row>
    <row r="2184" spans="1:6" x14ac:dyDescent="0.25">
      <c r="A2184" s="84" t="str">
        <f t="shared" si="69"/>
        <v/>
      </c>
      <c r="C2184" s="12"/>
      <c r="D2184" s="13">
        <f ca="1">(TODAY()-PACIENTE[[#This Row],[FECHA. DE NACIMIENTO]])/365</f>
        <v>125.69041095890411</v>
      </c>
      <c r="E2184" s="14" t="str">
        <f t="shared" ca="1" si="68"/>
        <v>TERCERA EDAD</v>
      </c>
      <c r="F2184" s="14"/>
    </row>
    <row r="2185" spans="1:6" x14ac:dyDescent="0.25">
      <c r="A2185" s="84" t="str">
        <f t="shared" si="69"/>
        <v/>
      </c>
      <c r="C2185" s="12"/>
      <c r="D2185" s="13">
        <f ca="1">(TODAY()-PACIENTE[[#This Row],[FECHA. DE NACIMIENTO]])/365</f>
        <v>125.69041095890411</v>
      </c>
      <c r="E2185" s="14" t="str">
        <f t="shared" ca="1" si="68"/>
        <v>TERCERA EDAD</v>
      </c>
      <c r="F2185" s="14"/>
    </row>
    <row r="2186" spans="1:6" x14ac:dyDescent="0.25">
      <c r="A2186" s="84" t="str">
        <f t="shared" si="69"/>
        <v/>
      </c>
      <c r="C2186" s="12"/>
      <c r="D2186" s="13">
        <f ca="1">(TODAY()-PACIENTE[[#This Row],[FECHA. DE NACIMIENTO]])/365</f>
        <v>125.69041095890411</v>
      </c>
      <c r="E2186" s="14" t="str">
        <f t="shared" ca="1" si="68"/>
        <v>TERCERA EDAD</v>
      </c>
      <c r="F2186" s="14"/>
    </row>
    <row r="2187" spans="1:6" x14ac:dyDescent="0.25">
      <c r="A2187" s="84" t="str">
        <f t="shared" si="69"/>
        <v/>
      </c>
      <c r="C2187" s="12"/>
      <c r="D2187" s="13">
        <f ca="1">(TODAY()-PACIENTE[[#This Row],[FECHA. DE NACIMIENTO]])/365</f>
        <v>125.69041095890411</v>
      </c>
      <c r="E2187" s="14" t="str">
        <f t="shared" ca="1" si="68"/>
        <v>TERCERA EDAD</v>
      </c>
      <c r="F2187" s="14"/>
    </row>
    <row r="2188" spans="1:6" x14ac:dyDescent="0.25">
      <c r="A2188" s="84" t="str">
        <f t="shared" si="69"/>
        <v/>
      </c>
      <c r="C2188" s="12"/>
      <c r="D2188" s="13">
        <f ca="1">(TODAY()-PACIENTE[[#This Row],[FECHA. DE NACIMIENTO]])/365</f>
        <v>125.69041095890411</v>
      </c>
      <c r="E2188" s="14" t="str">
        <f t="shared" ca="1" si="68"/>
        <v>TERCERA EDAD</v>
      </c>
      <c r="F2188" s="14"/>
    </row>
    <row r="2189" spans="1:6" x14ac:dyDescent="0.25">
      <c r="A2189" s="84" t="str">
        <f t="shared" si="69"/>
        <v/>
      </c>
      <c r="C2189" s="12"/>
      <c r="D2189" s="13">
        <f ca="1">(TODAY()-PACIENTE[[#This Row],[FECHA. DE NACIMIENTO]])/365</f>
        <v>125.69041095890411</v>
      </c>
      <c r="E2189" s="14" t="str">
        <f t="shared" ca="1" si="68"/>
        <v>TERCERA EDAD</v>
      </c>
      <c r="F2189" s="14"/>
    </row>
    <row r="2190" spans="1:6" x14ac:dyDescent="0.25">
      <c r="A2190" s="84" t="str">
        <f t="shared" si="69"/>
        <v/>
      </c>
      <c r="C2190" s="12"/>
      <c r="D2190" s="13">
        <f ca="1">(TODAY()-PACIENTE[[#This Row],[FECHA. DE NACIMIENTO]])/365</f>
        <v>125.69041095890411</v>
      </c>
      <c r="E2190" s="14" t="str">
        <f t="shared" ca="1" si="68"/>
        <v>TERCERA EDAD</v>
      </c>
      <c r="F2190" s="14"/>
    </row>
    <row r="2191" spans="1:6" x14ac:dyDescent="0.25">
      <c r="A2191" s="84" t="str">
        <f t="shared" si="69"/>
        <v/>
      </c>
      <c r="C2191" s="12"/>
      <c r="D2191" s="13">
        <f ca="1">(TODAY()-PACIENTE[[#This Row],[FECHA. DE NACIMIENTO]])/365</f>
        <v>125.69041095890411</v>
      </c>
      <c r="E2191" s="14" t="str">
        <f t="shared" ca="1" si="68"/>
        <v>TERCERA EDAD</v>
      </c>
      <c r="F2191" s="14"/>
    </row>
    <row r="2192" spans="1:6" x14ac:dyDescent="0.25">
      <c r="A2192" s="84" t="str">
        <f t="shared" si="69"/>
        <v/>
      </c>
      <c r="C2192" s="12"/>
      <c r="D2192" s="13">
        <f ca="1">(TODAY()-PACIENTE[[#This Row],[FECHA. DE NACIMIENTO]])/365</f>
        <v>125.69041095890411</v>
      </c>
      <c r="E2192" s="14" t="str">
        <f t="shared" ca="1" si="68"/>
        <v>TERCERA EDAD</v>
      </c>
      <c r="F2192" s="14"/>
    </row>
    <row r="2193" spans="1:6" x14ac:dyDescent="0.25">
      <c r="A2193" s="84" t="str">
        <f t="shared" si="69"/>
        <v/>
      </c>
      <c r="C2193" s="12"/>
      <c r="D2193" s="13">
        <f ca="1">(TODAY()-PACIENTE[[#This Row],[FECHA. DE NACIMIENTO]])/365</f>
        <v>125.69041095890411</v>
      </c>
      <c r="E2193" s="14" t="str">
        <f t="shared" ca="1" si="68"/>
        <v>TERCERA EDAD</v>
      </c>
      <c r="F2193" s="14"/>
    </row>
    <row r="2194" spans="1:6" x14ac:dyDescent="0.25">
      <c r="A2194" s="84" t="str">
        <f t="shared" si="69"/>
        <v/>
      </c>
      <c r="C2194" s="12"/>
      <c r="D2194" s="13">
        <f ca="1">(TODAY()-PACIENTE[[#This Row],[FECHA. DE NACIMIENTO]])/365</f>
        <v>125.69041095890411</v>
      </c>
      <c r="E2194" s="14" t="str">
        <f t="shared" ca="1" si="68"/>
        <v>TERCERA EDAD</v>
      </c>
      <c r="F2194" s="14"/>
    </row>
    <row r="2195" spans="1:6" x14ac:dyDescent="0.25">
      <c r="A2195" s="84" t="str">
        <f t="shared" si="69"/>
        <v/>
      </c>
      <c r="C2195" s="12"/>
      <c r="D2195" s="13">
        <f ca="1">(TODAY()-PACIENTE[[#This Row],[FECHA. DE NACIMIENTO]])/365</f>
        <v>125.69041095890411</v>
      </c>
      <c r="E2195" s="14" t="str">
        <f t="shared" ca="1" si="68"/>
        <v>TERCERA EDAD</v>
      </c>
      <c r="F2195" s="14"/>
    </row>
    <row r="2196" spans="1:6" x14ac:dyDescent="0.25">
      <c r="A2196" s="84" t="str">
        <f t="shared" si="69"/>
        <v/>
      </c>
      <c r="C2196" s="12"/>
      <c r="D2196" s="13">
        <f ca="1">(TODAY()-PACIENTE[[#This Row],[FECHA. DE NACIMIENTO]])/365</f>
        <v>125.69041095890411</v>
      </c>
      <c r="E2196" s="14" t="str">
        <f t="shared" ca="1" si="68"/>
        <v>TERCERA EDAD</v>
      </c>
      <c r="F2196" s="14"/>
    </row>
    <row r="2197" spans="1:6" x14ac:dyDescent="0.25">
      <c r="A2197" s="84" t="str">
        <f t="shared" si="69"/>
        <v/>
      </c>
      <c r="C2197" s="12"/>
      <c r="D2197" s="13">
        <f ca="1">(TODAY()-PACIENTE[[#This Row],[FECHA. DE NACIMIENTO]])/365</f>
        <v>125.69041095890411</v>
      </c>
      <c r="E2197" s="14" t="str">
        <f t="shared" ca="1" si="68"/>
        <v>TERCERA EDAD</v>
      </c>
      <c r="F2197" s="14"/>
    </row>
    <row r="2198" spans="1:6" x14ac:dyDescent="0.25">
      <c r="A2198" s="84" t="str">
        <f t="shared" si="69"/>
        <v/>
      </c>
      <c r="C2198" s="12"/>
      <c r="D2198" s="13">
        <f ca="1">(TODAY()-PACIENTE[[#This Row],[FECHA. DE NACIMIENTO]])/365</f>
        <v>125.69041095890411</v>
      </c>
      <c r="E2198" s="14" t="str">
        <f t="shared" ca="1" si="68"/>
        <v>TERCERA EDAD</v>
      </c>
      <c r="F2198" s="14"/>
    </row>
    <row r="2199" spans="1:6" x14ac:dyDescent="0.25">
      <c r="A2199" s="84" t="str">
        <f t="shared" si="69"/>
        <v/>
      </c>
      <c r="C2199" s="12"/>
      <c r="D2199" s="13">
        <f ca="1">(TODAY()-PACIENTE[[#This Row],[FECHA. DE NACIMIENTO]])/365</f>
        <v>125.69041095890411</v>
      </c>
      <c r="E2199" s="14" t="str">
        <f t="shared" ca="1" si="68"/>
        <v>TERCERA EDAD</v>
      </c>
      <c r="F2199" s="14"/>
    </row>
    <row r="2200" spans="1:6" x14ac:dyDescent="0.25">
      <c r="A2200" s="84" t="str">
        <f t="shared" si="69"/>
        <v/>
      </c>
      <c r="C2200" s="12"/>
      <c r="D2200" s="13">
        <f ca="1">(TODAY()-PACIENTE[[#This Row],[FECHA. DE NACIMIENTO]])/365</f>
        <v>125.69041095890411</v>
      </c>
      <c r="E2200" s="14" t="str">
        <f t="shared" ca="1" si="68"/>
        <v>TERCERA EDAD</v>
      </c>
      <c r="F2200" s="14"/>
    </row>
    <row r="2201" spans="1:6" x14ac:dyDescent="0.25">
      <c r="A2201" s="84" t="str">
        <f t="shared" si="69"/>
        <v/>
      </c>
      <c r="C2201" s="12"/>
      <c r="D2201" s="13">
        <f ca="1">(TODAY()-PACIENTE[[#This Row],[FECHA. DE NACIMIENTO]])/365</f>
        <v>125.69041095890411</v>
      </c>
      <c r="E2201" s="14" t="str">
        <f t="shared" ca="1" si="68"/>
        <v>TERCERA EDAD</v>
      </c>
      <c r="F2201" s="14"/>
    </row>
    <row r="2202" spans="1:6" x14ac:dyDescent="0.25">
      <c r="A2202" s="84" t="str">
        <f t="shared" si="69"/>
        <v/>
      </c>
      <c r="C2202" s="12"/>
      <c r="D2202" s="13">
        <f ca="1">(TODAY()-PACIENTE[[#This Row],[FECHA. DE NACIMIENTO]])/365</f>
        <v>125.69041095890411</v>
      </c>
      <c r="E2202" s="14" t="str">
        <f t="shared" ca="1" si="68"/>
        <v>TERCERA EDAD</v>
      </c>
      <c r="F2202" s="14"/>
    </row>
    <row r="2203" spans="1:6" x14ac:dyDescent="0.25">
      <c r="A2203" s="84" t="str">
        <f t="shared" si="69"/>
        <v/>
      </c>
      <c r="C2203" s="12"/>
      <c r="D2203" s="13">
        <f ca="1">(TODAY()-PACIENTE[[#This Row],[FECHA. DE NACIMIENTO]])/365</f>
        <v>125.69041095890411</v>
      </c>
      <c r="E2203" s="14" t="str">
        <f t="shared" ca="1" si="68"/>
        <v>TERCERA EDAD</v>
      </c>
      <c r="F2203" s="14"/>
    </row>
    <row r="2204" spans="1:6" x14ac:dyDescent="0.25">
      <c r="A2204" s="84" t="str">
        <f t="shared" si="69"/>
        <v/>
      </c>
      <c r="C2204" s="12"/>
      <c r="D2204" s="13">
        <f ca="1">(TODAY()-PACIENTE[[#This Row],[FECHA. DE NACIMIENTO]])/365</f>
        <v>125.69041095890411</v>
      </c>
      <c r="E2204" s="14" t="str">
        <f t="shared" ca="1" si="68"/>
        <v>TERCERA EDAD</v>
      </c>
      <c r="F2204" s="14"/>
    </row>
    <row r="2205" spans="1:6" x14ac:dyDescent="0.25">
      <c r="A2205" s="84" t="str">
        <f t="shared" si="69"/>
        <v/>
      </c>
      <c r="C2205" s="12"/>
      <c r="D2205" s="13">
        <f ca="1">(TODAY()-PACIENTE[[#This Row],[FECHA. DE NACIMIENTO]])/365</f>
        <v>125.69041095890411</v>
      </c>
      <c r="E2205" s="14" t="str">
        <f t="shared" ca="1" si="68"/>
        <v>TERCERA EDAD</v>
      </c>
      <c r="F2205" s="14"/>
    </row>
    <row r="2206" spans="1:6" x14ac:dyDescent="0.25">
      <c r="A2206" s="84" t="str">
        <f t="shared" si="69"/>
        <v/>
      </c>
      <c r="C2206" s="12"/>
      <c r="D2206" s="13">
        <f ca="1">(TODAY()-PACIENTE[[#This Row],[FECHA. DE NACIMIENTO]])/365</f>
        <v>125.69041095890411</v>
      </c>
      <c r="E2206" s="14" t="str">
        <f t="shared" ca="1" si="68"/>
        <v>TERCERA EDAD</v>
      </c>
      <c r="F2206" s="14"/>
    </row>
    <row r="2207" spans="1:6" x14ac:dyDescent="0.25">
      <c r="A2207" s="84" t="str">
        <f t="shared" si="69"/>
        <v/>
      </c>
      <c r="C2207" s="12"/>
      <c r="D2207" s="13">
        <f ca="1">(TODAY()-PACIENTE[[#This Row],[FECHA. DE NACIMIENTO]])/365</f>
        <v>125.69041095890411</v>
      </c>
      <c r="E2207" s="14" t="str">
        <f t="shared" ca="1" si="68"/>
        <v>TERCERA EDAD</v>
      </c>
      <c r="F2207" s="14"/>
    </row>
    <row r="2208" spans="1:6" x14ac:dyDescent="0.25">
      <c r="A2208" s="84" t="str">
        <f t="shared" si="69"/>
        <v/>
      </c>
      <c r="C2208" s="12"/>
      <c r="D2208" s="13">
        <f ca="1">(TODAY()-PACIENTE[[#This Row],[FECHA. DE NACIMIENTO]])/365</f>
        <v>125.69041095890411</v>
      </c>
      <c r="E2208" s="14" t="str">
        <f t="shared" ca="1" si="68"/>
        <v>TERCERA EDAD</v>
      </c>
      <c r="F2208" s="14"/>
    </row>
    <row r="2209" spans="1:6" x14ac:dyDescent="0.25">
      <c r="A2209" s="84" t="str">
        <f t="shared" si="69"/>
        <v/>
      </c>
      <c r="C2209" s="12"/>
      <c r="D2209" s="13">
        <f ca="1">(TODAY()-PACIENTE[[#This Row],[FECHA. DE NACIMIENTO]])/365</f>
        <v>125.69041095890411</v>
      </c>
      <c r="E2209" s="14" t="str">
        <f t="shared" ca="1" si="68"/>
        <v>TERCERA EDAD</v>
      </c>
      <c r="F2209" s="14"/>
    </row>
    <row r="2210" spans="1:6" x14ac:dyDescent="0.25">
      <c r="A2210" s="84" t="str">
        <f t="shared" si="69"/>
        <v/>
      </c>
      <c r="C2210" s="12"/>
      <c r="D2210" s="13">
        <f ca="1">(TODAY()-PACIENTE[[#This Row],[FECHA. DE NACIMIENTO]])/365</f>
        <v>125.69041095890411</v>
      </c>
      <c r="E2210" s="14" t="str">
        <f t="shared" ca="1" si="68"/>
        <v>TERCERA EDAD</v>
      </c>
      <c r="F2210" s="14"/>
    </row>
    <row r="2211" spans="1:6" x14ac:dyDescent="0.25">
      <c r="A2211" s="84" t="str">
        <f t="shared" si="69"/>
        <v/>
      </c>
      <c r="C2211" s="12"/>
      <c r="D2211" s="13">
        <f ca="1">(TODAY()-PACIENTE[[#This Row],[FECHA. DE NACIMIENTO]])/365</f>
        <v>125.69041095890411</v>
      </c>
      <c r="E2211" s="14" t="str">
        <f t="shared" ca="1" si="68"/>
        <v>TERCERA EDAD</v>
      </c>
      <c r="F2211" s="14"/>
    </row>
    <row r="2212" spans="1:6" x14ac:dyDescent="0.25">
      <c r="A2212" s="84" t="str">
        <f t="shared" si="69"/>
        <v/>
      </c>
      <c r="C2212" s="12"/>
      <c r="D2212" s="13">
        <f ca="1">(TODAY()-PACIENTE[[#This Row],[FECHA. DE NACIMIENTO]])/365</f>
        <v>125.69041095890411</v>
      </c>
      <c r="E2212" s="14" t="str">
        <f t="shared" ca="1" si="68"/>
        <v>TERCERA EDAD</v>
      </c>
      <c r="F2212" s="14"/>
    </row>
    <row r="2213" spans="1:6" x14ac:dyDescent="0.25">
      <c r="A2213" s="84" t="str">
        <f t="shared" si="69"/>
        <v/>
      </c>
      <c r="C2213" s="12"/>
      <c r="D2213" s="13">
        <f ca="1">(TODAY()-PACIENTE[[#This Row],[FECHA. DE NACIMIENTO]])/365</f>
        <v>125.69041095890411</v>
      </c>
      <c r="E2213" s="14" t="str">
        <f t="shared" ca="1" si="68"/>
        <v>TERCERA EDAD</v>
      </c>
      <c r="F2213" s="14"/>
    </row>
    <row r="2214" spans="1:6" x14ac:dyDescent="0.25">
      <c r="A2214" s="84" t="str">
        <f t="shared" si="69"/>
        <v/>
      </c>
      <c r="C2214" s="12"/>
      <c r="D2214" s="13">
        <f ca="1">(TODAY()-PACIENTE[[#This Row],[FECHA. DE NACIMIENTO]])/365</f>
        <v>125.69041095890411</v>
      </c>
      <c r="E2214" s="14" t="str">
        <f t="shared" ca="1" si="68"/>
        <v>TERCERA EDAD</v>
      </c>
      <c r="F2214" s="14"/>
    </row>
    <row r="2215" spans="1:6" x14ac:dyDescent="0.25">
      <c r="A2215" s="84" t="str">
        <f t="shared" si="69"/>
        <v/>
      </c>
      <c r="C2215" s="12"/>
      <c r="D2215" s="13">
        <f ca="1">(TODAY()-PACIENTE[[#This Row],[FECHA. DE NACIMIENTO]])/365</f>
        <v>125.69041095890411</v>
      </c>
      <c r="E2215" s="14" t="str">
        <f t="shared" ca="1" si="68"/>
        <v>TERCERA EDAD</v>
      </c>
      <c r="F2215" s="14"/>
    </row>
    <row r="2216" spans="1:6" x14ac:dyDescent="0.25">
      <c r="A2216" s="84" t="str">
        <f t="shared" si="69"/>
        <v/>
      </c>
      <c r="C2216" s="12"/>
      <c r="D2216" s="13">
        <f ca="1">(TODAY()-PACIENTE[[#This Row],[FECHA. DE NACIMIENTO]])/365</f>
        <v>125.69041095890411</v>
      </c>
      <c r="E2216" s="14" t="str">
        <f t="shared" ca="1" si="68"/>
        <v>TERCERA EDAD</v>
      </c>
      <c r="F2216" s="14"/>
    </row>
    <row r="2217" spans="1:6" x14ac:dyDescent="0.25">
      <c r="A2217" s="84" t="str">
        <f t="shared" si="69"/>
        <v/>
      </c>
      <c r="C2217" s="12"/>
      <c r="D2217" s="13">
        <f ca="1">(TODAY()-PACIENTE[[#This Row],[FECHA. DE NACIMIENTO]])/365</f>
        <v>125.69041095890411</v>
      </c>
      <c r="E2217" s="14" t="str">
        <f t="shared" ca="1" si="68"/>
        <v>TERCERA EDAD</v>
      </c>
      <c r="F2217" s="14"/>
    </row>
    <row r="2218" spans="1:6" x14ac:dyDescent="0.25">
      <c r="A2218" s="84" t="str">
        <f t="shared" si="69"/>
        <v/>
      </c>
      <c r="C2218" s="12"/>
      <c r="D2218" s="13">
        <f ca="1">(TODAY()-PACIENTE[[#This Row],[FECHA. DE NACIMIENTO]])/365</f>
        <v>125.69041095890411</v>
      </c>
      <c r="E2218" s="14" t="str">
        <f t="shared" ref="E2218:E2281" ca="1" si="70">IF(D2218&lt;=11,"NIÑO",IF(D2218&lt;=17,"ADOLECENTE",IF(D2218&lt;=65,"ADULTO",IF(D2218&gt;=65,"TERCERA EDAD",0))))</f>
        <v>TERCERA EDAD</v>
      </c>
      <c r="F2218" s="14"/>
    </row>
    <row r="2219" spans="1:6" x14ac:dyDescent="0.25">
      <c r="A2219" s="84" t="str">
        <f t="shared" si="69"/>
        <v/>
      </c>
      <c r="C2219" s="12"/>
      <c r="D2219" s="13">
        <f ca="1">(TODAY()-PACIENTE[[#This Row],[FECHA. DE NACIMIENTO]])/365</f>
        <v>125.69041095890411</v>
      </c>
      <c r="E2219" s="14" t="str">
        <f t="shared" ca="1" si="70"/>
        <v>TERCERA EDAD</v>
      </c>
      <c r="F2219" s="14"/>
    </row>
    <row r="2220" spans="1:6" x14ac:dyDescent="0.25">
      <c r="A2220" s="84" t="str">
        <f t="shared" si="69"/>
        <v/>
      </c>
      <c r="C2220" s="12"/>
      <c r="D2220" s="13">
        <f ca="1">(TODAY()-PACIENTE[[#This Row],[FECHA. DE NACIMIENTO]])/365</f>
        <v>125.69041095890411</v>
      </c>
      <c r="E2220" s="14" t="str">
        <f t="shared" ca="1" si="70"/>
        <v>TERCERA EDAD</v>
      </c>
      <c r="F2220" s="14"/>
    </row>
    <row r="2221" spans="1:6" x14ac:dyDescent="0.25">
      <c r="A2221" s="84" t="str">
        <f t="shared" si="69"/>
        <v/>
      </c>
      <c r="C2221" s="12"/>
      <c r="D2221" s="13">
        <f ca="1">(TODAY()-PACIENTE[[#This Row],[FECHA. DE NACIMIENTO]])/365</f>
        <v>125.69041095890411</v>
      </c>
      <c r="E2221" s="14" t="str">
        <f t="shared" ca="1" si="70"/>
        <v>TERCERA EDAD</v>
      </c>
      <c r="F2221" s="14"/>
    </row>
    <row r="2222" spans="1:6" x14ac:dyDescent="0.25">
      <c r="A2222" s="84" t="str">
        <f t="shared" si="69"/>
        <v/>
      </c>
      <c r="C2222" s="12"/>
      <c r="D2222" s="13">
        <f ca="1">(TODAY()-PACIENTE[[#This Row],[FECHA. DE NACIMIENTO]])/365</f>
        <v>125.69041095890411</v>
      </c>
      <c r="E2222" s="14" t="str">
        <f t="shared" ca="1" si="70"/>
        <v>TERCERA EDAD</v>
      </c>
      <c r="F2222" s="14"/>
    </row>
    <row r="2223" spans="1:6" x14ac:dyDescent="0.25">
      <c r="A2223" s="84" t="str">
        <f t="shared" ref="A2223:A2286" si="71">IF(B2223&lt;&gt;"",$A2222+1,"")</f>
        <v/>
      </c>
      <c r="C2223" s="12"/>
      <c r="D2223" s="13">
        <f ca="1">(TODAY()-PACIENTE[[#This Row],[FECHA. DE NACIMIENTO]])/365</f>
        <v>125.69041095890411</v>
      </c>
      <c r="E2223" s="14" t="str">
        <f t="shared" ca="1" si="70"/>
        <v>TERCERA EDAD</v>
      </c>
      <c r="F2223" s="14"/>
    </row>
    <row r="2224" spans="1:6" x14ac:dyDescent="0.25">
      <c r="A2224" s="84" t="str">
        <f t="shared" si="71"/>
        <v/>
      </c>
      <c r="C2224" s="12"/>
      <c r="D2224" s="13">
        <f ca="1">(TODAY()-PACIENTE[[#This Row],[FECHA. DE NACIMIENTO]])/365</f>
        <v>125.69041095890411</v>
      </c>
      <c r="E2224" s="14" t="str">
        <f t="shared" ca="1" si="70"/>
        <v>TERCERA EDAD</v>
      </c>
      <c r="F2224" s="14"/>
    </row>
    <row r="2225" spans="1:6" x14ac:dyDescent="0.25">
      <c r="A2225" s="84" t="str">
        <f t="shared" si="71"/>
        <v/>
      </c>
      <c r="C2225" s="12"/>
      <c r="D2225" s="13">
        <f ca="1">(TODAY()-PACIENTE[[#This Row],[FECHA. DE NACIMIENTO]])/365</f>
        <v>125.69041095890411</v>
      </c>
      <c r="E2225" s="14" t="str">
        <f t="shared" ca="1" si="70"/>
        <v>TERCERA EDAD</v>
      </c>
      <c r="F2225" s="14"/>
    </row>
    <row r="2226" spans="1:6" x14ac:dyDescent="0.25">
      <c r="A2226" s="84" t="str">
        <f t="shared" si="71"/>
        <v/>
      </c>
      <c r="C2226" s="12"/>
      <c r="D2226" s="13">
        <f ca="1">(TODAY()-PACIENTE[[#This Row],[FECHA. DE NACIMIENTO]])/365</f>
        <v>125.69041095890411</v>
      </c>
      <c r="E2226" s="14" t="str">
        <f t="shared" ca="1" si="70"/>
        <v>TERCERA EDAD</v>
      </c>
      <c r="F2226" s="14"/>
    </row>
    <row r="2227" spans="1:6" x14ac:dyDescent="0.25">
      <c r="A2227" s="84" t="str">
        <f t="shared" si="71"/>
        <v/>
      </c>
      <c r="C2227" s="12"/>
      <c r="D2227" s="13">
        <f ca="1">(TODAY()-PACIENTE[[#This Row],[FECHA. DE NACIMIENTO]])/365</f>
        <v>125.69041095890411</v>
      </c>
      <c r="E2227" s="14" t="str">
        <f t="shared" ca="1" si="70"/>
        <v>TERCERA EDAD</v>
      </c>
      <c r="F2227" s="14"/>
    </row>
    <row r="2228" spans="1:6" x14ac:dyDescent="0.25">
      <c r="A2228" s="84" t="str">
        <f t="shared" si="71"/>
        <v/>
      </c>
      <c r="C2228" s="12"/>
      <c r="D2228" s="13">
        <f ca="1">(TODAY()-PACIENTE[[#This Row],[FECHA. DE NACIMIENTO]])/365</f>
        <v>125.69041095890411</v>
      </c>
      <c r="E2228" s="14" t="str">
        <f t="shared" ca="1" si="70"/>
        <v>TERCERA EDAD</v>
      </c>
      <c r="F2228" s="14"/>
    </row>
    <row r="2229" spans="1:6" x14ac:dyDescent="0.25">
      <c r="A2229" s="84" t="str">
        <f t="shared" si="71"/>
        <v/>
      </c>
      <c r="C2229" s="12"/>
      <c r="D2229" s="13">
        <f ca="1">(TODAY()-PACIENTE[[#This Row],[FECHA. DE NACIMIENTO]])/365</f>
        <v>125.69041095890411</v>
      </c>
      <c r="E2229" s="14" t="str">
        <f t="shared" ca="1" si="70"/>
        <v>TERCERA EDAD</v>
      </c>
      <c r="F2229" s="14"/>
    </row>
    <row r="2230" spans="1:6" x14ac:dyDescent="0.25">
      <c r="A2230" s="84" t="str">
        <f t="shared" si="71"/>
        <v/>
      </c>
      <c r="C2230" s="12"/>
      <c r="D2230" s="13">
        <f ca="1">(TODAY()-PACIENTE[[#This Row],[FECHA. DE NACIMIENTO]])/365</f>
        <v>125.69041095890411</v>
      </c>
      <c r="E2230" s="14" t="str">
        <f t="shared" ca="1" si="70"/>
        <v>TERCERA EDAD</v>
      </c>
      <c r="F2230" s="14"/>
    </row>
    <row r="2231" spans="1:6" x14ac:dyDescent="0.25">
      <c r="A2231" s="84" t="str">
        <f t="shared" si="71"/>
        <v/>
      </c>
      <c r="C2231" s="12"/>
      <c r="D2231" s="13">
        <f ca="1">(TODAY()-PACIENTE[[#This Row],[FECHA. DE NACIMIENTO]])/365</f>
        <v>125.69041095890411</v>
      </c>
      <c r="E2231" s="14" t="str">
        <f t="shared" ca="1" si="70"/>
        <v>TERCERA EDAD</v>
      </c>
      <c r="F2231" s="14"/>
    </row>
    <row r="2232" spans="1:6" x14ac:dyDescent="0.25">
      <c r="A2232" s="84" t="str">
        <f t="shared" si="71"/>
        <v/>
      </c>
      <c r="C2232" s="12"/>
      <c r="D2232" s="13">
        <f ca="1">(TODAY()-PACIENTE[[#This Row],[FECHA. DE NACIMIENTO]])/365</f>
        <v>125.69041095890411</v>
      </c>
      <c r="E2232" s="14" t="str">
        <f t="shared" ca="1" si="70"/>
        <v>TERCERA EDAD</v>
      </c>
      <c r="F2232" s="14"/>
    </row>
    <row r="2233" spans="1:6" x14ac:dyDescent="0.25">
      <c r="A2233" s="84" t="str">
        <f t="shared" si="71"/>
        <v/>
      </c>
      <c r="C2233" s="12"/>
      <c r="D2233" s="13">
        <f ca="1">(TODAY()-PACIENTE[[#This Row],[FECHA. DE NACIMIENTO]])/365</f>
        <v>125.69041095890411</v>
      </c>
      <c r="E2233" s="14" t="str">
        <f t="shared" ca="1" si="70"/>
        <v>TERCERA EDAD</v>
      </c>
      <c r="F2233" s="14"/>
    </row>
    <row r="2234" spans="1:6" x14ac:dyDescent="0.25">
      <c r="A2234" s="84" t="str">
        <f t="shared" si="71"/>
        <v/>
      </c>
      <c r="C2234" s="12"/>
      <c r="D2234" s="13">
        <f ca="1">(TODAY()-PACIENTE[[#This Row],[FECHA. DE NACIMIENTO]])/365</f>
        <v>125.69041095890411</v>
      </c>
      <c r="E2234" s="14" t="str">
        <f t="shared" ca="1" si="70"/>
        <v>TERCERA EDAD</v>
      </c>
      <c r="F2234" s="14"/>
    </row>
    <row r="2235" spans="1:6" x14ac:dyDescent="0.25">
      <c r="A2235" s="84" t="str">
        <f t="shared" si="71"/>
        <v/>
      </c>
      <c r="C2235" s="12"/>
      <c r="D2235" s="13">
        <f ca="1">(TODAY()-PACIENTE[[#This Row],[FECHA. DE NACIMIENTO]])/365</f>
        <v>125.69041095890411</v>
      </c>
      <c r="E2235" s="14" t="str">
        <f t="shared" ca="1" si="70"/>
        <v>TERCERA EDAD</v>
      </c>
      <c r="F2235" s="14"/>
    </row>
    <row r="2236" spans="1:6" x14ac:dyDescent="0.25">
      <c r="A2236" s="84" t="str">
        <f t="shared" si="71"/>
        <v/>
      </c>
      <c r="C2236" s="12"/>
      <c r="D2236" s="13">
        <f ca="1">(TODAY()-PACIENTE[[#This Row],[FECHA. DE NACIMIENTO]])/365</f>
        <v>125.69041095890411</v>
      </c>
      <c r="E2236" s="14" t="str">
        <f t="shared" ca="1" si="70"/>
        <v>TERCERA EDAD</v>
      </c>
      <c r="F2236" s="14"/>
    </row>
    <row r="2237" spans="1:6" x14ac:dyDescent="0.25">
      <c r="A2237" s="84" t="str">
        <f t="shared" si="71"/>
        <v/>
      </c>
      <c r="C2237" s="12"/>
      <c r="D2237" s="13">
        <f ca="1">(TODAY()-PACIENTE[[#This Row],[FECHA. DE NACIMIENTO]])/365</f>
        <v>125.69041095890411</v>
      </c>
      <c r="E2237" s="14" t="str">
        <f t="shared" ca="1" si="70"/>
        <v>TERCERA EDAD</v>
      </c>
      <c r="F2237" s="14"/>
    </row>
    <row r="2238" spans="1:6" x14ac:dyDescent="0.25">
      <c r="A2238" s="84" t="str">
        <f t="shared" si="71"/>
        <v/>
      </c>
      <c r="C2238" s="12"/>
      <c r="D2238" s="13">
        <f ca="1">(TODAY()-PACIENTE[[#This Row],[FECHA. DE NACIMIENTO]])/365</f>
        <v>125.69041095890411</v>
      </c>
      <c r="E2238" s="14" t="str">
        <f t="shared" ca="1" si="70"/>
        <v>TERCERA EDAD</v>
      </c>
      <c r="F2238" s="14"/>
    </row>
    <row r="2239" spans="1:6" x14ac:dyDescent="0.25">
      <c r="A2239" s="84" t="str">
        <f t="shared" si="71"/>
        <v/>
      </c>
      <c r="C2239" s="12"/>
      <c r="D2239" s="13">
        <f ca="1">(TODAY()-PACIENTE[[#This Row],[FECHA. DE NACIMIENTO]])/365</f>
        <v>125.69041095890411</v>
      </c>
      <c r="E2239" s="14" t="str">
        <f t="shared" ca="1" si="70"/>
        <v>TERCERA EDAD</v>
      </c>
      <c r="F2239" s="14"/>
    </row>
    <row r="2240" spans="1:6" x14ac:dyDescent="0.25">
      <c r="A2240" s="84" t="str">
        <f t="shared" si="71"/>
        <v/>
      </c>
      <c r="C2240" s="12"/>
      <c r="D2240" s="13">
        <f ca="1">(TODAY()-PACIENTE[[#This Row],[FECHA. DE NACIMIENTO]])/365</f>
        <v>125.69041095890411</v>
      </c>
      <c r="E2240" s="14" t="str">
        <f t="shared" ca="1" si="70"/>
        <v>TERCERA EDAD</v>
      </c>
      <c r="F2240" s="14"/>
    </row>
    <row r="2241" spans="1:6" x14ac:dyDescent="0.25">
      <c r="A2241" s="84" t="str">
        <f t="shared" si="71"/>
        <v/>
      </c>
      <c r="C2241" s="12"/>
      <c r="D2241" s="13">
        <f ca="1">(TODAY()-PACIENTE[[#This Row],[FECHA. DE NACIMIENTO]])/365</f>
        <v>125.69041095890411</v>
      </c>
      <c r="E2241" s="14" t="str">
        <f t="shared" ca="1" si="70"/>
        <v>TERCERA EDAD</v>
      </c>
      <c r="F2241" s="14"/>
    </row>
    <row r="2242" spans="1:6" x14ac:dyDescent="0.25">
      <c r="A2242" s="84" t="str">
        <f t="shared" si="71"/>
        <v/>
      </c>
      <c r="C2242" s="12"/>
      <c r="D2242" s="13">
        <f ca="1">(TODAY()-PACIENTE[[#This Row],[FECHA. DE NACIMIENTO]])/365</f>
        <v>125.69041095890411</v>
      </c>
      <c r="E2242" s="14" t="str">
        <f t="shared" ca="1" si="70"/>
        <v>TERCERA EDAD</v>
      </c>
      <c r="F2242" s="14"/>
    </row>
    <row r="2243" spans="1:6" x14ac:dyDescent="0.25">
      <c r="A2243" s="84" t="str">
        <f t="shared" si="71"/>
        <v/>
      </c>
      <c r="C2243" s="12"/>
      <c r="D2243" s="13">
        <f ca="1">(TODAY()-PACIENTE[[#This Row],[FECHA. DE NACIMIENTO]])/365</f>
        <v>125.69041095890411</v>
      </c>
      <c r="E2243" s="14" t="str">
        <f t="shared" ca="1" si="70"/>
        <v>TERCERA EDAD</v>
      </c>
      <c r="F2243" s="14"/>
    </row>
    <row r="2244" spans="1:6" x14ac:dyDescent="0.25">
      <c r="A2244" s="84" t="str">
        <f t="shared" si="71"/>
        <v/>
      </c>
      <c r="C2244" s="12"/>
      <c r="D2244" s="13">
        <f ca="1">(TODAY()-PACIENTE[[#This Row],[FECHA. DE NACIMIENTO]])/365</f>
        <v>125.69041095890411</v>
      </c>
      <c r="E2244" s="14" t="str">
        <f t="shared" ca="1" si="70"/>
        <v>TERCERA EDAD</v>
      </c>
      <c r="F2244" s="14"/>
    </row>
    <row r="2245" spans="1:6" x14ac:dyDescent="0.25">
      <c r="A2245" s="84" t="str">
        <f t="shared" si="71"/>
        <v/>
      </c>
      <c r="C2245" s="12"/>
      <c r="D2245" s="13">
        <f ca="1">(TODAY()-PACIENTE[[#This Row],[FECHA. DE NACIMIENTO]])/365</f>
        <v>125.69041095890411</v>
      </c>
      <c r="E2245" s="14" t="str">
        <f t="shared" ca="1" si="70"/>
        <v>TERCERA EDAD</v>
      </c>
      <c r="F2245" s="14"/>
    </row>
    <row r="2246" spans="1:6" x14ac:dyDescent="0.25">
      <c r="A2246" s="84" t="str">
        <f t="shared" si="71"/>
        <v/>
      </c>
      <c r="C2246" s="12"/>
      <c r="D2246" s="13">
        <f ca="1">(TODAY()-PACIENTE[[#This Row],[FECHA. DE NACIMIENTO]])/365</f>
        <v>125.69041095890411</v>
      </c>
      <c r="E2246" s="14" t="str">
        <f t="shared" ca="1" si="70"/>
        <v>TERCERA EDAD</v>
      </c>
      <c r="F2246" s="14"/>
    </row>
    <row r="2247" spans="1:6" x14ac:dyDescent="0.25">
      <c r="A2247" s="84" t="str">
        <f t="shared" si="71"/>
        <v/>
      </c>
      <c r="C2247" s="12"/>
      <c r="D2247" s="13">
        <f ca="1">(TODAY()-PACIENTE[[#This Row],[FECHA. DE NACIMIENTO]])/365</f>
        <v>125.69041095890411</v>
      </c>
      <c r="E2247" s="14" t="str">
        <f t="shared" ca="1" si="70"/>
        <v>TERCERA EDAD</v>
      </c>
      <c r="F2247" s="14"/>
    </row>
    <row r="2248" spans="1:6" x14ac:dyDescent="0.25">
      <c r="A2248" s="84" t="str">
        <f t="shared" si="71"/>
        <v/>
      </c>
      <c r="C2248" s="12"/>
      <c r="D2248" s="13">
        <f ca="1">(TODAY()-PACIENTE[[#This Row],[FECHA. DE NACIMIENTO]])/365</f>
        <v>125.69041095890411</v>
      </c>
      <c r="E2248" s="14" t="str">
        <f t="shared" ca="1" si="70"/>
        <v>TERCERA EDAD</v>
      </c>
      <c r="F2248" s="14"/>
    </row>
    <row r="2249" spans="1:6" x14ac:dyDescent="0.25">
      <c r="A2249" s="84" t="str">
        <f t="shared" si="71"/>
        <v/>
      </c>
      <c r="C2249" s="12"/>
      <c r="D2249" s="13">
        <f ca="1">(TODAY()-PACIENTE[[#This Row],[FECHA. DE NACIMIENTO]])/365</f>
        <v>125.69041095890411</v>
      </c>
      <c r="E2249" s="14" t="str">
        <f t="shared" ca="1" si="70"/>
        <v>TERCERA EDAD</v>
      </c>
      <c r="F2249" s="14"/>
    </row>
    <row r="2250" spans="1:6" x14ac:dyDescent="0.25">
      <c r="A2250" s="84" t="str">
        <f t="shared" si="71"/>
        <v/>
      </c>
      <c r="C2250" s="12"/>
      <c r="D2250" s="13">
        <f ca="1">(TODAY()-PACIENTE[[#This Row],[FECHA. DE NACIMIENTO]])/365</f>
        <v>125.69041095890411</v>
      </c>
      <c r="E2250" s="14" t="str">
        <f t="shared" ca="1" si="70"/>
        <v>TERCERA EDAD</v>
      </c>
      <c r="F2250" s="14"/>
    </row>
    <row r="2251" spans="1:6" x14ac:dyDescent="0.25">
      <c r="A2251" s="84" t="str">
        <f t="shared" si="71"/>
        <v/>
      </c>
      <c r="C2251" s="12"/>
      <c r="D2251" s="13">
        <f ca="1">(TODAY()-PACIENTE[[#This Row],[FECHA. DE NACIMIENTO]])/365</f>
        <v>125.69041095890411</v>
      </c>
      <c r="E2251" s="14" t="str">
        <f t="shared" ca="1" si="70"/>
        <v>TERCERA EDAD</v>
      </c>
      <c r="F2251" s="14"/>
    </row>
    <row r="2252" spans="1:6" x14ac:dyDescent="0.25">
      <c r="A2252" s="84" t="str">
        <f t="shared" si="71"/>
        <v/>
      </c>
      <c r="C2252" s="12"/>
      <c r="D2252" s="13">
        <f ca="1">(TODAY()-PACIENTE[[#This Row],[FECHA. DE NACIMIENTO]])/365</f>
        <v>125.69041095890411</v>
      </c>
      <c r="E2252" s="14" t="str">
        <f t="shared" ca="1" si="70"/>
        <v>TERCERA EDAD</v>
      </c>
      <c r="F2252" s="14"/>
    </row>
    <row r="2253" spans="1:6" x14ac:dyDescent="0.25">
      <c r="A2253" s="84" t="str">
        <f t="shared" si="71"/>
        <v/>
      </c>
      <c r="C2253" s="12"/>
      <c r="D2253" s="13">
        <f ca="1">(TODAY()-PACIENTE[[#This Row],[FECHA. DE NACIMIENTO]])/365</f>
        <v>125.69041095890411</v>
      </c>
      <c r="E2253" s="14" t="str">
        <f t="shared" ca="1" si="70"/>
        <v>TERCERA EDAD</v>
      </c>
      <c r="F2253" s="14"/>
    </row>
    <row r="2254" spans="1:6" x14ac:dyDescent="0.25">
      <c r="A2254" s="84" t="str">
        <f t="shared" si="71"/>
        <v/>
      </c>
      <c r="C2254" s="12"/>
      <c r="D2254" s="13">
        <f ca="1">(TODAY()-PACIENTE[[#This Row],[FECHA. DE NACIMIENTO]])/365</f>
        <v>125.69041095890411</v>
      </c>
      <c r="E2254" s="14" t="str">
        <f t="shared" ca="1" si="70"/>
        <v>TERCERA EDAD</v>
      </c>
      <c r="F2254" s="14"/>
    </row>
    <row r="2255" spans="1:6" x14ac:dyDescent="0.25">
      <c r="A2255" s="84" t="str">
        <f t="shared" si="71"/>
        <v/>
      </c>
      <c r="C2255" s="12"/>
      <c r="D2255" s="13">
        <f ca="1">(TODAY()-PACIENTE[[#This Row],[FECHA. DE NACIMIENTO]])/365</f>
        <v>125.69041095890411</v>
      </c>
      <c r="E2255" s="14" t="str">
        <f t="shared" ca="1" si="70"/>
        <v>TERCERA EDAD</v>
      </c>
      <c r="F2255" s="14"/>
    </row>
    <row r="2256" spans="1:6" x14ac:dyDescent="0.25">
      <c r="A2256" s="84" t="str">
        <f t="shared" si="71"/>
        <v/>
      </c>
      <c r="C2256" s="12"/>
      <c r="D2256" s="13">
        <f ca="1">(TODAY()-PACIENTE[[#This Row],[FECHA. DE NACIMIENTO]])/365</f>
        <v>125.69041095890411</v>
      </c>
      <c r="E2256" s="14" t="str">
        <f t="shared" ca="1" si="70"/>
        <v>TERCERA EDAD</v>
      </c>
      <c r="F2256" s="14"/>
    </row>
    <row r="2257" spans="1:6" x14ac:dyDescent="0.25">
      <c r="A2257" s="84" t="str">
        <f t="shared" si="71"/>
        <v/>
      </c>
      <c r="C2257" s="12"/>
      <c r="D2257" s="13">
        <f ca="1">(TODAY()-PACIENTE[[#This Row],[FECHA. DE NACIMIENTO]])/365</f>
        <v>125.69041095890411</v>
      </c>
      <c r="E2257" s="14" t="str">
        <f t="shared" ca="1" si="70"/>
        <v>TERCERA EDAD</v>
      </c>
      <c r="F2257" s="14"/>
    </row>
    <row r="2258" spans="1:6" x14ac:dyDescent="0.25">
      <c r="A2258" s="84" t="str">
        <f t="shared" si="71"/>
        <v/>
      </c>
      <c r="C2258" s="12"/>
      <c r="D2258" s="13">
        <f ca="1">(TODAY()-PACIENTE[[#This Row],[FECHA. DE NACIMIENTO]])/365</f>
        <v>125.69041095890411</v>
      </c>
      <c r="E2258" s="14" t="str">
        <f t="shared" ca="1" si="70"/>
        <v>TERCERA EDAD</v>
      </c>
      <c r="F2258" s="14"/>
    </row>
    <row r="2259" spans="1:6" x14ac:dyDescent="0.25">
      <c r="A2259" s="84" t="str">
        <f t="shared" si="71"/>
        <v/>
      </c>
      <c r="C2259" s="12"/>
      <c r="D2259" s="13">
        <f ca="1">(TODAY()-PACIENTE[[#This Row],[FECHA. DE NACIMIENTO]])/365</f>
        <v>125.69041095890411</v>
      </c>
      <c r="E2259" s="14" t="str">
        <f t="shared" ca="1" si="70"/>
        <v>TERCERA EDAD</v>
      </c>
      <c r="F2259" s="14"/>
    </row>
    <row r="2260" spans="1:6" x14ac:dyDescent="0.25">
      <c r="A2260" s="84" t="str">
        <f t="shared" si="71"/>
        <v/>
      </c>
      <c r="C2260" s="12"/>
      <c r="D2260" s="13">
        <f ca="1">(TODAY()-PACIENTE[[#This Row],[FECHA. DE NACIMIENTO]])/365</f>
        <v>125.69041095890411</v>
      </c>
      <c r="E2260" s="14" t="str">
        <f t="shared" ca="1" si="70"/>
        <v>TERCERA EDAD</v>
      </c>
      <c r="F2260" s="14"/>
    </row>
    <row r="2261" spans="1:6" x14ac:dyDescent="0.25">
      <c r="A2261" s="84" t="str">
        <f t="shared" si="71"/>
        <v/>
      </c>
      <c r="C2261" s="12"/>
      <c r="D2261" s="13">
        <f ca="1">(TODAY()-PACIENTE[[#This Row],[FECHA. DE NACIMIENTO]])/365</f>
        <v>125.69041095890411</v>
      </c>
      <c r="E2261" s="14" t="str">
        <f t="shared" ca="1" si="70"/>
        <v>TERCERA EDAD</v>
      </c>
      <c r="F2261" s="14"/>
    </row>
    <row r="2262" spans="1:6" x14ac:dyDescent="0.25">
      <c r="A2262" s="84" t="str">
        <f t="shared" si="71"/>
        <v/>
      </c>
      <c r="C2262" s="12"/>
      <c r="D2262" s="13">
        <f ca="1">(TODAY()-PACIENTE[[#This Row],[FECHA. DE NACIMIENTO]])/365</f>
        <v>125.69041095890411</v>
      </c>
      <c r="E2262" s="14" t="str">
        <f t="shared" ca="1" si="70"/>
        <v>TERCERA EDAD</v>
      </c>
      <c r="F2262" s="14"/>
    </row>
    <row r="2263" spans="1:6" x14ac:dyDescent="0.25">
      <c r="A2263" s="84" t="str">
        <f t="shared" si="71"/>
        <v/>
      </c>
      <c r="C2263" s="12"/>
      <c r="D2263" s="13">
        <f ca="1">(TODAY()-PACIENTE[[#This Row],[FECHA. DE NACIMIENTO]])/365</f>
        <v>125.69041095890411</v>
      </c>
      <c r="E2263" s="14" t="str">
        <f t="shared" ca="1" si="70"/>
        <v>TERCERA EDAD</v>
      </c>
      <c r="F2263" s="14"/>
    </row>
    <row r="2264" spans="1:6" x14ac:dyDescent="0.25">
      <c r="A2264" s="84" t="str">
        <f t="shared" si="71"/>
        <v/>
      </c>
      <c r="C2264" s="12"/>
      <c r="D2264" s="13">
        <f ca="1">(TODAY()-PACIENTE[[#This Row],[FECHA. DE NACIMIENTO]])/365</f>
        <v>125.69041095890411</v>
      </c>
      <c r="E2264" s="14" t="str">
        <f t="shared" ca="1" si="70"/>
        <v>TERCERA EDAD</v>
      </c>
      <c r="F2264" s="14"/>
    </row>
    <row r="2265" spans="1:6" x14ac:dyDescent="0.25">
      <c r="A2265" s="84" t="str">
        <f t="shared" si="71"/>
        <v/>
      </c>
      <c r="C2265" s="12"/>
      <c r="D2265" s="13">
        <f ca="1">(TODAY()-PACIENTE[[#This Row],[FECHA. DE NACIMIENTO]])/365</f>
        <v>125.69041095890411</v>
      </c>
      <c r="E2265" s="14" t="str">
        <f t="shared" ca="1" si="70"/>
        <v>TERCERA EDAD</v>
      </c>
      <c r="F2265" s="14"/>
    </row>
    <row r="2266" spans="1:6" x14ac:dyDescent="0.25">
      <c r="A2266" s="84" t="str">
        <f t="shared" si="71"/>
        <v/>
      </c>
      <c r="C2266" s="12"/>
      <c r="D2266" s="13">
        <f ca="1">(TODAY()-PACIENTE[[#This Row],[FECHA. DE NACIMIENTO]])/365</f>
        <v>125.69041095890411</v>
      </c>
      <c r="E2266" s="14" t="str">
        <f t="shared" ca="1" si="70"/>
        <v>TERCERA EDAD</v>
      </c>
      <c r="F2266" s="14"/>
    </row>
    <row r="2267" spans="1:6" x14ac:dyDescent="0.25">
      <c r="A2267" s="84" t="str">
        <f t="shared" si="71"/>
        <v/>
      </c>
      <c r="C2267" s="12"/>
      <c r="D2267" s="13">
        <f ca="1">(TODAY()-PACIENTE[[#This Row],[FECHA. DE NACIMIENTO]])/365</f>
        <v>125.69041095890411</v>
      </c>
      <c r="E2267" s="14" t="str">
        <f t="shared" ca="1" si="70"/>
        <v>TERCERA EDAD</v>
      </c>
      <c r="F2267" s="14"/>
    </row>
    <row r="2268" spans="1:6" x14ac:dyDescent="0.25">
      <c r="A2268" s="84" t="str">
        <f t="shared" si="71"/>
        <v/>
      </c>
      <c r="C2268" s="12"/>
      <c r="D2268" s="13">
        <f ca="1">(TODAY()-PACIENTE[[#This Row],[FECHA. DE NACIMIENTO]])/365</f>
        <v>125.69041095890411</v>
      </c>
      <c r="E2268" s="14" t="str">
        <f t="shared" ca="1" si="70"/>
        <v>TERCERA EDAD</v>
      </c>
      <c r="F2268" s="14"/>
    </row>
    <row r="2269" spans="1:6" x14ac:dyDescent="0.25">
      <c r="A2269" s="84" t="str">
        <f t="shared" si="71"/>
        <v/>
      </c>
      <c r="C2269" s="12"/>
      <c r="D2269" s="13">
        <f ca="1">(TODAY()-PACIENTE[[#This Row],[FECHA. DE NACIMIENTO]])/365</f>
        <v>125.69041095890411</v>
      </c>
      <c r="E2269" s="14" t="str">
        <f t="shared" ca="1" si="70"/>
        <v>TERCERA EDAD</v>
      </c>
      <c r="F2269" s="14"/>
    </row>
    <row r="2270" spans="1:6" x14ac:dyDescent="0.25">
      <c r="A2270" s="84" t="str">
        <f t="shared" si="71"/>
        <v/>
      </c>
      <c r="C2270" s="12"/>
      <c r="D2270" s="13">
        <f ca="1">(TODAY()-PACIENTE[[#This Row],[FECHA. DE NACIMIENTO]])/365</f>
        <v>125.69041095890411</v>
      </c>
      <c r="E2270" s="14" t="str">
        <f t="shared" ca="1" si="70"/>
        <v>TERCERA EDAD</v>
      </c>
      <c r="F2270" s="14"/>
    </row>
    <row r="2271" spans="1:6" x14ac:dyDescent="0.25">
      <c r="A2271" s="84" t="str">
        <f t="shared" si="71"/>
        <v/>
      </c>
      <c r="C2271" s="12"/>
      <c r="D2271" s="13">
        <f ca="1">(TODAY()-PACIENTE[[#This Row],[FECHA. DE NACIMIENTO]])/365</f>
        <v>125.69041095890411</v>
      </c>
      <c r="E2271" s="14" t="str">
        <f t="shared" ca="1" si="70"/>
        <v>TERCERA EDAD</v>
      </c>
      <c r="F2271" s="14"/>
    </row>
    <row r="2272" spans="1:6" x14ac:dyDescent="0.25">
      <c r="A2272" s="84" t="str">
        <f t="shared" si="71"/>
        <v/>
      </c>
      <c r="C2272" s="12"/>
      <c r="D2272" s="13">
        <f ca="1">(TODAY()-PACIENTE[[#This Row],[FECHA. DE NACIMIENTO]])/365</f>
        <v>125.69041095890411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125.69041095890411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125.69041095890411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125.69041095890411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125.69041095890411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125.69041095890411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125.69041095890411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125.69041095890411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125.69041095890411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125.69041095890411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125.69041095890411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125.69041095890411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125.69041095890411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125.69041095890411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125.69041095890411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125.69041095890411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125.69041095890411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125.69041095890411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125.69041095890411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125.69041095890411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125.69041095890411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125.69041095890411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125.69041095890411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125.69041095890411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125.69041095890411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125.69041095890411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125.69041095890411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125.69041095890411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125.69041095890411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125.69041095890411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125.69041095890411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125.69041095890411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125.69041095890411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125.69041095890411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125.69041095890411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125.69041095890411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125.69041095890411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125.69041095890411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125.69041095890411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125.69041095890411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125.69041095890411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125.69041095890411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125.69041095890411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125.69041095890411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125.69041095890411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125.69041095890411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125.69041095890411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125.69041095890411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125.69041095890411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125.69041095890411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125.69041095890411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125.69041095890411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125.69041095890411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125.69041095890411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125.69041095890411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125.69041095890411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125.69041095890411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125.69041095890411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125.69041095890411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125.69041095890411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125.69041095890411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125.69041095890411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125.69041095890411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125.69041095890411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125.69041095890411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125.69041095890411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125.69041095890411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125.69041095890411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125.69041095890411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125.69041095890411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125.69041095890411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125.69041095890411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125.69041095890411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125.69041095890411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125.69041095890411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125.69041095890411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125.69041095890411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125.69041095890411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125.69041095890411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125.69041095890411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125.69041095890411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125.69041095890411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125.69041095890411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125.69041095890411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125.69041095890411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125.69041095890411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125.69041095890411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125.69041095890411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125.69041095890411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125.69041095890411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125.69041095890411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125.69041095890411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125.69041095890411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125.69041095890411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125.69041095890411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125.69041095890411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125.69041095890411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125.69041095890411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125.69041095890411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125.69041095890411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125.69041095890411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125.69041095890411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125.69041095890411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125.69041095890411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125.69041095890411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125.69041095890411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125.69041095890411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125.69041095890411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125.69041095890411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125.69041095890411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125.69041095890411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125.69041095890411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125.69041095890411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125.69041095890411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125.69041095890411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125.69041095890411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125.69041095890411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125.69041095890411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125.69041095890411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125.69041095890411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125.69041095890411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125.69041095890411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125.69041095890411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125.69041095890411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125.69041095890411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125.69041095890411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125.69041095890411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125.69041095890411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125.69041095890411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125.69041095890411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125.69041095890411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125.69041095890411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125.69041095890411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125.69041095890411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125.69041095890411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125.69041095890411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125.69041095890411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125.69041095890411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125.69041095890411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125.69041095890411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125.69041095890411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125.69041095890411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125.69041095890411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125.69041095890411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125.69041095890411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125.69041095890411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125.69041095890411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125.69041095890411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125.69041095890411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125.69041095890411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125.69041095890411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125.69041095890411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125.69041095890411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125.69041095890411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125.69041095890411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125.69041095890411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125.69041095890411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125.69041095890411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125.69041095890411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125.69041095890411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125.69041095890411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125.69041095890411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125.69041095890411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125.69041095890411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125.69041095890411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125.69041095890411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125.69041095890411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125.69041095890411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125.69041095890411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125.69041095890411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125.69041095890411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125.69041095890411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125.69041095890411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125.69041095890411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125.69041095890411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125.69041095890411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125.69041095890411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125.69041095890411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125.69041095890411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125.69041095890411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125.69041095890411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125.69041095890411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125.69041095890411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125.69041095890411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125.69041095890411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125.69041095890411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125.69041095890411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125.69041095890411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125.69041095890411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125.69041095890411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125.69041095890411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125.69041095890411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125.69041095890411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125.69041095890411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125.69041095890411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125.69041095890411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125.69041095890411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125.69041095890411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125.69041095890411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125.69041095890411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125.69041095890411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125.69041095890411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125.69041095890411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125.69041095890411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125.69041095890411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125.69041095890411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125.69041095890411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125.69041095890411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125.69041095890411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125.69041095890411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125.69041095890411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125.69041095890411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125.69041095890411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125.69041095890411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125.69041095890411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125.69041095890411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125.69041095890411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125.69041095890411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125.69041095890411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125.69041095890411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125.69041095890411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125.69041095890411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125.69041095890411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125.69041095890411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125.69041095890411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125.69041095890411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125.69041095890411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125.69041095890411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125.69041095890411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125.69041095890411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125.69041095890411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125.69041095890411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125.69041095890411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125.69041095890411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125.69041095890411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125.69041095890411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125.69041095890411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125.69041095890411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125.69041095890411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125.69041095890411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125.69041095890411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125.69041095890411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125.69041095890411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125.69041095890411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125.69041095890411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125.69041095890411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125.69041095890411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125.69041095890411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125.69041095890411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125.69041095890411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125.69041095890411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125.69041095890411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125.69041095890411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125.69041095890411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125.69041095890411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125.69041095890411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125.69041095890411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125.69041095890411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125.69041095890411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125.69041095890411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125.69041095890411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125.69041095890411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125.69041095890411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125.69041095890411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125.69041095890411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125.69041095890411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125.69041095890411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125.69041095890411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125.69041095890411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125.69041095890411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125.69041095890411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125.69041095890411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125.69041095890411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125.69041095890411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125.69041095890411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125.69041095890411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125.69041095890411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125.69041095890411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125.69041095890411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125.69041095890411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125.69041095890411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125.69041095890411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125.69041095890411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125.69041095890411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125.69041095890411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125.69041095890411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125.69041095890411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125.69041095890411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125.69041095890411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125.69041095890411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125.69041095890411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125.69041095890411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125.69041095890411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125.69041095890411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125.69041095890411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125.69041095890411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125.69041095890411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125.69041095890411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125.69041095890411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125.69041095890411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125.69041095890411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125.69041095890411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125.69041095890411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125.69041095890411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125.69041095890411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125.69041095890411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125.69041095890411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125.69041095890411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125.69041095890411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125.69041095890411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125.69041095890411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125.69041095890411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125.69041095890411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125.69041095890411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125.69041095890411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125.69041095890411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125.69041095890411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125.69041095890411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125.69041095890411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125.69041095890411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125.69041095890411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125.69041095890411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125.69041095890411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125.69041095890411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125.69041095890411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125.69041095890411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125.69041095890411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125.69041095890411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125.69041095890411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125.69041095890411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125.69041095890411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125.69041095890411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125.69041095890411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125.69041095890411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125.69041095890411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125.69041095890411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125.69041095890411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125.69041095890411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125.69041095890411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125.69041095890411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125.69041095890411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125.69041095890411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125.69041095890411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125.69041095890411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125.69041095890411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125.69041095890411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125.69041095890411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125.69041095890411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125.69041095890411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125.69041095890411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125.69041095890411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125.69041095890411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125.69041095890411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125.69041095890411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125.69041095890411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125.69041095890411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125.69041095890411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125.69041095890411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125.69041095890411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125.69041095890411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125.69041095890411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125.69041095890411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125.69041095890411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125.69041095890411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125.69041095890411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125.69041095890411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125.69041095890411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125.69041095890411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125.69041095890411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125.69041095890411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125.69041095890411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125.69041095890411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125.69041095890411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125.69041095890411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125.69041095890411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125.69041095890411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125.69041095890411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125.69041095890411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125.69041095890411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125.69041095890411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125.69041095890411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125.69041095890411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125.69041095890411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125.69041095890411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125.69041095890411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125.69041095890411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125.69041095890411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125.69041095890411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125.69041095890411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125.69041095890411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125.69041095890411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125.69041095890411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125.69041095890411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125.69041095890411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125.69041095890411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125.69041095890411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125.69041095890411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125.69041095890411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125.69041095890411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125.69041095890411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125.69041095890411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125.69041095890411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125.69041095890411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125.69041095890411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125.69041095890411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125.69041095890411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125.69041095890411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125.69041095890411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125.69041095890411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125.69041095890411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125.69041095890411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125.69041095890411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125.69041095890411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125.69041095890411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125.69041095890411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125.69041095890411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125.69041095890411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125.69041095890411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125.69041095890411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125.69041095890411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125.69041095890411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125.69041095890411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125.69041095890411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125.69041095890411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125.69041095890411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125.69041095890411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125.69041095890411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125.69041095890411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125.69041095890411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125.69041095890411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125.69041095890411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125.69041095890411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125.69041095890411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125.69041095890411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125.69041095890411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125.69041095890411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125.69041095890411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125.69041095890411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125.69041095890411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125.69041095890411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125.69041095890411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125.69041095890411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125.69041095890411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125.69041095890411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125.69041095890411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125.69041095890411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125.69041095890411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125.69041095890411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125.69041095890411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125.69041095890411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125.69041095890411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125.69041095890411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125.69041095890411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125.69041095890411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125.69041095890411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125.69041095890411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125.69041095890411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125.69041095890411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125.69041095890411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125.69041095890411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125.69041095890411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125.69041095890411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125.69041095890411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125.69041095890411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125.69041095890411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125.69041095890411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125.69041095890411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125.69041095890411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125.69041095890411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125.69041095890411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125.69041095890411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125.69041095890411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125.69041095890411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125.69041095890411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125.69041095890411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125.69041095890411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125.69041095890411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125.69041095890411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125.69041095890411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125.69041095890411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125.69041095890411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125.69041095890411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125.69041095890411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125.69041095890411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125.69041095890411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125.69041095890411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125.69041095890411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125.69041095890411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125.69041095890411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125.69041095890411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125.69041095890411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125.69041095890411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125.69041095890411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125.69041095890411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125.69041095890411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125.69041095890411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125.69041095890411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125.69041095890411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125.69041095890411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125.69041095890411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125.69041095890411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125.69041095890411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125.69041095890411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125.69041095890411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125.69041095890411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125.69041095890411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125.69041095890411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125.69041095890411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125.69041095890411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125.69041095890411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125.69041095890411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125.69041095890411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125.69041095890411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125.69041095890411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125.69041095890411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125.69041095890411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125.69041095890411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125.69041095890411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125.69041095890411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125.69041095890411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125.69041095890411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125.69041095890411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125.69041095890411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125.69041095890411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125.69041095890411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125.69041095890411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125.69041095890411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125.69041095890411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125.69041095890411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125.69041095890411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125.69041095890411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125.69041095890411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125.69041095890411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125.69041095890411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125.69041095890411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125.69041095890411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125.69041095890411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125.69041095890411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125.69041095890411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125.69041095890411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125.69041095890411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125.69041095890411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125.69041095890411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125.69041095890411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125.69041095890411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125.69041095890411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125.69041095890411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125.69041095890411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125.69041095890411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125.69041095890411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125.69041095890411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125.69041095890411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125.69041095890411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125.69041095890411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125.69041095890411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125.69041095890411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125.69041095890411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125.69041095890411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125.69041095890411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125.69041095890411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125.69041095890411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125.69041095890411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125.69041095890411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125.69041095890411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125.69041095890411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125.69041095890411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125.69041095890411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125.69041095890411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125.69041095890411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125.69041095890411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125.69041095890411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125.69041095890411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125.69041095890411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125.69041095890411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125.69041095890411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125.69041095890411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125.69041095890411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125.69041095890411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125.69041095890411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125.69041095890411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125.69041095890411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125.69041095890411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125.69041095890411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125.69041095890411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125.69041095890411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125.69041095890411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125.69041095890411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125.69041095890411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125.69041095890411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125.69041095890411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125.69041095890411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125.69041095890411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125.69041095890411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125.69041095890411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125.69041095890411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125.69041095890411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125.69041095890411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125.69041095890411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125.69041095890411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125.69041095890411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125.69041095890411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125.69041095890411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125.69041095890411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125.69041095890411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125.69041095890411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125.69041095890411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125.69041095890411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125.69041095890411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125.69041095890411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125.69041095890411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125.69041095890411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125.69041095890411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125.69041095890411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125.69041095890411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125.69041095890411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125.69041095890411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125.69041095890411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125.69041095890411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125.69041095890411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125.69041095890411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125.69041095890411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125.69041095890411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125.69041095890411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125.69041095890411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125.69041095890411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125.69041095890411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125.69041095890411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125.69041095890411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125.69041095890411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125.69041095890411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125.69041095890411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125.69041095890411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125.69041095890411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125.69041095890411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125.69041095890411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125.69041095890411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125.69041095890411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125.69041095890411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125.69041095890411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125.69041095890411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125.69041095890411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125.69041095890411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125.69041095890411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125.69041095890411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125.69041095890411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125.69041095890411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125.69041095890411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125.69041095890411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125.69041095890411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125.69041095890411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125.69041095890411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125.69041095890411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125.69041095890411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125.69041095890411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125.69041095890411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125.69041095890411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125.69041095890411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125.69041095890411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125.69041095890411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125.69041095890411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125.69041095890411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125.69041095890411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125.69041095890411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125.69041095890411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125.69041095890411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125.69041095890411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125.69041095890411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125.69041095890411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125.69041095890411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125.69041095890411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125.69041095890411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125.69041095890411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125.69041095890411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125.69041095890411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125.69041095890411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125.69041095890411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125.69041095890411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125.69041095890411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125.69041095890411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125.69041095890411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125.69041095890411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125.69041095890411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125.69041095890411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125.69041095890411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125.69041095890411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125.69041095890411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125.69041095890411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125.69041095890411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125.69041095890411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125.69041095890411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125.69041095890411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125.69041095890411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125.69041095890411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125.69041095890411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125.69041095890411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125.69041095890411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125.69041095890411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125.69041095890411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125.69041095890411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125.69041095890411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125.69041095890411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125.69041095890411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125.69041095890411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125.69041095890411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125.69041095890411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125.69041095890411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125.69041095890411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125.69041095890411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125.69041095890411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125.69041095890411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125.69041095890411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125.69041095890411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125.69041095890411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125.69041095890411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125.69041095890411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125.69041095890411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125.69041095890411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125.69041095890411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125.69041095890411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125.69041095890411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125.69041095890411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125.69041095890411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125.69041095890411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125.69041095890411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125.69041095890411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125.69041095890411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125.69041095890411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125.69041095890411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125.69041095890411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125.69041095890411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125.69041095890411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125.69041095890411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125.69041095890411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125.69041095890411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125.69041095890411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125.69041095890411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125.69041095890411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125.69041095890411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125.69041095890411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125.69041095890411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125.69041095890411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125.69041095890411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125.69041095890411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125.69041095890411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125.69041095890411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125.69041095890411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125.69041095890411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125.69041095890411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125.69041095890411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125.69041095890411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125.69041095890411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125.69041095890411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125.69041095890411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125.69041095890411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125.69041095890411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125.69041095890411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125.69041095890411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125.69041095890411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125.69041095890411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125.69041095890411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125.69041095890411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125.69041095890411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125.69041095890411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125.69041095890411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125.69041095890411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125.69041095890411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125.69041095890411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125.69041095890411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125.69041095890411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125.69041095890411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125.69041095890411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125.69041095890411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125.69041095890411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125.69041095890411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125.69041095890411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125.69041095890411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125.69041095890411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125.69041095890411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125.69041095890411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125.69041095890411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125.69041095890411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125.69041095890411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125.69041095890411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125.69041095890411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125.69041095890411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125.69041095890411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125.69041095890411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125.69041095890411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125.69041095890411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125.69041095890411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125.69041095890411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125.69041095890411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125.69041095890411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125.69041095890411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125.69041095890411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125.69041095890411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125.69041095890411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125.69041095890411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125.69041095890411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125.69041095890411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125.69041095890411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125.69041095890411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125.69041095890411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125.69041095890411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125.69041095890411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125.69041095890411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125.69041095890411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125.69041095890411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125.69041095890411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125.69041095890411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125.69041095890411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125.69041095890411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125.69041095890411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125.69041095890411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125.69041095890411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125.69041095890411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125.69041095890411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125.69041095890411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125.69041095890411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125.69041095890411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125.69041095890411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125.69041095890411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125.69041095890411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125.69041095890411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125.69041095890411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125.69041095890411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125.69041095890411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125.69041095890411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125.69041095890411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125.69041095890411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125.69041095890411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125.69041095890411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125.69041095890411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125.69041095890411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125.69041095890411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125.69041095890411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125.69041095890411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125.69041095890411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125.69041095890411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125.69041095890411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125.69041095890411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125.69041095890411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125.69041095890411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125.69041095890411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125.69041095890411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125.69041095890411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125.69041095890411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125.69041095890411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125.69041095890411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125.69041095890411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125.69041095890411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125.69041095890411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125.69041095890411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125.69041095890411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125.69041095890411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125.69041095890411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125.69041095890411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125.69041095890411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125.69041095890411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125.69041095890411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125.69041095890411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125.69041095890411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125.69041095890411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125.69041095890411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125.69041095890411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125.69041095890411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125.69041095890411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125.69041095890411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125.69041095890411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125.69041095890411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125.69041095890411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125.69041095890411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125.69041095890411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125.69041095890411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125.69041095890411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125.69041095890411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125.69041095890411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125.69041095890411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125.69041095890411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125.69041095890411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125.69041095890411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125.69041095890411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125.69041095890411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125.69041095890411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125.69041095890411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125.69041095890411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125.69041095890411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125.69041095890411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125.69041095890411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125.69041095890411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125.69041095890411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125.69041095890411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125.69041095890411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125.69041095890411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125.69041095890411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125.69041095890411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125.69041095890411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125.69041095890411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125.69041095890411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125.69041095890411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125.69041095890411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125.69041095890411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125.69041095890411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125.69041095890411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125.69041095890411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125.69041095890411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125.69041095890411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125.69041095890411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125.69041095890411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125.69041095890411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125.69041095890411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125.69041095890411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125.69041095890411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125.69041095890411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125.69041095890411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125.69041095890411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125.69041095890411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125.69041095890411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125.69041095890411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125.69041095890411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125.69041095890411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125.69041095890411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125.69041095890411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125.69041095890411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125.69041095890411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125.69041095890411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125.69041095890411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125.69041095890411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125.69041095890411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125.69041095890411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125.69041095890411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125.69041095890411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125.69041095890411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125.69041095890411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125.69041095890411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125.69041095890411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125.69041095890411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125.69041095890411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125.69041095890411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125.69041095890411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125.69041095890411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125.69041095890411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125.69041095890411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125.69041095890411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125.69041095890411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125.69041095890411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125.69041095890411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125.69041095890411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125.69041095890411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125.69041095890411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125.69041095890411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125.69041095890411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125.69041095890411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125.69041095890411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125.69041095890411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125.69041095890411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125.69041095890411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125.69041095890411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125.69041095890411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125.69041095890411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125.69041095890411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125.69041095890411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125.69041095890411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125.69041095890411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125.69041095890411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125.69041095890411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125.69041095890411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125.69041095890411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125.69041095890411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125.69041095890411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125.69041095890411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125.69041095890411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125.69041095890411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125.69041095890411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125.69041095890411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125.69041095890411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125.69041095890411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125.69041095890411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125.69041095890411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125.69041095890411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125.69041095890411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125.69041095890411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125.69041095890411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125.69041095890411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125.69041095890411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125.69041095890411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125.69041095890411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125.69041095890411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125.69041095890411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125.69041095890411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125.69041095890411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125.69041095890411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125.69041095890411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125.69041095890411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125.69041095890411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125.69041095890411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125.69041095890411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125.69041095890411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125.69041095890411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125.69041095890411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125.69041095890411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125.69041095890411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125.69041095890411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125.69041095890411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125.69041095890411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125.69041095890411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125.69041095890411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125.69041095890411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125.69041095890411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125.69041095890411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125.69041095890411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125.69041095890411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125.69041095890411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125.69041095890411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125.69041095890411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125.69041095890411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125.69041095890411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125.69041095890411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125.69041095890411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125.69041095890411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125.69041095890411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125.69041095890411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125.69041095890411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125.69041095890411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125.69041095890411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125.69041095890411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125.69041095890411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125.69041095890411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125.69041095890411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125.69041095890411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125.69041095890411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125.69041095890411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125.69041095890411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125.69041095890411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125.69041095890411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125.69041095890411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125.69041095890411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125.69041095890411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125.69041095890411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125.69041095890411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125.69041095890411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125.69041095890411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125.69041095890411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125.69041095890411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125.69041095890411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125.69041095890411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125.69041095890411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125.69041095890411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125.69041095890411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125.69041095890411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125.69041095890411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125.69041095890411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125.69041095890411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125.69041095890411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125.69041095890411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125.69041095890411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125.69041095890411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125.69041095890411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125.69041095890411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125.69041095890411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125.69041095890411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125.69041095890411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125.69041095890411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125.69041095890411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125.69041095890411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125.69041095890411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125.69041095890411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125.69041095890411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125.69041095890411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125.69041095890411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125.69041095890411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125.69041095890411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125.69041095890411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125.69041095890411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125.69041095890411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125.69041095890411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125.69041095890411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125.69041095890411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125.69041095890411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125.69041095890411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125.69041095890411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125.69041095890411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125.69041095890411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125.69041095890411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125.69041095890411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125.69041095890411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125.69041095890411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125.69041095890411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125.69041095890411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125.69041095890411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125.69041095890411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125.69041095890411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125.69041095890411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125.69041095890411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125.69041095890411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125.69041095890411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125.69041095890411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125.69041095890411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125.69041095890411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125.69041095890411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125.69041095890411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125.69041095890411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125.69041095890411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125.69041095890411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125.69041095890411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125.69041095890411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125.69041095890411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125.69041095890411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125.69041095890411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125.69041095890411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125.69041095890411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125.69041095890411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125.69041095890411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125.69041095890411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125.69041095890411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125.69041095890411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125.69041095890411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125.69041095890411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125.69041095890411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125.69041095890411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125.69041095890411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125.69041095890411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125.69041095890411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125.69041095890411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125.69041095890411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125.69041095890411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125.69041095890411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125.69041095890411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125.69041095890411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125.69041095890411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125.69041095890411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125.69041095890411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125.69041095890411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125.69041095890411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125.69041095890411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125.69041095890411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125.69041095890411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125.69041095890411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125.69041095890411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125.69041095890411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125.69041095890411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125.69041095890411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125.69041095890411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125.69041095890411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125.69041095890411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125.69041095890411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125.69041095890411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125.69041095890411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125.69041095890411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125.69041095890411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125.69041095890411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125.69041095890411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125.69041095890411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125.69041095890411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125.69041095890411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125.69041095890411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125.69041095890411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125.69041095890411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125.69041095890411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125.69041095890411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125.69041095890411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125.69041095890411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125.69041095890411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125.69041095890411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125.69041095890411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125.69041095890411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125.69041095890411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125.69041095890411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125.69041095890411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125.69041095890411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125.69041095890411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125.69041095890411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125.69041095890411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125.69041095890411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125.69041095890411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125.69041095890411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125.69041095890411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125.69041095890411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125.69041095890411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125.69041095890411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125.69041095890411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125.69041095890411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125.69041095890411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125.69041095890411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125.69041095890411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125.69041095890411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125.69041095890411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125.69041095890411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125.69041095890411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125.69041095890411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125.69041095890411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125.69041095890411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125.69041095890411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125.69041095890411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125.69041095890411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125.69041095890411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125.69041095890411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125.69041095890411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125.69041095890411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125.69041095890411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125.69041095890411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125.69041095890411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125.69041095890411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125.69041095890411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125.69041095890411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125.69041095890411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125.69041095890411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125.69041095890411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125.69041095890411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125.69041095890411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125.69041095890411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125.69041095890411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125.69041095890411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125.69041095890411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125.69041095890411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125.69041095890411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125.69041095890411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125.69041095890411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125.69041095890411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125.69041095890411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125.69041095890411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125.69041095890411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125.69041095890411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125.69041095890411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125.69041095890411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125.69041095890411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125.69041095890411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125.69041095890411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125.69041095890411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125.69041095890411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125.69041095890411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125.69041095890411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125.69041095890411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125.69041095890411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125.69041095890411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125.69041095890411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125.69041095890411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125.69041095890411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125.69041095890411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125.69041095890411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125.69041095890411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125.69041095890411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125.69041095890411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125.69041095890411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125.69041095890411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125.69041095890411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125.69041095890411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125.69041095890411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125.69041095890411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125.69041095890411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125.69041095890411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125.69041095890411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125.69041095890411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125.69041095890411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125.69041095890411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125.69041095890411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125.69041095890411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125.69041095890411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125.69041095890411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125.69041095890411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125.69041095890411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125.69041095890411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125.69041095890411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125.69041095890411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125.69041095890411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125.69041095890411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125.69041095890411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125.69041095890411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125.69041095890411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125.69041095890411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125.69041095890411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125.69041095890411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125.69041095890411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125.69041095890411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125.69041095890411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125.69041095890411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125.69041095890411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125.69041095890411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125.69041095890411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125.69041095890411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125.69041095890411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125.69041095890411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125.69041095890411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125.69041095890411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125.69041095890411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125.69041095890411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125.69041095890411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125.69041095890411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125.69041095890411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125.69041095890411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125.69041095890411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125.69041095890411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125.69041095890411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125.69041095890411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125.69041095890411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125.69041095890411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125.69041095890411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125.69041095890411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125.69041095890411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125.69041095890411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125.69041095890411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125.69041095890411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125.69041095890411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125.69041095890411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125.69041095890411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125.69041095890411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125.69041095890411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125.69041095890411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125.69041095890411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125.69041095890411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125.69041095890411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125.69041095890411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125.69041095890411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125.69041095890411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125.69041095890411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125.69041095890411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125.69041095890411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125.69041095890411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125.69041095890411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125.69041095890411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125.69041095890411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125.69041095890411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125.69041095890411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125.69041095890411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125.69041095890411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125.69041095890411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125.69041095890411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125.69041095890411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125.69041095890411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125.69041095890411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125.69041095890411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125.69041095890411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125.69041095890411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125.69041095890411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125.69041095890411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125.69041095890411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125.69041095890411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125.69041095890411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125.69041095890411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125.69041095890411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125.69041095890411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125.69041095890411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125.69041095890411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125.69041095890411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125.69041095890411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125.69041095890411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125.69041095890411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125.69041095890411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125.69041095890411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125.69041095890411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125.69041095890411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125.69041095890411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125.69041095890411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125.69041095890411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125.69041095890411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125.69041095890411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125.69041095890411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125.69041095890411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125.69041095890411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125.69041095890411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125.69041095890411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125.69041095890411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125.69041095890411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125.69041095890411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125.69041095890411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125.69041095890411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125.69041095890411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125.69041095890411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125.69041095890411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125.69041095890411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125.69041095890411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125.69041095890411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125.69041095890411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125.69041095890411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125.69041095890411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125.69041095890411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125.69041095890411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125.69041095890411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125.69041095890411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125.69041095890411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125.69041095890411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125.69041095890411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125.69041095890411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125.69041095890411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125.69041095890411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125.69041095890411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125.69041095890411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125.69041095890411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125.69041095890411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125.69041095890411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125.69041095890411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125.69041095890411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125.69041095890411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125.69041095890411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125.69041095890411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125.69041095890411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125.69041095890411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125.69041095890411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125.69041095890411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125.69041095890411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125.69041095890411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125.69041095890411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125.69041095890411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125.69041095890411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125.69041095890411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125.69041095890411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125.69041095890411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125.69041095890411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125.69041095890411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125.69041095890411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125.69041095890411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125.69041095890411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125.69041095890411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125.69041095890411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125.69041095890411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125.69041095890411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125.69041095890411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125.69041095890411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125.69041095890411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125.69041095890411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125.69041095890411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125.69041095890411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125.69041095890411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125.69041095890411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125.69041095890411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125.69041095890411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125.69041095890411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125.69041095890411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125.69041095890411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125.69041095890411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125.69041095890411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125.69041095890411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125.69041095890411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125.69041095890411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125.69041095890411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125.69041095890411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125.69041095890411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125.69041095890411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125.69041095890411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125.69041095890411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125.69041095890411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125.69041095890411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125.69041095890411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125.69041095890411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125.69041095890411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125.69041095890411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125.69041095890411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125.69041095890411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125.69041095890411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125.69041095890411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125.69041095890411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125.69041095890411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125.69041095890411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125.69041095890411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125.69041095890411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125.69041095890411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125.69041095890411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125.69041095890411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125.69041095890411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125.69041095890411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125.69041095890411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125.69041095890411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125.69041095890411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125.69041095890411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125.69041095890411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125.69041095890411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125.69041095890411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125.69041095890411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125.69041095890411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125.69041095890411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125.69041095890411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125.69041095890411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125.69041095890411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125.69041095890411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125.69041095890411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125.69041095890411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125.69041095890411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125.69041095890411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125.69041095890411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125.69041095890411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125.69041095890411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125.69041095890411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125.69041095890411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125.69041095890411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125.69041095890411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125.69041095890411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125.69041095890411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125.69041095890411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125.69041095890411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125.69041095890411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125.69041095890411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125.69041095890411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125.69041095890411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125.69041095890411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125.69041095890411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125.69041095890411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125.69041095890411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125.69041095890411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125.69041095890411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125.69041095890411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125.69041095890411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125.69041095890411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125.69041095890411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125.69041095890411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125.69041095890411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125.69041095890411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125.69041095890411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125.69041095890411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125.69041095890411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125.69041095890411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125.69041095890411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125.69041095890411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125.69041095890411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125.69041095890411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125.69041095890411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125.69041095890411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125.69041095890411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125.69041095890411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125.69041095890411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125.69041095890411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125.69041095890411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125.69041095890411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125.69041095890411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125.69041095890411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125.69041095890411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125.69041095890411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125.69041095890411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125.69041095890411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125.69041095890411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125.69041095890411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125.69041095890411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125.69041095890411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125.69041095890411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125.69041095890411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125.69041095890411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125.69041095890411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125.69041095890411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125.69041095890411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125.69041095890411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125.69041095890411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125.69041095890411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125.69041095890411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125.69041095890411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125.69041095890411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125.69041095890411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125.69041095890411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125.69041095890411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125.69041095890411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125.69041095890411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125.69041095890411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125.69041095890411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125.69041095890411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125.69041095890411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125.69041095890411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125.69041095890411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125.69041095890411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125.69041095890411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125.69041095890411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125.69041095890411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125.69041095890411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125.69041095890411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125.69041095890411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125.69041095890411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125.69041095890411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125.69041095890411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125.69041095890411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125.69041095890411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125.69041095890411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125.69041095890411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125.69041095890411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125.69041095890411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125.69041095890411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125.69041095890411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125.69041095890411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125.69041095890411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125.69041095890411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125.69041095890411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125.69041095890411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125.69041095890411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125.69041095890411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125.69041095890411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125.69041095890411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125.69041095890411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125.69041095890411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125.69041095890411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125.69041095890411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125.69041095890411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125.69041095890411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125.69041095890411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125.69041095890411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125.69041095890411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125.69041095890411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125.69041095890411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125.69041095890411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125.69041095890411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125.69041095890411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125.69041095890411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125.69041095890411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125.69041095890411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125.69041095890411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125.69041095890411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125.69041095890411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125.69041095890411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125.69041095890411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125.69041095890411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125.69041095890411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125.69041095890411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125.69041095890411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125.69041095890411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125.69041095890411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125.69041095890411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125.69041095890411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125.69041095890411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125.69041095890411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125.69041095890411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125.69041095890411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125.69041095890411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125.69041095890411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125.69041095890411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125.69041095890411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125.69041095890411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125.69041095890411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125.69041095890411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125.69041095890411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125.69041095890411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125.69041095890411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125.69041095890411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125.69041095890411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125.69041095890411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125.69041095890411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125.69041095890411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125.69041095890411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125.69041095890411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125.69041095890411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125.69041095890411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125.69041095890411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125.69041095890411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125.69041095890411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125.69041095890411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125.69041095890411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125.69041095890411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125.69041095890411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125.69041095890411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125.69041095890411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125.69041095890411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125.69041095890411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125.69041095890411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125.69041095890411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125.69041095890411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125.69041095890411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125.69041095890411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125.69041095890411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125.69041095890411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125.69041095890411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125.69041095890411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125.69041095890411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125.69041095890411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125.69041095890411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125.69041095890411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125.69041095890411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125.69041095890411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125.69041095890411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125.69041095890411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125.69041095890411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125.69041095890411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125.69041095890411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125.69041095890411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125.69041095890411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125.69041095890411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125.69041095890411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125.69041095890411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125.69041095890411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125.69041095890411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125.69041095890411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125.69041095890411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125.69041095890411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125.69041095890411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125.69041095890411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125.69041095890411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125.69041095890411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125.69041095890411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125.69041095890411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125.69041095890411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125.69041095890411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125.69041095890411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125.69041095890411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125.69041095890411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125.69041095890411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125.69041095890411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125.69041095890411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125.69041095890411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125.69041095890411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125.69041095890411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125.69041095890411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125.69041095890411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125.69041095890411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125.69041095890411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125.69041095890411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125.69041095890411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125.69041095890411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125.69041095890411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125.69041095890411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125.69041095890411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125.69041095890411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125.69041095890411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125.69041095890411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125.69041095890411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125.69041095890411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125.69041095890411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125.69041095890411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125.69041095890411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125.69041095890411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125.69041095890411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125.69041095890411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125.69041095890411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125.69041095890411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125.69041095890411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125.69041095890411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125.69041095890411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125.69041095890411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125.69041095890411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125.69041095890411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125.69041095890411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125.69041095890411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125.69041095890411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125.69041095890411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125.69041095890411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125.69041095890411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125.69041095890411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125.69041095890411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125.69041095890411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125.69041095890411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125.69041095890411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125.69041095890411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125.69041095890411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125.69041095890411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125.69041095890411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125.69041095890411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125.69041095890411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125.69041095890411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125.69041095890411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125.69041095890411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125.69041095890411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125.69041095890411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125.69041095890411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125.69041095890411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125.69041095890411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125.69041095890411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125.69041095890411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125.69041095890411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125.69041095890411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125.69041095890411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125.69041095890411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125.69041095890411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125.69041095890411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125.69041095890411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125.69041095890411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125.69041095890411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125.69041095890411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125.69041095890411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125.69041095890411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125.69041095890411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125.69041095890411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125.69041095890411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125.69041095890411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125.69041095890411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125.69041095890411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125.69041095890411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125.69041095890411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125.69041095890411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125.69041095890411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125.69041095890411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125.69041095890411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125.69041095890411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125.69041095890411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125.69041095890411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125.69041095890411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125.69041095890411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125.69041095890411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125.69041095890411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125.69041095890411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125.69041095890411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125.69041095890411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125.69041095890411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125.69041095890411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125.69041095890411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125.69041095890411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125.69041095890411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125.69041095890411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125.69041095890411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125.69041095890411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125.69041095890411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125.69041095890411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125.69041095890411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125.69041095890411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125.69041095890411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125.69041095890411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125.69041095890411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125.69041095890411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125.69041095890411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125.69041095890411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125.69041095890411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125.69041095890411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125.69041095890411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125.69041095890411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125.69041095890411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125.69041095890411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125.69041095890411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125.69041095890411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125.69041095890411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125.69041095890411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125.69041095890411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125.69041095890411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125.69041095890411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125.69041095890411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125.69041095890411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125.69041095890411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125.69041095890411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125.69041095890411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125.69041095890411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125.69041095890411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125.69041095890411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125.69041095890411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125.69041095890411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125.69041095890411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125.69041095890411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125.69041095890411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125.69041095890411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125.69041095890411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125.69041095890411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125.69041095890411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125.69041095890411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125.69041095890411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125.69041095890411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125.69041095890411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125.69041095890411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125.69041095890411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125.69041095890411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125.69041095890411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125.69041095890411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125.69041095890411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125.69041095890411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125.69041095890411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125.69041095890411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125.69041095890411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125.69041095890411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125.69041095890411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125.69041095890411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125.69041095890411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125.69041095890411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125.69041095890411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125.69041095890411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125.69041095890411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125.69041095890411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125.69041095890411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125.69041095890411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125.69041095890411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125.69041095890411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125.69041095890411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125.69041095890411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125.69041095890411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125.69041095890411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125.69041095890411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125.69041095890411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125.69041095890411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125.69041095890411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125.69041095890411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125.69041095890411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125.69041095890411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125.69041095890411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125.69041095890411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125.69041095890411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125.69041095890411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125.69041095890411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125.69041095890411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125.69041095890411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125.69041095890411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125.69041095890411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125.69041095890411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125.69041095890411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125.69041095890411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125.69041095890411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125.69041095890411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125.69041095890411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125.69041095890411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125.69041095890411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125.69041095890411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125.69041095890411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125.69041095890411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125.69041095890411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125.69041095890411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125.69041095890411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125.69041095890411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125.69041095890411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125.69041095890411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125.69041095890411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125.69041095890411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125.69041095890411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125.69041095890411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125.69041095890411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125.69041095890411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125.69041095890411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125.69041095890411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125.69041095890411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125.69041095890411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125.69041095890411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125.69041095890411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125.69041095890411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125.69041095890411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125.69041095890411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125.69041095890411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125.69041095890411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125.69041095890411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125.69041095890411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125.69041095890411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125.69041095890411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125.69041095890411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125.69041095890411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125.69041095890411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125.69041095890411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125.69041095890411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125.69041095890411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125.69041095890411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125.69041095890411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125.69041095890411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125.69041095890411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125.69041095890411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125.69041095890411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125.69041095890411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125.69041095890411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125.69041095890411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125.69041095890411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125.69041095890411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125.69041095890411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125.69041095890411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125.69041095890411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125.69041095890411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125.69041095890411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125.69041095890411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125.69041095890411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125.69041095890411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125.69041095890411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125.69041095890411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125.69041095890411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125.69041095890411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125.69041095890411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125.69041095890411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125.69041095890411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125.69041095890411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125.69041095890411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125.69041095890411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125.69041095890411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125.69041095890411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125.69041095890411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125.69041095890411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125.69041095890411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125.69041095890411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125.69041095890411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125.69041095890411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125.69041095890411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125.69041095890411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125.69041095890411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125.69041095890411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125.69041095890411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125.69041095890411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125.69041095890411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125.69041095890411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125.69041095890411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125.69041095890411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125.69041095890411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125.69041095890411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125.69041095890411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125.69041095890411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125.69041095890411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125.69041095890411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125.69041095890411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125.69041095890411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125.69041095890411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125.69041095890411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125.69041095890411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125.69041095890411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125.69041095890411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125.69041095890411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125.69041095890411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125.69041095890411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125.69041095890411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125.69041095890411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125.69041095890411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125.69041095890411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125.69041095890411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125.69041095890411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125.69041095890411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125.69041095890411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125.69041095890411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125.69041095890411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125.69041095890411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125.69041095890411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125.69041095890411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125.69041095890411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125.69041095890411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125.69041095890411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125.69041095890411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125.69041095890411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125.69041095890411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125.69041095890411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125.69041095890411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125.69041095890411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125.69041095890411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125.69041095890411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125.69041095890411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125.69041095890411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125.69041095890411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125.69041095890411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125.69041095890411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125.69041095890411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125.69041095890411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125.69041095890411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125.69041095890411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125.69041095890411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125.69041095890411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125.69041095890411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125.69041095890411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125.69041095890411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125.69041095890411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125.69041095890411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125.69041095890411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125.69041095890411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125.69041095890411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125.69041095890411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125.69041095890411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125.69041095890411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125.69041095890411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125.69041095890411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125.69041095890411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125.69041095890411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125.69041095890411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125.69041095890411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125.69041095890411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125.69041095890411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125.69041095890411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125.69041095890411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125.69041095890411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125.69041095890411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125.69041095890411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125.69041095890411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125.69041095890411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125.69041095890411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125.69041095890411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125.69041095890411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125.69041095890411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125.69041095890411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125.69041095890411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125.69041095890411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125.69041095890411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125.69041095890411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125.69041095890411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125.69041095890411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125.69041095890411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125.69041095890411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125.69041095890411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125.69041095890411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125.69041095890411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125.69041095890411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125.69041095890411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125.69041095890411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125.69041095890411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125.69041095890411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125.69041095890411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125.69041095890411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125.69041095890411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125.69041095890411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125.69041095890411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125.69041095890411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125.69041095890411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125.69041095890411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125.69041095890411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125.69041095890411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125.69041095890411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125.69041095890411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125.69041095890411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125.69041095890411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125.69041095890411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125.69041095890411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125.69041095890411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125.69041095890411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125.69041095890411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125.69041095890411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125.69041095890411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125.69041095890411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125.69041095890411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125.69041095890411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125.69041095890411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125.69041095890411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125.69041095890411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125.69041095890411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125.69041095890411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125.69041095890411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125.69041095890411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125.69041095890411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125.69041095890411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125.69041095890411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125.69041095890411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125.69041095890411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125.69041095890411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125.69041095890411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125.69041095890411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125.69041095890411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125.69041095890411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125.69041095890411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125.69041095890411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125.69041095890411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125.69041095890411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125.69041095890411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125.69041095890411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125.69041095890411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125.69041095890411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125.69041095890411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125.69041095890411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125.69041095890411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125.69041095890411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125.69041095890411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125.69041095890411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125.69041095890411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125.69041095890411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125.69041095890411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125.69041095890411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125.69041095890411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125.69041095890411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125.69041095890411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125.69041095890411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125.69041095890411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125.69041095890411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125.69041095890411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125.69041095890411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125.69041095890411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125.69041095890411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125.69041095890411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125.69041095890411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125.69041095890411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125.69041095890411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125.69041095890411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125.69041095890411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125.69041095890411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125.69041095890411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125.69041095890411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125.69041095890411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125.69041095890411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125.69041095890411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125.69041095890411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125.69041095890411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125.69041095890411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125.69041095890411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125.69041095890411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125.69041095890411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125.69041095890411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125.69041095890411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125.69041095890411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125.69041095890411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125.69041095890411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125.69041095890411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125.69041095890411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125.69041095890411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125.69041095890411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125.69041095890411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125.69041095890411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125.69041095890411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125.69041095890411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125.69041095890411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125.69041095890411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125.69041095890411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125.69041095890411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125.69041095890411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125.69041095890411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125.69041095890411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125.69041095890411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125.69041095890411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125.69041095890411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125.69041095890411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125.69041095890411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125.69041095890411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125.69041095890411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125.69041095890411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125.69041095890411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125.69041095890411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125.69041095890411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125.69041095890411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125.69041095890411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125.69041095890411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125.69041095890411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125.69041095890411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125.69041095890411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125.69041095890411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125.69041095890411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125.69041095890411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125.69041095890411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125.69041095890411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125.69041095890411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125.69041095890411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125.69041095890411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125.69041095890411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125.69041095890411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125.69041095890411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125.69041095890411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125.69041095890411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125.69041095890411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125.69041095890411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125.69041095890411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125.69041095890411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125.69041095890411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125.69041095890411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125.69041095890411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125.69041095890411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125.69041095890411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125.69041095890411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125.69041095890411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125.69041095890411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125.69041095890411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125.69041095890411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125.69041095890411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125.69041095890411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125.69041095890411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125.69041095890411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125.69041095890411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125.69041095890411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125.69041095890411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125.69041095890411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125.69041095890411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125.69041095890411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125.69041095890411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125.69041095890411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125.69041095890411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125.69041095890411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125.69041095890411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125.69041095890411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125.69041095890411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125.69041095890411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125.69041095890411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125.69041095890411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125.69041095890411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125.69041095890411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125.69041095890411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125.69041095890411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125.69041095890411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125.69041095890411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125.69041095890411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125.69041095890411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125.69041095890411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125.69041095890411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125.69041095890411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125.69041095890411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125.69041095890411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125.69041095890411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125.69041095890411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125.69041095890411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125.69041095890411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125.69041095890411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125.69041095890411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125.69041095890411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125.69041095890411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125.69041095890411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125.69041095890411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125.69041095890411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125.69041095890411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125.69041095890411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125.69041095890411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125.69041095890411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125.69041095890411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125.69041095890411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125.69041095890411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125.69041095890411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125.69041095890411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125.69041095890411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125.69041095890411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125.69041095890411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125.69041095890411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125.69041095890411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125.69041095890411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125.69041095890411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125.69041095890411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125.69041095890411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125.69041095890411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125.69041095890411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125.69041095890411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125.69041095890411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125.69041095890411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125.69041095890411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125.69041095890411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125.69041095890411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125.69041095890411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125.69041095890411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125.69041095890411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125.69041095890411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125.69041095890411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125.69041095890411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125.69041095890411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125.69041095890411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125.69041095890411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125.69041095890411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125.69041095890411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125.69041095890411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125.69041095890411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125.69041095890411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125.69041095890411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125.69041095890411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125.69041095890411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125.69041095890411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125.69041095890411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125.69041095890411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125.69041095890411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125.69041095890411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125.69041095890411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125.69041095890411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125.69041095890411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125.69041095890411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125.69041095890411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125.69041095890411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125.69041095890411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125.69041095890411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125.69041095890411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125.69041095890411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125.69041095890411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125.69041095890411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125.69041095890411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125.69041095890411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125.69041095890411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125.69041095890411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125.69041095890411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125.69041095890411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125.69041095890411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125.69041095890411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125.69041095890411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125.69041095890411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125.69041095890411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125.69041095890411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125.69041095890411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125.69041095890411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125.69041095890411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125.69041095890411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125.69041095890411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125.69041095890411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125.69041095890411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125.69041095890411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125.69041095890411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125.69041095890411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125.69041095890411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125.69041095890411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125.69041095890411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125.69041095890411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125.69041095890411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125.69041095890411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125.69041095890411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125.69041095890411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125.69041095890411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125.69041095890411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125.69041095890411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125.69041095890411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125.69041095890411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125.69041095890411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125.69041095890411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125.69041095890411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125.69041095890411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125.69041095890411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125.69041095890411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125.69041095890411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125.69041095890411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125.69041095890411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125.69041095890411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125.69041095890411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125.69041095890411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125.69041095890411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125.69041095890411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125.69041095890411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125.69041095890411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125.69041095890411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125.69041095890411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125.69041095890411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125.69041095890411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125.69041095890411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125.69041095890411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125.69041095890411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125.69041095890411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125.69041095890411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125.69041095890411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125.69041095890411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125.69041095890411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125.69041095890411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125.69041095890411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125.69041095890411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125.69041095890411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125.69041095890411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125.69041095890411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125.69041095890411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125.69041095890411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125.69041095890411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125.69041095890411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125.69041095890411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125.69041095890411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125.69041095890411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125.69041095890411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125.69041095890411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125.69041095890411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125.69041095890411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125.69041095890411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125.69041095890411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125.69041095890411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125.69041095890411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125.69041095890411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125.69041095890411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125.69041095890411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125.69041095890411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125.69041095890411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125.69041095890411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125.69041095890411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125.69041095890411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125.69041095890411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125.69041095890411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125.69041095890411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125.69041095890411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125.69041095890411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125.69041095890411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125.69041095890411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125.69041095890411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125.69041095890411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125.69041095890411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125.69041095890411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125.69041095890411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125.69041095890411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125.69041095890411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125.69041095890411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125.69041095890411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125.69041095890411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125.69041095890411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125.69041095890411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125.69041095890411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125.69041095890411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125.69041095890411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125.69041095890411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125.69041095890411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125.69041095890411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125.69041095890411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125.69041095890411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125.69041095890411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125.69041095890411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125.69041095890411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125.69041095890411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125.69041095890411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125.69041095890411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125.69041095890411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125.69041095890411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125.69041095890411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125.69041095890411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125.69041095890411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125.69041095890411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125.69041095890411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125.69041095890411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125.69041095890411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125.69041095890411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125.69041095890411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125.69041095890411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125.69041095890411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125.69041095890411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125.69041095890411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125.69041095890411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125.69041095890411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125.69041095890411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125.69041095890411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125.69041095890411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125.69041095890411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125.69041095890411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125.69041095890411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125.69041095890411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125.69041095890411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125.69041095890411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125.69041095890411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125.69041095890411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125.69041095890411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125.69041095890411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125.69041095890411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125.69041095890411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125.69041095890411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125.69041095890411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125.69041095890411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125.69041095890411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125.69041095890411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125.69041095890411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125.69041095890411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125.69041095890411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125.69041095890411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125.69041095890411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125.69041095890411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125.69041095890411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125.69041095890411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125.69041095890411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125.69041095890411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125.69041095890411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125.69041095890411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125.69041095890411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125.69041095890411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125.69041095890411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125.69041095890411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125.69041095890411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125.69041095890411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125.69041095890411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125.69041095890411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125.69041095890411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125.69041095890411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125.69041095890411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125.69041095890411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125.69041095890411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125.69041095890411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125.69041095890411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125.69041095890411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125.69041095890411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125.69041095890411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125.69041095890411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125.69041095890411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125.69041095890411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125.69041095890411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125.69041095890411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125.69041095890411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125.69041095890411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125.69041095890411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125.69041095890411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125.69041095890411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125.69041095890411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125.69041095890411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125.69041095890411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125.69041095890411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125.69041095890411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125.69041095890411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125.69041095890411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125.69041095890411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125.69041095890411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125.69041095890411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125.69041095890411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125.69041095890411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125.69041095890411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125.69041095890411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125.69041095890411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125.69041095890411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125.69041095890411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125.69041095890411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125.69041095890411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125.69041095890411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125.69041095890411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125.69041095890411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125.69041095890411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125.69041095890411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125.69041095890411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125.69041095890411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125.69041095890411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125.69041095890411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125.69041095890411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125.69041095890411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125.69041095890411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125.69041095890411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125.69041095890411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125.69041095890411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125.69041095890411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125.69041095890411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125.69041095890411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125.69041095890411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125.69041095890411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125.69041095890411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125.69041095890411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125.69041095890411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125.69041095890411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125.69041095890411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125.69041095890411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125.69041095890411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125.69041095890411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125.69041095890411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125.69041095890411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125.69041095890411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125.69041095890411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125.69041095890411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125.69041095890411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125.69041095890411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125.69041095890411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125.69041095890411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125.69041095890411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125.69041095890411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125.69041095890411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125.69041095890411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125.69041095890411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125.69041095890411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125.69041095890411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125.69041095890411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125.69041095890411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125.69041095890411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125.69041095890411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125.69041095890411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125.69041095890411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125.69041095890411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125.69041095890411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125.69041095890411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125.69041095890411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125.69041095890411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125.69041095890411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125.69041095890411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125.69041095890411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125.69041095890411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125.69041095890411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125.69041095890411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125.69041095890411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125.69041095890411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125.69041095890411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125.69041095890411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125.69041095890411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125.69041095890411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125.69041095890411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125.69041095890411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125.69041095890411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125.69041095890411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125.69041095890411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125.69041095890411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125.69041095890411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125.69041095890411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125.69041095890411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125.69041095890411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125.69041095890411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125.69041095890411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125.69041095890411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125.69041095890411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125.69041095890411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125.69041095890411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125.69041095890411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125.69041095890411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125.69041095890411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125.69041095890411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125.69041095890411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125.69041095890411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125.69041095890411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125.69041095890411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125.69041095890411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125.69041095890411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125.69041095890411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125.69041095890411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125.69041095890411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125.69041095890411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125.69041095890411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125.69041095890411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125.69041095890411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125.69041095890411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125.69041095890411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125.69041095890411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125.69041095890411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125.69041095890411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125.69041095890411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125.69041095890411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125.69041095890411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125.69041095890411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125.69041095890411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125.69041095890411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125.69041095890411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125.69041095890411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125.69041095890411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125.69041095890411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125.69041095890411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125.69041095890411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125.69041095890411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125.69041095890411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125.69041095890411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125.69041095890411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125.69041095890411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125.69041095890411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125.69041095890411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125.69041095890411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125.69041095890411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125.69041095890411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125.69041095890411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125.69041095890411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125.69041095890411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125.69041095890411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125.69041095890411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125.69041095890411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125.69041095890411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125.69041095890411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125.69041095890411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125.69041095890411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125.69041095890411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125.69041095890411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125.69041095890411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125.69041095890411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125.69041095890411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125.69041095890411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125.69041095890411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125.69041095890411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125.69041095890411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125.69041095890411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125.69041095890411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125.69041095890411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125.69041095890411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125.69041095890411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125.69041095890411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125.69041095890411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125.69041095890411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125.69041095890411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125.69041095890411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125.69041095890411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125.69041095890411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125.69041095890411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125.69041095890411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125.69041095890411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125.69041095890411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125.69041095890411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125.69041095890411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125.69041095890411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125.69041095890411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125.69041095890411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125.69041095890411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125.69041095890411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125.69041095890411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125.69041095890411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125.69041095890411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125.69041095890411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125.69041095890411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125.69041095890411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125.69041095890411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125.69041095890411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125.69041095890411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125.69041095890411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125.69041095890411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125.69041095890411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125.69041095890411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125.69041095890411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125.69041095890411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125.69041095890411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125.69041095890411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125.69041095890411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125.69041095890411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125.69041095890411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125.69041095890411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125.69041095890411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125.69041095890411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125.69041095890411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125.69041095890411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125.69041095890411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125.69041095890411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125.69041095890411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125.69041095890411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125.69041095890411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125.69041095890411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125.69041095890411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125.69041095890411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125.69041095890411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125.69041095890411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125.69041095890411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125.69041095890411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125.69041095890411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125.69041095890411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125.69041095890411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125.69041095890411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125.69041095890411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125.69041095890411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125.69041095890411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125.69041095890411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125.69041095890411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125.69041095890411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125.69041095890411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125.69041095890411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125.69041095890411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125.69041095890411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125.69041095890411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125.69041095890411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125.69041095890411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125.69041095890411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125.69041095890411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125.69041095890411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125.69041095890411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125.69041095890411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125.69041095890411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125.69041095890411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125.69041095890411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125.69041095890411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125.69041095890411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125.69041095890411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125.69041095890411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125.69041095890411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125.69041095890411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125.69041095890411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125.69041095890411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125.69041095890411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125.69041095890411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125.69041095890411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125.69041095890411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125.69041095890411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125.69041095890411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125.69041095890411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125.69041095890411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125.69041095890411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125.69041095890411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125.69041095890411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125.69041095890411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125.69041095890411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125.69041095890411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125.69041095890411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125.69041095890411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125.69041095890411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125.69041095890411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125.69041095890411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125.69041095890411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125.69041095890411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125.69041095890411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125.69041095890411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125.69041095890411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125.69041095890411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125.69041095890411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125.69041095890411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125.69041095890411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125.69041095890411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125.69041095890411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125.69041095890411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125.69041095890411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125.69041095890411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125.69041095890411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125.69041095890411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125.69041095890411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125.69041095890411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125.69041095890411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125.69041095890411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125.69041095890411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125.69041095890411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125.69041095890411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125.69041095890411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125.69041095890411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125.69041095890411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125.69041095890411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125.69041095890411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125.69041095890411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125.69041095890411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125.69041095890411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125.69041095890411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125.69041095890411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125.69041095890411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125.69041095890411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125.69041095890411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125.69041095890411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125.69041095890411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125.69041095890411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125.69041095890411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125.69041095890411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125.69041095890411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125.69041095890411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125.69041095890411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125.69041095890411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125.69041095890411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125.69041095890411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125.69041095890411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125.69041095890411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125.69041095890411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125.69041095890411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125.69041095890411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125.69041095890411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125.69041095890411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125.69041095890411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125.69041095890411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125.69041095890411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125.69041095890411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125.69041095890411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125.69041095890411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125.69041095890411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125.69041095890411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125.69041095890411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125.69041095890411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125.69041095890411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125.69041095890411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125.69041095890411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125.69041095890411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125.69041095890411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125.69041095890411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125.69041095890411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125.69041095890411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125.69041095890411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125.69041095890411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125.69041095890411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125.69041095890411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125.69041095890411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125.69041095890411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125.69041095890411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125.69041095890411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125.69041095890411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125.69041095890411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125.69041095890411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125.69041095890411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125.69041095890411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125.69041095890411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125.69041095890411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125.69041095890411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125.69041095890411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125.69041095890411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125.69041095890411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125.69041095890411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125.69041095890411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125.69041095890411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125.69041095890411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125.69041095890411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125.69041095890411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125.69041095890411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125.69041095890411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125.69041095890411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125.69041095890411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125.69041095890411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125.69041095890411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125.69041095890411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125.69041095890411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125.69041095890411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125.69041095890411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125.69041095890411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125.69041095890411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125.69041095890411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125.69041095890411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125.69041095890411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125.69041095890411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125.69041095890411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125.69041095890411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125.69041095890411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125.69041095890411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125.69041095890411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125.69041095890411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125.69041095890411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125.69041095890411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125.69041095890411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125.69041095890411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125.69041095890411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125.69041095890411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125.69041095890411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125.69041095890411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125.69041095890411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125.69041095890411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125.69041095890411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125.69041095890411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125.69041095890411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125.69041095890411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125.69041095890411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125.69041095890411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125.69041095890411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125.69041095890411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125.69041095890411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125.69041095890411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125.69041095890411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125.69041095890411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125.69041095890411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125.69041095890411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125.69041095890411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125.69041095890411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125.69041095890411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125.69041095890411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125.69041095890411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125.69041095890411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125.69041095890411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125.69041095890411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125.69041095890411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125.69041095890411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125.69041095890411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125.69041095890411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125.69041095890411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125.69041095890411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125.69041095890411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125.69041095890411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125.69041095890411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125.69041095890411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125.69041095890411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125.69041095890411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125.69041095890411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125.69041095890411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125.69041095890411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125.69041095890411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125.69041095890411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125.69041095890411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125.69041095890411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125.69041095890411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125.69041095890411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125.69041095890411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125.69041095890411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125.69041095890411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125.69041095890411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125.69041095890411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125.69041095890411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125.69041095890411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125.69041095890411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125.69041095890411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125.69041095890411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125.69041095890411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125.69041095890411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125.69041095890411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125.69041095890411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125.69041095890411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125.69041095890411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125.69041095890411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125.69041095890411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125.69041095890411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125.69041095890411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125.69041095890411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125.69041095890411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125.69041095890411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125.69041095890411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125.69041095890411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125.69041095890411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125.69041095890411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125.69041095890411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125.69041095890411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125.69041095890411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125.69041095890411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125.69041095890411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125.69041095890411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125.69041095890411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125.69041095890411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125.69041095890411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125.69041095890411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125.69041095890411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125.69041095890411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125.69041095890411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125.69041095890411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125.69041095890411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125.69041095890411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125.69041095890411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125.69041095890411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125.69041095890411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125.69041095890411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125.69041095890411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125.69041095890411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125.69041095890411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125.69041095890411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125.69041095890411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125.69041095890411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125.69041095890411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125.69041095890411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125.69041095890411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125.69041095890411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125.69041095890411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125.69041095890411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125.69041095890411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125.69041095890411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125.69041095890411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125.69041095890411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125.69041095890411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125.69041095890411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125.69041095890411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125.69041095890411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125.69041095890411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125.69041095890411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125.69041095890411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125.69041095890411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125.69041095890411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125.69041095890411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125.69041095890411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125.69041095890411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125.69041095890411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125.69041095890411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125.69041095890411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125.69041095890411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125.69041095890411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125.69041095890411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125.69041095890411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125.69041095890411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125.69041095890411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125.69041095890411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125.69041095890411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125.69041095890411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125.69041095890411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125.69041095890411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125.69041095890411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125.69041095890411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125.69041095890411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125.69041095890411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125.69041095890411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125.69041095890411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125.69041095890411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125.69041095890411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125.69041095890411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125.69041095890411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125.69041095890411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125.69041095890411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125.69041095890411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125.69041095890411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125.69041095890411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125.69041095890411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125.69041095890411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125.69041095890411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125.69041095890411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125.69041095890411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125.69041095890411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125.69041095890411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125.69041095890411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125.69041095890411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125.69041095890411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125.69041095890411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125.69041095890411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125.69041095890411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125.69041095890411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125.69041095890411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125.69041095890411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125.69041095890411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125.69041095890411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125.69041095890411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125.69041095890411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125.69041095890411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125.69041095890411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125.69041095890411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125.69041095890411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125.69041095890411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125.69041095890411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125.69041095890411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125.69041095890411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125.69041095890411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125.69041095890411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125.69041095890411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125.69041095890411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125.69041095890411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125.69041095890411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125.69041095890411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125.69041095890411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125.69041095890411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125.69041095890411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125.69041095890411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125.69041095890411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125.69041095890411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125.69041095890411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125.69041095890411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125.69041095890411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125.69041095890411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125.69041095890411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125.69041095890411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125.69041095890411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125.69041095890411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125.69041095890411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125.69041095890411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125.69041095890411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125.69041095890411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125.69041095890411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125.69041095890411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125.69041095890411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125.69041095890411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125.69041095890411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125.69041095890411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125.69041095890411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125.69041095890411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125.69041095890411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125.69041095890411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125.69041095890411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125.69041095890411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125.69041095890411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125.69041095890411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125.69041095890411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125.69041095890411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125.69041095890411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125.69041095890411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125.69041095890411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125.69041095890411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125.69041095890411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125.69041095890411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125.69041095890411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125.69041095890411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125.69041095890411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125.69041095890411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125.69041095890411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125.69041095890411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125.69041095890411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125.69041095890411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125.69041095890411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125.69041095890411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125.69041095890411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125.69041095890411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125.69041095890411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125.69041095890411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125.69041095890411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125.69041095890411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125.69041095890411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125.69041095890411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125.69041095890411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125.69041095890411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125.69041095890411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125.69041095890411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125.69041095890411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125.69041095890411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125.69041095890411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125.69041095890411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125.69041095890411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125.69041095890411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125.69041095890411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125.69041095890411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125.69041095890411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125.69041095890411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125.69041095890411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125.69041095890411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125.69041095890411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125.69041095890411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125.69041095890411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125.69041095890411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125.69041095890411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125.69041095890411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125.69041095890411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125.69041095890411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125.69041095890411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125.69041095890411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125.69041095890411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125.69041095890411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125.69041095890411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125.69041095890411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125.69041095890411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125.69041095890411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125.69041095890411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125.69041095890411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125.69041095890411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125.69041095890411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125.69041095890411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125.69041095890411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125.69041095890411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125.69041095890411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125.69041095890411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125.69041095890411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125.69041095890411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125.69041095890411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125.69041095890411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125.69041095890411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125.69041095890411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125.69041095890411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125.69041095890411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125.69041095890411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125.69041095890411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125.69041095890411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125.69041095890411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125.69041095890411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125.69041095890411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125.69041095890411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125.69041095890411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125.69041095890411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125.69041095890411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125.69041095890411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125.69041095890411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125.69041095890411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125.69041095890411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125.69041095890411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125.69041095890411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125.69041095890411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125.69041095890411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125.69041095890411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125.69041095890411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125.69041095890411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125.69041095890411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125.69041095890411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125.69041095890411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125.69041095890411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125.69041095890411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125.69041095890411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125.69041095890411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125.69041095890411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125.69041095890411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125.69041095890411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125.69041095890411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125.69041095890411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125.69041095890411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125.69041095890411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125.69041095890411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125.69041095890411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125.69041095890411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125.69041095890411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125.69041095890411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125.69041095890411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125.69041095890411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125.69041095890411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125.69041095890411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125.69041095890411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125.69041095890411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125.69041095890411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125.69041095890411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125.69041095890411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125.69041095890411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125.69041095890411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125.69041095890411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125.69041095890411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125.69041095890411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125.69041095890411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125.69041095890411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125.69041095890411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125.69041095890411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125.69041095890411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125.69041095890411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125.69041095890411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125.69041095890411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125.69041095890411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125.69041095890411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125.69041095890411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125.69041095890411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125.69041095890411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125.69041095890411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125.69041095890411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125.69041095890411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125.69041095890411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125.69041095890411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125.69041095890411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125.69041095890411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125.69041095890411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125.69041095890411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125.69041095890411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125.69041095890411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125.69041095890411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125.69041095890411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125.69041095890411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125.69041095890411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125.69041095890411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125.69041095890411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125.69041095890411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125.69041095890411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125.69041095890411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125.69041095890411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125.69041095890411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125.69041095890411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125.69041095890411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125.69041095890411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125.69041095890411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125.69041095890411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125.69041095890411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125.69041095890411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125.69041095890411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125.69041095890411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125.69041095890411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125.69041095890411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125.69041095890411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125.69041095890411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125.69041095890411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125.69041095890411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125.69041095890411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125.69041095890411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125.69041095890411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125.69041095890411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125.69041095890411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125.69041095890411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125.69041095890411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125.69041095890411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125.69041095890411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125.69041095890411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125.69041095890411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125.69041095890411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125.69041095890411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125.69041095890411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125.69041095890411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125.69041095890411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125.69041095890411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125.69041095890411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125.69041095890411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125.69041095890411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125.69041095890411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125.69041095890411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125.69041095890411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125.69041095890411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125.69041095890411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125.69041095890411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125.69041095890411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125.69041095890411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125.69041095890411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125.69041095890411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125.69041095890411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125.69041095890411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125.69041095890411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125.69041095890411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125.69041095890411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125.69041095890411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125.69041095890411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125.69041095890411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125.69041095890411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125.69041095890411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125.69041095890411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125.69041095890411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125.69041095890411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125.69041095890411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125.69041095890411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125.69041095890411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125.69041095890411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125.69041095890411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125.69041095890411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125.69041095890411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125.69041095890411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125.69041095890411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125.69041095890411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125.69041095890411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125.69041095890411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125.69041095890411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125.69041095890411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125.69041095890411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125.69041095890411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125.69041095890411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125.69041095890411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125.69041095890411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125.69041095890411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125.69041095890411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125.69041095890411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125.69041095890411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125.69041095890411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125.69041095890411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125.69041095890411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125.69041095890411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125.69041095890411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125.69041095890411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125.69041095890411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125.69041095890411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125.69041095890411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125.69041095890411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125.69041095890411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125.69041095890411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125.69041095890411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125.69041095890411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125.69041095890411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125.69041095890411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125.69041095890411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125.69041095890411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125.69041095890411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125.69041095890411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125.69041095890411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125.69041095890411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125.69041095890411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125.69041095890411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125.69041095890411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125.69041095890411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125.69041095890411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125.69041095890411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125.69041095890411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125.69041095890411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125.69041095890411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125.69041095890411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125.69041095890411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125.69041095890411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125.69041095890411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125.69041095890411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125.69041095890411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125.69041095890411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125.69041095890411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125.69041095890411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125.69041095890411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125.69041095890411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125.69041095890411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125.69041095890411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125.69041095890411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125.69041095890411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125.69041095890411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125.69041095890411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125.69041095890411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125.69041095890411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125.69041095890411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125.69041095890411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125.69041095890411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125.69041095890411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125.69041095890411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125.69041095890411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125.69041095890411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125.69041095890411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125.69041095890411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125.69041095890411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125.69041095890411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125.69041095890411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125.69041095890411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125.69041095890411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125.69041095890411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125.69041095890411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125.69041095890411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125.69041095890411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125.69041095890411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125.69041095890411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125.69041095890411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125.69041095890411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125.69041095890411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125.69041095890411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125.69041095890411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125.69041095890411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125.69041095890411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125.69041095890411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125.69041095890411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125.69041095890411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125.69041095890411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125.69041095890411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125.69041095890411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125.69041095890411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125.69041095890411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125.69041095890411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125.69041095890411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125.69041095890411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125.69041095890411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125.69041095890411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125.69041095890411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125.69041095890411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125.69041095890411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125.69041095890411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125.69041095890411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125.69041095890411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125.69041095890411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125.69041095890411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125.69041095890411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125.69041095890411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125.69041095890411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125.69041095890411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125.69041095890411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125.69041095890411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125.69041095890411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125.69041095890411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125.69041095890411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125.69041095890411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125.69041095890411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125.69041095890411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125.69041095890411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125.69041095890411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125.69041095890411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125.69041095890411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125.69041095890411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125.69041095890411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125.69041095890411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125.69041095890411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125.69041095890411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125.69041095890411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125.69041095890411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125.69041095890411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125.69041095890411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125.69041095890411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125.69041095890411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125.69041095890411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125.69041095890411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125.69041095890411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125.69041095890411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125.69041095890411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125.69041095890411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125.69041095890411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125.69041095890411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125.69041095890411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125.69041095890411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125.69041095890411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125.69041095890411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125.69041095890411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125.69041095890411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125.69041095890411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125.69041095890411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125.69041095890411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125.69041095890411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125.69041095890411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125.69041095890411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125.69041095890411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125.69041095890411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125.69041095890411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125.69041095890411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125.69041095890411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125.69041095890411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125.69041095890411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125.69041095890411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125.69041095890411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125.69041095890411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125.69041095890411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125.69041095890411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125.69041095890411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125.69041095890411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125.69041095890411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125.69041095890411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125.69041095890411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125.69041095890411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125.69041095890411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125.69041095890411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125.69041095890411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125.69041095890411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125.69041095890411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125.69041095890411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125.69041095890411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125.69041095890411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125.69041095890411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125.69041095890411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125.69041095890411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125.69041095890411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125.69041095890411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125.69041095890411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125.69041095890411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125.69041095890411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125.69041095890411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125.69041095890411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125.69041095890411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125.69041095890411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125.69041095890411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125.69041095890411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125.69041095890411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125.69041095890411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125.69041095890411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125.69041095890411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125.69041095890411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125.69041095890411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125.69041095890411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125.69041095890411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125.69041095890411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125.69041095890411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125.69041095890411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125.69041095890411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125.69041095890411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125.69041095890411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125.69041095890411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125.69041095890411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125.69041095890411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125.69041095890411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125.69041095890411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125.69041095890411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125.69041095890411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125.69041095890411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125.69041095890411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125.69041095890411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125.69041095890411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125.69041095890411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125.69041095890411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125.69041095890411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125.69041095890411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125.69041095890411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125.69041095890411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125.69041095890411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125.69041095890411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125.69041095890411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125.69041095890411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125.69041095890411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125.69041095890411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125.69041095890411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125.69041095890411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125.69041095890411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125.69041095890411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125.69041095890411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125.69041095890411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125.69041095890411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125.69041095890411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125.69041095890411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125.69041095890411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125.69041095890411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125.69041095890411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125.69041095890411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125.69041095890411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125.69041095890411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125.69041095890411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125.69041095890411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125.69041095890411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125.69041095890411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125.69041095890411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125.69041095890411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125.69041095890411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125.69041095890411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125.69041095890411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125.69041095890411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125.69041095890411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125.69041095890411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125.69041095890411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125.69041095890411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125.69041095890411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125.69041095890411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125.69041095890411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125.69041095890411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125.69041095890411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125.69041095890411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125.69041095890411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125.69041095890411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125.69041095890411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125.69041095890411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125.69041095890411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125.69041095890411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125.69041095890411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125.69041095890411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125.69041095890411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125.69041095890411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125.69041095890411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125.69041095890411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125.69041095890411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125.69041095890411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125.69041095890411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125.69041095890411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125.69041095890411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125.69041095890411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125.69041095890411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125.69041095890411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125.69041095890411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125.69041095890411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125.69041095890411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125.69041095890411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125.69041095890411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125.69041095890411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125.69041095890411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125.69041095890411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125.69041095890411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125.69041095890411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125.69041095890411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125.69041095890411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125.69041095890411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125.69041095890411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125.69041095890411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125.69041095890411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125.69041095890411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125.69041095890411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125.69041095890411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125.69041095890411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125.69041095890411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125.69041095890411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125.69041095890411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125.69041095890411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125.69041095890411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125.69041095890411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125.69041095890411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125.69041095890411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125.69041095890411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125.69041095890411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125.69041095890411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125.69041095890411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125.69041095890411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125.69041095890411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125.69041095890411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125.69041095890411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125.69041095890411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125.69041095890411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125.69041095890411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125.69041095890411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125.69041095890411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125.69041095890411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125.69041095890411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125.69041095890411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125.69041095890411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125.69041095890411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125.69041095890411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125.69041095890411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125.69041095890411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125.69041095890411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125.69041095890411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125.69041095890411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125.69041095890411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125.69041095890411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125.69041095890411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125.69041095890411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125.69041095890411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125.69041095890411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125.69041095890411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125.69041095890411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125.69041095890411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125.69041095890411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125.69041095890411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125.69041095890411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125.69041095890411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125.69041095890411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125.69041095890411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125.69041095890411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125.69041095890411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125.69041095890411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125.69041095890411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125.69041095890411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125.69041095890411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125.69041095890411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125.69041095890411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125.69041095890411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125.69041095890411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125.69041095890411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125.69041095890411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125.69041095890411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125.69041095890411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125.69041095890411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125.69041095890411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125.69041095890411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125.69041095890411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125.69041095890411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125.69041095890411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125.69041095890411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125.69041095890411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125.69041095890411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125.69041095890411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125.69041095890411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125.69041095890411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125.69041095890411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125.69041095890411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125.69041095890411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125.69041095890411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125.69041095890411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125.69041095890411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125.69041095890411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125.69041095890411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125.69041095890411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125.69041095890411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125.69041095890411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125.69041095890411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125.69041095890411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125.69041095890411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125.69041095890411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125.69041095890411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125.69041095890411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125.69041095890411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125.69041095890411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125.69041095890411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125.69041095890411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125.69041095890411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125.69041095890411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125.69041095890411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125.69041095890411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125.69041095890411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125.69041095890411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125.69041095890411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125.69041095890411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125.69041095890411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125.69041095890411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125.69041095890411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125.69041095890411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125.69041095890411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125.69041095890411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125.69041095890411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125.69041095890411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125.69041095890411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125.69041095890411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125.69041095890411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125.69041095890411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125.69041095890411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125.69041095890411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125.69041095890411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125.69041095890411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125.69041095890411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125.69041095890411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125.69041095890411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125.69041095890411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125.69041095890411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125.69041095890411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125.69041095890411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125.69041095890411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125.69041095890411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125.69041095890411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125.69041095890411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125.69041095890411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125.69041095890411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125.69041095890411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125.69041095890411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125.69041095890411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125.69041095890411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125.69041095890411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125.69041095890411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125.69041095890411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125.69041095890411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125.69041095890411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125.69041095890411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125.69041095890411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125.69041095890411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125.69041095890411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125.69041095890411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125.69041095890411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125.69041095890411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125.69041095890411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125.69041095890411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125.69041095890411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125.69041095890411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125.69041095890411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125.69041095890411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125.69041095890411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125.69041095890411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125.69041095890411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125.69041095890411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125.69041095890411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125.69041095890411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125.69041095890411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125.69041095890411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125.69041095890411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125.69041095890411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125.69041095890411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125.69041095890411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125.69041095890411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125.69041095890411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125.69041095890411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125.69041095890411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125.69041095890411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125.69041095890411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125.69041095890411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125.69041095890411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125.69041095890411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125.69041095890411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125.69041095890411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125.69041095890411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125.69041095890411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125.69041095890411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125.69041095890411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125.69041095890411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125.69041095890411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125.69041095890411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125.69041095890411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125.69041095890411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125.69041095890411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125.69041095890411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125.69041095890411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125.69041095890411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125.69041095890411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125.69041095890411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125.69041095890411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125.69041095890411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125.69041095890411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125.69041095890411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125.69041095890411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125.69041095890411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125.69041095890411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125.69041095890411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125.69041095890411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125.69041095890411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125.69041095890411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125.69041095890411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125.69041095890411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125.69041095890411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125.69041095890411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125.69041095890411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125.69041095890411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125.69041095890411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125.69041095890411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125.69041095890411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125.69041095890411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125.69041095890411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125.69041095890411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125.69041095890411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125.69041095890411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125.69041095890411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125.69041095890411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125.69041095890411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125.69041095890411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125.69041095890411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125.69041095890411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125.69041095890411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125.69041095890411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125.69041095890411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125.69041095890411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125.69041095890411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125.69041095890411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125.69041095890411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125.69041095890411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125.69041095890411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125.69041095890411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125.69041095890411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125.69041095890411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125.69041095890411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125.69041095890411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125.69041095890411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125.69041095890411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125.69041095890411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125.69041095890411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125.69041095890411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125.69041095890411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125.69041095890411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125.69041095890411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125.69041095890411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125.69041095890411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125.69041095890411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125.69041095890411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125.69041095890411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125.69041095890411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125.69041095890411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125.69041095890411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125.69041095890411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125.69041095890411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125.69041095890411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125.69041095890411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125.69041095890411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125.69041095890411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125.69041095890411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125.69041095890411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125.69041095890411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125.69041095890411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125.69041095890411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125.69041095890411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125.69041095890411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125.69041095890411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125.69041095890411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125.69041095890411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125.69041095890411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125.69041095890411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125.69041095890411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125.69041095890411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125.69041095890411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125.69041095890411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125.69041095890411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125.69041095890411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125.69041095890411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125.69041095890411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125.69041095890411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125.69041095890411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125.69041095890411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125.69041095890411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125.69041095890411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125.69041095890411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125.69041095890411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125.69041095890411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125.69041095890411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125.69041095890411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125.69041095890411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125.69041095890411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125.69041095890411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125.69041095890411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125.69041095890411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125.69041095890411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125.69041095890411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125.69041095890411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125.69041095890411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125.69041095890411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125.69041095890411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125.69041095890411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125.69041095890411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125.69041095890411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125.69041095890411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125.69041095890411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125.69041095890411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125.69041095890411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125.69041095890411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125.69041095890411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125.69041095890411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125.69041095890411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125.69041095890411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125.69041095890411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125.69041095890411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125.69041095890411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125.69041095890411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125.69041095890411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125.69041095890411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125.69041095890411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125.69041095890411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125.69041095890411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125.69041095890411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125.69041095890411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125.69041095890411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125.69041095890411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125.69041095890411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125.69041095890411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125.69041095890411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125.69041095890411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125.69041095890411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125.69041095890411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125.69041095890411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125.69041095890411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125.69041095890411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125.69041095890411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125.69041095890411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125.69041095890411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125.69041095890411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125.69041095890411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125.69041095890411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125.69041095890411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125.69041095890411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125.69041095890411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125.69041095890411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125.69041095890411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125.69041095890411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125.69041095890411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125.69041095890411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125.69041095890411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125.69041095890411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125.69041095890411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125.69041095890411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125.69041095890411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125.69041095890411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125.69041095890411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125.69041095890411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125.69041095890411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125.69041095890411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125.69041095890411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125.69041095890411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125.69041095890411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125.69041095890411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125.69041095890411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125.69041095890411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125.69041095890411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125.69041095890411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125.69041095890411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125.69041095890411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125.69041095890411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125.69041095890411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125.69041095890411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125.69041095890411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125.69041095890411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125.69041095890411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125.69041095890411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125.69041095890411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125.69041095890411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125.69041095890411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125.69041095890411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125.69041095890411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125.69041095890411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125.69041095890411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125.69041095890411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125.69041095890411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125.69041095890411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125.69041095890411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125.69041095890411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125.69041095890411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125.69041095890411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125.69041095890411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125.69041095890411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125.69041095890411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125.69041095890411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125.69041095890411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125.69041095890411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125.69041095890411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125.69041095890411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125.69041095890411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125.69041095890411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125.69041095890411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125.69041095890411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125.69041095890411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125.69041095890411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125.69041095890411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125.69041095890411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125.69041095890411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125.69041095890411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125.69041095890411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125.69041095890411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125.69041095890411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125.69041095890411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125.69041095890411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125.69041095890411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125.69041095890411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125.69041095890411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125.69041095890411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125.69041095890411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125.69041095890411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125.69041095890411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125.69041095890411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125.69041095890411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125.69041095890411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125.69041095890411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125.69041095890411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125.69041095890411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125.69041095890411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125.69041095890411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125.69041095890411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125.69041095890411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125.69041095890411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125.69041095890411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125.69041095890411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125.69041095890411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125.69041095890411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125.69041095890411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125.69041095890411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125.69041095890411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125.69041095890411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125.69041095890411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125.69041095890411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125.69041095890411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125.69041095890411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125.69041095890411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125.69041095890411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125.69041095890411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125.69041095890411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125.69041095890411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125.69041095890411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125.69041095890411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125.69041095890411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125.69041095890411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125.69041095890411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125.69041095890411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125.69041095890411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125.69041095890411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125.69041095890411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125.69041095890411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125.69041095890411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125.69041095890411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125.69041095890411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125.69041095890411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125.69041095890411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125.69041095890411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125.69041095890411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125.69041095890411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125.69041095890411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125.69041095890411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125.69041095890411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125.69041095890411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125.69041095890411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125.69041095890411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125.69041095890411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125.69041095890411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125.69041095890411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125.69041095890411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125.69041095890411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125.69041095890411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125.69041095890411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125.69041095890411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125.69041095890411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125.69041095890411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125.69041095890411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125.69041095890411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125.69041095890411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125.69041095890411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125.69041095890411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125.69041095890411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125.69041095890411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125.69041095890411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125.69041095890411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125.69041095890411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125.69041095890411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125.69041095890411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125.69041095890411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125.69041095890411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125.69041095890411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125.69041095890411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125.69041095890411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125.69041095890411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125.69041095890411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125.69041095890411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125.69041095890411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125.69041095890411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125.69041095890411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125.69041095890411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125.69041095890411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125.69041095890411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125.69041095890411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125.69041095890411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125.69041095890411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125.69041095890411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125.69041095890411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125.69041095890411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125.69041095890411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125.69041095890411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125.69041095890411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125.69041095890411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125.69041095890411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125.69041095890411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125.69041095890411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125.69041095890411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125.69041095890411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125.69041095890411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125.69041095890411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125.69041095890411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125.69041095890411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125.69041095890411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125.69041095890411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125.69041095890411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125.69041095890411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125.69041095890411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125.69041095890411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125.69041095890411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125.69041095890411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125.69041095890411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125.69041095890411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125.69041095890411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125.69041095890411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125.69041095890411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125.69041095890411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125.69041095890411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125.69041095890411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125.69041095890411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125.69041095890411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125.69041095890411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125.69041095890411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125.69041095890411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125.69041095890411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125.69041095890411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125.69041095890411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125.69041095890411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125.69041095890411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125.69041095890411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125.69041095890411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125.69041095890411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125.69041095890411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125.69041095890411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125.69041095890411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125.69041095890411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125.69041095890411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125.69041095890411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125.69041095890411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125.69041095890411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125.69041095890411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125.69041095890411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125.69041095890411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125.69041095890411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125.69041095890411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125.69041095890411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125.69041095890411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125.69041095890411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125.69041095890411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125.69041095890411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125.69041095890411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125.69041095890411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125.69041095890411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125.69041095890411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125.69041095890411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125.69041095890411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125.69041095890411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125.69041095890411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125.69041095890411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125.69041095890411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125.69041095890411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125.69041095890411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125.69041095890411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125.69041095890411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125.69041095890411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125.69041095890411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125.69041095890411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125.69041095890411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125.69041095890411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125.69041095890411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125.69041095890411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125.69041095890411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125.69041095890411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125.69041095890411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125.69041095890411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125.69041095890411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125.69041095890411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125.69041095890411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125.69041095890411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125.69041095890411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125.69041095890411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125.69041095890411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125.69041095890411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125.69041095890411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125.69041095890411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125.69041095890411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125.69041095890411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125.69041095890411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125.69041095890411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125.69041095890411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125.69041095890411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125.69041095890411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125.69041095890411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125.69041095890411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125.69041095890411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125.69041095890411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125.69041095890411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125.69041095890411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125.69041095890411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125.69041095890411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125.69041095890411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125.69041095890411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125.69041095890411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125.69041095890411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125.69041095890411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125.69041095890411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125.69041095890411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125.69041095890411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125.69041095890411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125.69041095890411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125.69041095890411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125.69041095890411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125.69041095890411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125.69041095890411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125.69041095890411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125.69041095890411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125.69041095890411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125.69041095890411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125.69041095890411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125.69041095890411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125.69041095890411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125.69041095890411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125.69041095890411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125.69041095890411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125.69041095890411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125.69041095890411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125.69041095890411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125.69041095890411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125.69041095890411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125.69041095890411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125.69041095890411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125.69041095890411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125.69041095890411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125.69041095890411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125.69041095890411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125.69041095890411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125.69041095890411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125.69041095890411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125.69041095890411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125.69041095890411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125.69041095890411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125.69041095890411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125.69041095890411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125.69041095890411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125.69041095890411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125.69041095890411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125.69041095890411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125.69041095890411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125.69041095890411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125.69041095890411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125.69041095890411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125.69041095890411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125.69041095890411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125.69041095890411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125.69041095890411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125.69041095890411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125.69041095890411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125.69041095890411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125.69041095890411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125.69041095890411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125.69041095890411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125.69041095890411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125.69041095890411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125.69041095890411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125.69041095890411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125.69041095890411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125.69041095890411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125.69041095890411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125.69041095890411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125.69041095890411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125.69041095890411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125.69041095890411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125.69041095890411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125.69041095890411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125.69041095890411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125.69041095890411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125.69041095890411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125.69041095890411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125.69041095890411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125.69041095890411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125.69041095890411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125.69041095890411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125.69041095890411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125.69041095890411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125.69041095890411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125.69041095890411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125.69041095890411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125.69041095890411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125.69041095890411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125.69041095890411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125.69041095890411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125.69041095890411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125.69041095890411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125.69041095890411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125.69041095890411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125.69041095890411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125.69041095890411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125.69041095890411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125.69041095890411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125.69041095890411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125.69041095890411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125.69041095890411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125.69041095890411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125.69041095890411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125.69041095890411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125.69041095890411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125.69041095890411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125.69041095890411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125.69041095890411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125.69041095890411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125.69041095890411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125.69041095890411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125.69041095890411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125.69041095890411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125.69041095890411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125.69041095890411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125.69041095890411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125.69041095890411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125.69041095890411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125.69041095890411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125.69041095890411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125.69041095890411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125.69041095890411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125.69041095890411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125.69041095890411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125.69041095890411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125.69041095890411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125.69041095890411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125.69041095890411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125.69041095890411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125.69041095890411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125.69041095890411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125.69041095890411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125.69041095890411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125.69041095890411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125.69041095890411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125.69041095890411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125.69041095890411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125.69041095890411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125.69041095890411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125.69041095890411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125.69041095890411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125.69041095890411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125.69041095890411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125.69041095890411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125.69041095890411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125.69041095890411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125.69041095890411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125.69041095890411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125.69041095890411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125.69041095890411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125.69041095890411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125.69041095890411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125.69041095890411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125.69041095890411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125.69041095890411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125.69041095890411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125.69041095890411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125.69041095890411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125.69041095890411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125.69041095890411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125.69041095890411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125.69041095890411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125.69041095890411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125.69041095890411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125.69041095890411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125.69041095890411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125.69041095890411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125.69041095890411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125.69041095890411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125.69041095890411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125.69041095890411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125.69041095890411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125.69041095890411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125.69041095890411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125.69041095890411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125.69041095890411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125.69041095890411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125.69041095890411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125.69041095890411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125.69041095890411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125.69041095890411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125.69041095890411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125.69041095890411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125.69041095890411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125.69041095890411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125.69041095890411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125.69041095890411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125.69041095890411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125.69041095890411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125.69041095890411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125.69041095890411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125.69041095890411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125.69041095890411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125.69041095890411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125.69041095890411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125.69041095890411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125.69041095890411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125.69041095890411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125.69041095890411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125.69041095890411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125.69041095890411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125.69041095890411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125.69041095890411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125.69041095890411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125.69041095890411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125.69041095890411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125.69041095890411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125.69041095890411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125.69041095890411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125.69041095890411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125.69041095890411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125.69041095890411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125.69041095890411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125.69041095890411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125.69041095890411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125.69041095890411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125.69041095890411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125.69041095890411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125.69041095890411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125.69041095890411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125.69041095890411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125.69041095890411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125.69041095890411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125.69041095890411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125.69041095890411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125.69041095890411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125.69041095890411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125.69041095890411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125.69041095890411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125.69041095890411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125.69041095890411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125.69041095890411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125.69041095890411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125.69041095890411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125.69041095890411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125.69041095890411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125.69041095890411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125.69041095890411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125.69041095890411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125.69041095890411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125.69041095890411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125.69041095890411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125.69041095890411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125.69041095890411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125.69041095890411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125.69041095890411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125.69041095890411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125.69041095890411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125.69041095890411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125.69041095890411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125.69041095890411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125.69041095890411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125.69041095890411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125.69041095890411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125.69041095890411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125.69041095890411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125.69041095890411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125.69041095890411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125.69041095890411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125.69041095890411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125.69041095890411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125.69041095890411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125.69041095890411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125.69041095890411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125.69041095890411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125.69041095890411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125.69041095890411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125.69041095890411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125.69041095890411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125.69041095890411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125.69041095890411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125.69041095890411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125.69041095890411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125.69041095890411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125.69041095890411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125.69041095890411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125.69041095890411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125.69041095890411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125.69041095890411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125.69041095890411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125.69041095890411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125.69041095890411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125.69041095890411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125.69041095890411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125.69041095890411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125.69041095890411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125.69041095890411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125.69041095890411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125.69041095890411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125.69041095890411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125.69041095890411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125.69041095890411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125.69041095890411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125.69041095890411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125.69041095890411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125.69041095890411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125.69041095890411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125.69041095890411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125.69041095890411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125.69041095890411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125.69041095890411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125.69041095890411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125.69041095890411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125.69041095890411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125.69041095890411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125.69041095890411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125.69041095890411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125.69041095890411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125.69041095890411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125.69041095890411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125.69041095890411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125.69041095890411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125.69041095890411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125.69041095890411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125.69041095890411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125.69041095890411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125.69041095890411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125.69041095890411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125.69041095890411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125.69041095890411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125.69041095890411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125.69041095890411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125.69041095890411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125.69041095890411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125.69041095890411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125.69041095890411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125.69041095890411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125.69041095890411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125.69041095890411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125.69041095890411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125.69041095890411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125.69041095890411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125.69041095890411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125.69041095890411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125.69041095890411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125.69041095890411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125.69041095890411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125.69041095890411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125.69041095890411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125.69041095890411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125.69041095890411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125.69041095890411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125.69041095890411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125.69041095890411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125.69041095890411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125.69041095890411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125.69041095890411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125.69041095890411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125.69041095890411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125.69041095890411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125.69041095890411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125.69041095890411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125.69041095890411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125.69041095890411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125.69041095890411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125.69041095890411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125.69041095890411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125.69041095890411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125.69041095890411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125.69041095890411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125.69041095890411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125.69041095890411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125.69041095890411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125.69041095890411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125.69041095890411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125.69041095890411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125.69041095890411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125.69041095890411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125.69041095890411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125.69041095890411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125.69041095890411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125.69041095890411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125.69041095890411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125.69041095890411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125.69041095890411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125.69041095890411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125.69041095890411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125.69041095890411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125.69041095890411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125.69041095890411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125.69041095890411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125.69041095890411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125.69041095890411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125.69041095890411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125.69041095890411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125.69041095890411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125.69041095890411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125.69041095890411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125.69041095890411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125.69041095890411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125.69041095890411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125.69041095890411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125.69041095890411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125.69041095890411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125.69041095890411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125.69041095890411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125.69041095890411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125.69041095890411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125.69041095890411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125.69041095890411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125.69041095890411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125.69041095890411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125.69041095890411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125.69041095890411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125.69041095890411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125.69041095890411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125.69041095890411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125.69041095890411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125.69041095890411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125.69041095890411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125.69041095890411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125.69041095890411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125.69041095890411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125.69041095890411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125.69041095890411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125.69041095890411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125.69041095890411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125.69041095890411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125.69041095890411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125.69041095890411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125.69041095890411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125.69041095890411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125.69041095890411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125.69041095890411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125.69041095890411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125.69041095890411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125.69041095890411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125.69041095890411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125.69041095890411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125.69041095890411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125.69041095890411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125.69041095890411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125.69041095890411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125.69041095890411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125.69041095890411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125.69041095890411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125.69041095890411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125.69041095890411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125.69041095890411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125.69041095890411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125.69041095890411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125.69041095890411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125.69041095890411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125.69041095890411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125.69041095890411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125.69041095890411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125.69041095890411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125.69041095890411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125.69041095890411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125.69041095890411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125.69041095890411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125.69041095890411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125.69041095890411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125.69041095890411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125.69041095890411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125.69041095890411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125.69041095890411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125.69041095890411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125.69041095890411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125.69041095890411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125.69041095890411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125.69041095890411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125.69041095890411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125.69041095890411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125.69041095890411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125.69041095890411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125.69041095890411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125.69041095890411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125.69041095890411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125.69041095890411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125.69041095890411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125.69041095890411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125.69041095890411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125.69041095890411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125.69041095890411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125.69041095890411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125.69041095890411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125.69041095890411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125.69041095890411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125.69041095890411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125.69041095890411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125.69041095890411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125.69041095890411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125.69041095890411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125.69041095890411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125.69041095890411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125.69041095890411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125.69041095890411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125.69041095890411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125.69041095890411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125.69041095890411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125.69041095890411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125.69041095890411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125.69041095890411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125.69041095890411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125.69041095890411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125.69041095890411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125.69041095890411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125.69041095890411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125.69041095890411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125.69041095890411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125.69041095890411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125.69041095890411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125.69041095890411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125.69041095890411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125.69041095890411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125.69041095890411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125.69041095890411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125.69041095890411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125.69041095890411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125.69041095890411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125.69041095890411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125.69041095890411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125.69041095890411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125.69041095890411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125.69041095890411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125.69041095890411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125.69041095890411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125.69041095890411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125.69041095890411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125.69041095890411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125.69041095890411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125.69041095890411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125.69041095890411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125.69041095890411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125.69041095890411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125.69041095890411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125.69041095890411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125.69041095890411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125.69041095890411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125.69041095890411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125.69041095890411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125.69041095890411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125.69041095890411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125.69041095890411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125.69041095890411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125.69041095890411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125.69041095890411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125.69041095890411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125.69041095890411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125.69041095890411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125.69041095890411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125.69041095890411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125.69041095890411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125.69041095890411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125.69041095890411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125.69041095890411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125.69041095890411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125.69041095890411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125.69041095890411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125.69041095890411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125.69041095890411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125.69041095890411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125.69041095890411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125.69041095890411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125.69041095890411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125.69041095890411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125.69041095890411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125.69041095890411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125.69041095890411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125.69041095890411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125.69041095890411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125.69041095890411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125.69041095890411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125.69041095890411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125.69041095890411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125.69041095890411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125.69041095890411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125.69041095890411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125.69041095890411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125.69041095890411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125.69041095890411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125.69041095890411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125.69041095890411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125.69041095890411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125.69041095890411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125.69041095890411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125.69041095890411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125.69041095890411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125.69041095890411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125.69041095890411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125.69041095890411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125.69041095890411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125.69041095890411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125.69041095890411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125.69041095890411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125.69041095890411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125.69041095890411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125.69041095890411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125.69041095890411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125.69041095890411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125.69041095890411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125.69041095890411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125.69041095890411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125.69041095890411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125.69041095890411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125.69041095890411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125.69041095890411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125.69041095890411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125.69041095890411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125.69041095890411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125.69041095890411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125.69041095890411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125.69041095890411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125.69041095890411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125.69041095890411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125.69041095890411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125.69041095890411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125.69041095890411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125.69041095890411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125.69041095890411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125.69041095890411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125.69041095890411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125.69041095890411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125.69041095890411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125.69041095890411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125.69041095890411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125.69041095890411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125.69041095890411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125.69041095890411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125.69041095890411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125.69041095890411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125.69041095890411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125.69041095890411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125.69041095890411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125.69041095890411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125.69041095890411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125.69041095890411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125.69041095890411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125.69041095890411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125.69041095890411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125.69041095890411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125.69041095890411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125.69041095890411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125.69041095890411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125.69041095890411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125.69041095890411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125.69041095890411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125.69041095890411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125.69041095890411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125.69041095890411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125.69041095890411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125.69041095890411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125.69041095890411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125.69041095890411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125.69041095890411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125.69041095890411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125.69041095890411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125.69041095890411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125.69041095890411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125.69041095890411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125.69041095890411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125.69041095890411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125.69041095890411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125.69041095890411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125.69041095890411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125.69041095890411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125.69041095890411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125.69041095890411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125.69041095890411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125.69041095890411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125.69041095890411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125.69041095890411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125.69041095890411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125.69041095890411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125.69041095890411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125.69041095890411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125.69041095890411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125.69041095890411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125.69041095890411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125.69041095890411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125.69041095890411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125.69041095890411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125.69041095890411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125.69041095890411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125.69041095890411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125.69041095890411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125.69041095890411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125.69041095890411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125.69041095890411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125.69041095890411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125.69041095890411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125.69041095890411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125.69041095890411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125.69041095890411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125.69041095890411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125.69041095890411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125.69041095890411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125.69041095890411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125.69041095890411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125.69041095890411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125.69041095890411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125.69041095890411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125.69041095890411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125.69041095890411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125.69041095890411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125.69041095890411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125.69041095890411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125.69041095890411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125.69041095890411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125.69041095890411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125.69041095890411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125.69041095890411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125.69041095890411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125.69041095890411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125.69041095890411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125.69041095890411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125.69041095890411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125.69041095890411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125.69041095890411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125.69041095890411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125.69041095890411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125.69041095890411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125.69041095890411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125.69041095890411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125.69041095890411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125.69041095890411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125.69041095890411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125.69041095890411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125.69041095890411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125.69041095890411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125.69041095890411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125.69041095890411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125.69041095890411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125.69041095890411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125.69041095890411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125.69041095890411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125.69041095890411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125.69041095890411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125.69041095890411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125.69041095890411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125.69041095890411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125.69041095890411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125.69041095890411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125.69041095890411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125.69041095890411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125.69041095890411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125.69041095890411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125.69041095890411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125.69041095890411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125.69041095890411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125.69041095890411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125.69041095890411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125.69041095890411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125.69041095890411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125.69041095890411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125.69041095890411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125.69041095890411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125.69041095890411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125.69041095890411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125.69041095890411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125.69041095890411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125.69041095890411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125.69041095890411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125.69041095890411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125.69041095890411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125.69041095890411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125.69041095890411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125.69041095890411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125.69041095890411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125.69041095890411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125.69041095890411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125.69041095890411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125.69041095890411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125.69041095890411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125.69041095890411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125.69041095890411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125.69041095890411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125.69041095890411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125.69041095890411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125.69041095890411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125.69041095890411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125.69041095890411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125.69041095890411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125.69041095890411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125.69041095890411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125.69041095890411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125.69041095890411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125.69041095890411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125.69041095890411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125.69041095890411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125.69041095890411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125.69041095890411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125.69041095890411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125.69041095890411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125.69041095890411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125.69041095890411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125.69041095890411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125.69041095890411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125.69041095890411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125.69041095890411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125.69041095890411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125.69041095890411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125.69041095890411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125.69041095890411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125.69041095890411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125.69041095890411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125.69041095890411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125.69041095890411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125.69041095890411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125.69041095890411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125.69041095890411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125.69041095890411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125.69041095890411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125.69041095890411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125.69041095890411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125.69041095890411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125.69041095890411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125.69041095890411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125.69041095890411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125.69041095890411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125.69041095890411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125.69041095890411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125.69041095890411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125.69041095890411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125.69041095890411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125.69041095890411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125.69041095890411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125.69041095890411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125.69041095890411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125.69041095890411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125.69041095890411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125.69041095890411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125.69041095890411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125.69041095890411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125.69041095890411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125.69041095890411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125.69041095890411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125.69041095890411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125.69041095890411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125.69041095890411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125.69041095890411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125.69041095890411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125.69041095890411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125.69041095890411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125.69041095890411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125.69041095890411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125.69041095890411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125.69041095890411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125.69041095890411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125.69041095890411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125.69041095890411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125.69041095890411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125.69041095890411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125.69041095890411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125.69041095890411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125.69041095890411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125.69041095890411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125.69041095890411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125.69041095890411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125.69041095890411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125.69041095890411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125.69041095890411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125.69041095890411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125.69041095890411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125.69041095890411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125.69041095890411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125.69041095890411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125.69041095890411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125.69041095890411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125.69041095890411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125.69041095890411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125.69041095890411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125.69041095890411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125.69041095890411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125.69041095890411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125.69041095890411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125.69041095890411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125.69041095890411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125.69041095890411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125.69041095890411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125.69041095890411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125.69041095890411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125.69041095890411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125.69041095890411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125.69041095890411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125.69041095890411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125.69041095890411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125.69041095890411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125.69041095890411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125.69041095890411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125.69041095890411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125.69041095890411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125.69041095890411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125.69041095890411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125.69041095890411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125.69041095890411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125.69041095890411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125.69041095890411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125.69041095890411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125.69041095890411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125.69041095890411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125.69041095890411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125.69041095890411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125.69041095890411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125.69041095890411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125.69041095890411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125.69041095890411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125.69041095890411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125.69041095890411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125.69041095890411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125.69041095890411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125.69041095890411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125.69041095890411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125.69041095890411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125.69041095890411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125.69041095890411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125.69041095890411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125.69041095890411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125.69041095890411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125.69041095890411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125.69041095890411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125.69041095890411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125.69041095890411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125.69041095890411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125.69041095890411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125.69041095890411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125.69041095890411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125.69041095890411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125.69041095890411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125.69041095890411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125.69041095890411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125.69041095890411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125.69041095890411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125.69041095890411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125.69041095890411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125.69041095890411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125.69041095890411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125.69041095890411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125.69041095890411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125.69041095890411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125.69041095890411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125.69041095890411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125.69041095890411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125.69041095890411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125.69041095890411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125.69041095890411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125.69041095890411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125.69041095890411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125.69041095890411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125.69041095890411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125.69041095890411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125.69041095890411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125.69041095890411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125.69041095890411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125.69041095890411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125.69041095890411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125.69041095890411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125.69041095890411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125.69041095890411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125.69041095890411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125.69041095890411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125.69041095890411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125.69041095890411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125.69041095890411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125.69041095890411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125.69041095890411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125.69041095890411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125.69041095890411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125.69041095890411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125.69041095890411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125.69041095890411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125.69041095890411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125.69041095890411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125.69041095890411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125.69041095890411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125.69041095890411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125.69041095890411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125.69041095890411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125.69041095890411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125.69041095890411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125.69041095890411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125.69041095890411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125.69041095890411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125.69041095890411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125.69041095890411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125.69041095890411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125.69041095890411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125.69041095890411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125.69041095890411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125.69041095890411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125.69041095890411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125.69041095890411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125.69041095890411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125.69041095890411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125.69041095890411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125.69041095890411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125.69041095890411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125.69041095890411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125.69041095890411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125.69041095890411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125.69041095890411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125.69041095890411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125.69041095890411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125.69041095890411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125.69041095890411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125.69041095890411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125.69041095890411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125.69041095890411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125.69041095890411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125.69041095890411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125.69041095890411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125.69041095890411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125.69041095890411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125.69041095890411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125.69041095890411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125.69041095890411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125.69041095890411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125.69041095890411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125.69041095890411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125.69041095890411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125.69041095890411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125.69041095890411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125.69041095890411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125.69041095890411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125.69041095890411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125.69041095890411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125.69041095890411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125.69041095890411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125.69041095890411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125.69041095890411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125.69041095890411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125.69041095890411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125.69041095890411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125.69041095890411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125.69041095890411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125.69041095890411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125.69041095890411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125.69041095890411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125.69041095890411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125.69041095890411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125.69041095890411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125.69041095890411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125.69041095890411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125.69041095890411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125.69041095890411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125.69041095890411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125.69041095890411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125.69041095890411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125.69041095890411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125.69041095890411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125.69041095890411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125.69041095890411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125.69041095890411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125.69041095890411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125.69041095890411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125.69041095890411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125.69041095890411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125.69041095890411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125.69041095890411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125.69041095890411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125.69041095890411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125.69041095890411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125.69041095890411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125.69041095890411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125.69041095890411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125.69041095890411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125.69041095890411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125.69041095890411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125.69041095890411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125.69041095890411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125.69041095890411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125.69041095890411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125.69041095890411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125.69041095890411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125.69041095890411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125.69041095890411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125.69041095890411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125.69041095890411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125.69041095890411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125.69041095890411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125.69041095890411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125.69041095890411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125.69041095890411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125.69041095890411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125.69041095890411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125.69041095890411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125.69041095890411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125.69041095890411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125.69041095890411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125.69041095890411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125.69041095890411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125.69041095890411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125.69041095890411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125.69041095890411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125.69041095890411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125.69041095890411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125.69041095890411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125.69041095890411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125.69041095890411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125.69041095890411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125.69041095890411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125.69041095890411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125.69041095890411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125.69041095890411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125.69041095890411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125.69041095890411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125.69041095890411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125.69041095890411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125.69041095890411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125.69041095890411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125.69041095890411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125.69041095890411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125.69041095890411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125.69041095890411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125.69041095890411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125.69041095890411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125.69041095890411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125.69041095890411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125.69041095890411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125.69041095890411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125.69041095890411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125.69041095890411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125.69041095890411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125.69041095890411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125.69041095890411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125.69041095890411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125.69041095890411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125.69041095890411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125.69041095890411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125.69041095890411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125.69041095890411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125.69041095890411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125.69041095890411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125.69041095890411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125.69041095890411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125.69041095890411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125.69041095890411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125.69041095890411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125.69041095890411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125.69041095890411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125.69041095890411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125.69041095890411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125.69041095890411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125.69041095890411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125.69041095890411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125.69041095890411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125.69041095890411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125.69041095890411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125.69041095890411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125.69041095890411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125.69041095890411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125.69041095890411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125.69041095890411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125.69041095890411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125.69041095890411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125.69041095890411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125.69041095890411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125.69041095890411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125.69041095890411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125.69041095890411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125.69041095890411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125.69041095890411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125.69041095890411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125.69041095890411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125.69041095890411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125.69041095890411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125.69041095890411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125.69041095890411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125.69041095890411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125.69041095890411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125.69041095890411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125.69041095890411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125.69041095890411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125.69041095890411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125.69041095890411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125.69041095890411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125.69041095890411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125.69041095890411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125.69041095890411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125.69041095890411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125.69041095890411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125.69041095890411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125.69041095890411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125.69041095890411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125.69041095890411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125.69041095890411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125.69041095890411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125.69041095890411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125.69041095890411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125.69041095890411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125.69041095890411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125.69041095890411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125.69041095890411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125.69041095890411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125.69041095890411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125.69041095890411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125.69041095890411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125.69041095890411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125.69041095890411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125.69041095890411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125.69041095890411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125.69041095890411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125.69041095890411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125.69041095890411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125.69041095890411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125.69041095890411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125.69041095890411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125.69041095890411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125.69041095890411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125.69041095890411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125.69041095890411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125.69041095890411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125.69041095890411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125.69041095890411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125.69041095890411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125.69041095890411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125.69041095890411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125.69041095890411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125.69041095890411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125.69041095890411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125.69041095890411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125.69041095890411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125.69041095890411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125.69041095890411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125.69041095890411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125.69041095890411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125.69041095890411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125.69041095890411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125.69041095890411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125.69041095890411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125.69041095890411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125.69041095890411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125.69041095890411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125.69041095890411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125.69041095890411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125.69041095890411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125.69041095890411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125.69041095890411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125.69041095890411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125.69041095890411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125.69041095890411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125.69041095890411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125.69041095890411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125.69041095890411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125.69041095890411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125.69041095890411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125.69041095890411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125.69041095890411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125.69041095890411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125.69041095890411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125.69041095890411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125.69041095890411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125.69041095890411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125.69041095890411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125.69041095890411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125.69041095890411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125.69041095890411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125.69041095890411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125.69041095890411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125.69041095890411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125.69041095890411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125.69041095890411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125.69041095890411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125.69041095890411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125.69041095890411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125.69041095890411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125.69041095890411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125.69041095890411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125.69041095890411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125.69041095890411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125.69041095890411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125.69041095890411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125.69041095890411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125.69041095890411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125.69041095890411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125.69041095890411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125.69041095890411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125.69041095890411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125.69041095890411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125.69041095890411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125.69041095890411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125.69041095890411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125.69041095890411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125.69041095890411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125.69041095890411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125.69041095890411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125.69041095890411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125.69041095890411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125.69041095890411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125.69041095890411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125.69041095890411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125.69041095890411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125.69041095890411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125.69041095890411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125.69041095890411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125.69041095890411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125.69041095890411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125.69041095890411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125.69041095890411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125.69041095890411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125.69041095890411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125.69041095890411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125.69041095890411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125.69041095890411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125.69041095890411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125.69041095890411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125.69041095890411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125.69041095890411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125.69041095890411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125.69041095890411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125.69041095890411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125.69041095890411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125.69041095890411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125.69041095890411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125.69041095890411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125.69041095890411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125.69041095890411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125.69041095890411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125.69041095890411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125.69041095890411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125.69041095890411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125.69041095890411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125.69041095890411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125.69041095890411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125.69041095890411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125.69041095890411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125.69041095890411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125.69041095890411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125.69041095890411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125.69041095890411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125.69041095890411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125.69041095890411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125.69041095890411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125.69041095890411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125.69041095890411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125.69041095890411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125.69041095890411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125.69041095890411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125.69041095890411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125.69041095890411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125.69041095890411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125.69041095890411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125.69041095890411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125.69041095890411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125.69041095890411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125.69041095890411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125.69041095890411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125.69041095890411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125.69041095890411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125.69041095890411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125.69041095890411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125.69041095890411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125.69041095890411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125.69041095890411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125.69041095890411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125.69041095890411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125.69041095890411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125.69041095890411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125.69041095890411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125.69041095890411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125.69041095890411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125.69041095890411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125.69041095890411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125.69041095890411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125.69041095890411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125.69041095890411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125.69041095890411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125.69041095890411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125.69041095890411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125.69041095890411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125.69041095890411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125.69041095890411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125.69041095890411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125.69041095890411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125.69041095890411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125.69041095890411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125.69041095890411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125.69041095890411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125.69041095890411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125.69041095890411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125.69041095890411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125.69041095890411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125.69041095890411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125.69041095890411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125.69041095890411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125.69041095890411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125.69041095890411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125.69041095890411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125.69041095890411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125.69041095890411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125.69041095890411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125.69041095890411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125.69041095890411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125.69041095890411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125.69041095890411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125.69041095890411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125.69041095890411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125.69041095890411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125.69041095890411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125.69041095890411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125.69041095890411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125.69041095890411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125.69041095890411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125.69041095890411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125.69041095890411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125.69041095890411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125.69041095890411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125.69041095890411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125.69041095890411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125.69041095890411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125.69041095890411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125.69041095890411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125.69041095890411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125.69041095890411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125.69041095890411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125.69041095890411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125.69041095890411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125.69041095890411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125.69041095890411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125.69041095890411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125.69041095890411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125.69041095890411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125.69041095890411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125.69041095890411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125.69041095890411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125.69041095890411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125.69041095890411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125.69041095890411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125.69041095890411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125.69041095890411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125.69041095890411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125.69041095890411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125.69041095890411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125.69041095890411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125.69041095890411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125.69041095890411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125.69041095890411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125.69041095890411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125.69041095890411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125.69041095890411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125.69041095890411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125.69041095890411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125.69041095890411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125.69041095890411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125.69041095890411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125.69041095890411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125.69041095890411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125.69041095890411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125.69041095890411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125.69041095890411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125.69041095890411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125.69041095890411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125.69041095890411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125.69041095890411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125.69041095890411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125.69041095890411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125.69041095890411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125.69041095890411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125.69041095890411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125.69041095890411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125.69041095890411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125.69041095890411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125.69041095890411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125.69041095890411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125.69041095890411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125.69041095890411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125.69041095890411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125.69041095890411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125.69041095890411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125.69041095890411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125.69041095890411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125.69041095890411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125.69041095890411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125.69041095890411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125.69041095890411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125.69041095890411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125.69041095890411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125.69041095890411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125.69041095890411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125.69041095890411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125.69041095890411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125.69041095890411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125.69041095890411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125.69041095890411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125.69041095890411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125.69041095890411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125.69041095890411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125.69041095890411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125.69041095890411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125.69041095890411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125.69041095890411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125.69041095890411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125.69041095890411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125.69041095890411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125.69041095890411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125.69041095890411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125.69041095890411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125.69041095890411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125.69041095890411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125.69041095890411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125.69041095890411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125.69041095890411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125.69041095890411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125.69041095890411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125.69041095890411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125.69041095890411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125.69041095890411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125.69041095890411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125.69041095890411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125.69041095890411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125.69041095890411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125.69041095890411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125.69041095890411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125.69041095890411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125.69041095890411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125.69041095890411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125.69041095890411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125.69041095890411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125.69041095890411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125.69041095890411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125.69041095890411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125.69041095890411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125.69041095890411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125.69041095890411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125.69041095890411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125.69041095890411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125.69041095890411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125.69041095890411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125.69041095890411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125.69041095890411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125.69041095890411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125.69041095890411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125.69041095890411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125.69041095890411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125.69041095890411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125.69041095890411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125.69041095890411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125.69041095890411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125.69041095890411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125.69041095890411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125.69041095890411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125.69041095890411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125.69041095890411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125.69041095890411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125.69041095890411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125.69041095890411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125.69041095890411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125.69041095890411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125.69041095890411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125.69041095890411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125.69041095890411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125.69041095890411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125.69041095890411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125.69041095890411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125.69041095890411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125.69041095890411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125.69041095890411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125.69041095890411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125.69041095890411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125.69041095890411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125.69041095890411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125.69041095890411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125.69041095890411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125.69041095890411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125.69041095890411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125.69041095890411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125.69041095890411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125.69041095890411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125.69041095890411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125.69041095890411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125.69041095890411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125.69041095890411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125.69041095890411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125.69041095890411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125.69041095890411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125.69041095890411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125.69041095890411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125.69041095890411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125.69041095890411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125.69041095890411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125.69041095890411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125.69041095890411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125.69041095890411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125.69041095890411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125.69041095890411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125.69041095890411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125.69041095890411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125.69041095890411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125.69041095890411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125.69041095890411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125.69041095890411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125.69041095890411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125.69041095890411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125.69041095890411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125.69041095890411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125.69041095890411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125.69041095890411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125.69041095890411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125.69041095890411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125.69041095890411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125.69041095890411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125.69041095890411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125.69041095890411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125.69041095890411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125.69041095890411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125.69041095890411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125.69041095890411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125.69041095890411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125.69041095890411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125.69041095890411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125.69041095890411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125.69041095890411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125.69041095890411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125.69041095890411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125.69041095890411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125.69041095890411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125.69041095890411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125.69041095890411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125.69041095890411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125.69041095890411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125.69041095890411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125.69041095890411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125.69041095890411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125.69041095890411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125.69041095890411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125.69041095890411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125.69041095890411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125.69041095890411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125.69041095890411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125.69041095890411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125.69041095890411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125.69041095890411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125.69041095890411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125.69041095890411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125.69041095890411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125.69041095890411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125.69041095890411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125.69041095890411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125.69041095890411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125.69041095890411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125.69041095890411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125.69041095890411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125.69041095890411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125.69041095890411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125.69041095890411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125.69041095890411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125.69041095890411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125.69041095890411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125.69041095890411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125.69041095890411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125.69041095890411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125.69041095890411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125.69041095890411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125.69041095890411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125.69041095890411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125.69041095890411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125.69041095890411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125.69041095890411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125.69041095890411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125.69041095890411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125.69041095890411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125.69041095890411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125.69041095890411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125.69041095890411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125.69041095890411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125.69041095890411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125.69041095890411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125.69041095890411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125.69041095890411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125.69041095890411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125.69041095890411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125.69041095890411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125.69041095890411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125.69041095890411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125.69041095890411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125.69041095890411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125.69041095890411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125.69041095890411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125.69041095890411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125.69041095890411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125.69041095890411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125.69041095890411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125.69041095890411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125.69041095890411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125.69041095890411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125.69041095890411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125.69041095890411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125.69041095890411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125.69041095890411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125.69041095890411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125.69041095890411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125.69041095890411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125.69041095890411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125.69041095890411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125.69041095890411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125.69041095890411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125.69041095890411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125.69041095890411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125.69041095890411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125.69041095890411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125.69041095890411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125.69041095890411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125.69041095890411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125.69041095890411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125.69041095890411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125.69041095890411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125.69041095890411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125.69041095890411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125.69041095890411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125.69041095890411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125.69041095890411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125.69041095890411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125.69041095890411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125.69041095890411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125.69041095890411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125.69041095890411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125.69041095890411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125.69041095890411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125.69041095890411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125.69041095890411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125.69041095890411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125.69041095890411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125.69041095890411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125.69041095890411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125.69041095890411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125.69041095890411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125.69041095890411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125.69041095890411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125.69041095890411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125.69041095890411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125.69041095890411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125.69041095890411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125.69041095890411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125.69041095890411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125.69041095890411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125.69041095890411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125.69041095890411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125.69041095890411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125.69041095890411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125.69041095890411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125.69041095890411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125.69041095890411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125.69041095890411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125.69041095890411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125.69041095890411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125.69041095890411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125.69041095890411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125.69041095890411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125.69041095890411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125.69041095890411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125.69041095890411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125.69041095890411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125.69041095890411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125.69041095890411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125.69041095890411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125.69041095890411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125.69041095890411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125.69041095890411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125.69041095890411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125.69041095890411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125.69041095890411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125.69041095890411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125.69041095890411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125.69041095890411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125.69041095890411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125.69041095890411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125.69041095890411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125.69041095890411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125.69041095890411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125.69041095890411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125.69041095890411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125.69041095890411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125.69041095890411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125.69041095890411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125.69041095890411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125.69041095890411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125.69041095890411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125.69041095890411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125.69041095890411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125.69041095890411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125.69041095890411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125.69041095890411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125.69041095890411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125.69041095890411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125.69041095890411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125.69041095890411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125.69041095890411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125.69041095890411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125.69041095890411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125.69041095890411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125.69041095890411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125.69041095890411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125.69041095890411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125.69041095890411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125.69041095890411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125.69041095890411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125.69041095890411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125.69041095890411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125.69041095890411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125.69041095890411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125.69041095890411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125.69041095890411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125.69041095890411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125.69041095890411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125.69041095890411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125.69041095890411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125.69041095890411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125.69041095890411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125.69041095890411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125.69041095890411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125.69041095890411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125.69041095890411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125.69041095890411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125.69041095890411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125.69041095890411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125.69041095890411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125.69041095890411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125.69041095890411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125.69041095890411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125.69041095890411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125.69041095890411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125.69041095890411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125.69041095890411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125.69041095890411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125.69041095890411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125.69041095890411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125.69041095890411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125.69041095890411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125.69041095890411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125.69041095890411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125.69041095890411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125.69041095890411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125.69041095890411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125.69041095890411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125.69041095890411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125.69041095890411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125.69041095890411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125.69041095890411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125.69041095890411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125.69041095890411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125.69041095890411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125.69041095890411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125.69041095890411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125.69041095890411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125.69041095890411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125.69041095890411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125.69041095890411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125.69041095890411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125.69041095890411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125.69041095890411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125.69041095890411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125.69041095890411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125.69041095890411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125.69041095890411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125.69041095890411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125.69041095890411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125.69041095890411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125.69041095890411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125.69041095890411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125.69041095890411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125.69041095890411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125.69041095890411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125.69041095890411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125.69041095890411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125.69041095890411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125.69041095890411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125.69041095890411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125.69041095890411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125.69041095890411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125.69041095890411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125.69041095890411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125.69041095890411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125.69041095890411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125.69041095890411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125.69041095890411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125.69041095890411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125.69041095890411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125.69041095890411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125.69041095890411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125.69041095890411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125.69041095890411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125.69041095890411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125.69041095890411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125.69041095890411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125.69041095890411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125.69041095890411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125.69041095890411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125.69041095890411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125.69041095890411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125.69041095890411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125.69041095890411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125.69041095890411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125.69041095890411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125.69041095890411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125.69041095890411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125.69041095890411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125.69041095890411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125.69041095890411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125.69041095890411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125.69041095890411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125.69041095890411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125.69041095890411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125.69041095890411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125.69041095890411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125.69041095890411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125.69041095890411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125.69041095890411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125.69041095890411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125.69041095890411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125.69041095890411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125.69041095890411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125.69041095890411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125.69041095890411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125.69041095890411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125.69041095890411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125.69041095890411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125.69041095890411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125.69041095890411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125.69041095890411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125.69041095890411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125.69041095890411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125.69041095890411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125.69041095890411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125.69041095890411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125.69041095890411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125.69041095890411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125.69041095890411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125.69041095890411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125.69041095890411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125.69041095890411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125.69041095890411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125.69041095890411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125.69041095890411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125.69041095890411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125.69041095890411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125.69041095890411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125.69041095890411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125.69041095890411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125.69041095890411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125.69041095890411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125.69041095890411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125.69041095890411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125.69041095890411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125.69041095890411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125.69041095890411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125.69041095890411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125.69041095890411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125.69041095890411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125.69041095890411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125.69041095890411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125.69041095890411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125.69041095890411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125.69041095890411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125.69041095890411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125.69041095890411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125.69041095890411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125.69041095890411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125.69041095890411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125.69041095890411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125.69041095890411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125.69041095890411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125.69041095890411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125.69041095890411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125.69041095890411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125.69041095890411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125.69041095890411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125.69041095890411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125.69041095890411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125.69041095890411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125.69041095890411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125.69041095890411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125.69041095890411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125.69041095890411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125.69041095890411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125.69041095890411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125.69041095890411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125.69041095890411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125.69041095890411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125.69041095890411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125.69041095890411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125.69041095890411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125.69041095890411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125.69041095890411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125.69041095890411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125.69041095890411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125.69041095890411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125.69041095890411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125.69041095890411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125.69041095890411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125.69041095890411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125.69041095890411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125.69041095890411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125.69041095890411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125.69041095890411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125.69041095890411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125.69041095890411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125.69041095890411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125.69041095890411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125.69041095890411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125.69041095890411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125.69041095890411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125.69041095890411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125.69041095890411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125.69041095890411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125.69041095890411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125.69041095890411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125.69041095890411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125.69041095890411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125.69041095890411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125.69041095890411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125.69041095890411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125.69041095890411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125.69041095890411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125.69041095890411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125.69041095890411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125.69041095890411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125.69041095890411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125.69041095890411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125.69041095890411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125.69041095890411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125.69041095890411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125.69041095890411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125.69041095890411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125.69041095890411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125.69041095890411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125.69041095890411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125.69041095890411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125.69041095890411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125.69041095890411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125.69041095890411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125.69041095890411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125.69041095890411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125.69041095890411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125.69041095890411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125.69041095890411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125.69041095890411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125.69041095890411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125.69041095890411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125.69041095890411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125.69041095890411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125.69041095890411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125.69041095890411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125.69041095890411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125.69041095890411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125.69041095890411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125.69041095890411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125.69041095890411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125.69041095890411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125.69041095890411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125.69041095890411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125.69041095890411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125.69041095890411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125.69041095890411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125.69041095890411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125.69041095890411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125.69041095890411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125.69041095890411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125.69041095890411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125.69041095890411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125.69041095890411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125.69041095890411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125.69041095890411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125.69041095890411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125.69041095890411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125.69041095890411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125.69041095890411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125.69041095890411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125.69041095890411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125.69041095890411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125.69041095890411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125.69041095890411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125.69041095890411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125.69041095890411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125.69041095890411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125.69041095890411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125.69041095890411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125.69041095890411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125.69041095890411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125.69041095890411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125.69041095890411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125.69041095890411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125.69041095890411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125.69041095890411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125.69041095890411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125.69041095890411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125.69041095890411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125.69041095890411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125.69041095890411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125.69041095890411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125.69041095890411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125.69041095890411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125.69041095890411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125.69041095890411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125.69041095890411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125.69041095890411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125.69041095890411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125.69041095890411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125.69041095890411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125.69041095890411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125.69041095890411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125.69041095890411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125.69041095890411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125.69041095890411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125.69041095890411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125.69041095890411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125.69041095890411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125.69041095890411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125.69041095890411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125.69041095890411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125.69041095890411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125.69041095890411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125.69041095890411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125.69041095890411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125.69041095890411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125.69041095890411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125.69041095890411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125.69041095890411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125.69041095890411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125.69041095890411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125.69041095890411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125.69041095890411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125.69041095890411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125.69041095890411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125.69041095890411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125.69041095890411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125.69041095890411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125.69041095890411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125.69041095890411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125.69041095890411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125.69041095890411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125.69041095890411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125.69041095890411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125.69041095890411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125.69041095890411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125.69041095890411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125.69041095890411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125.69041095890411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125.69041095890411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125.69041095890411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125.69041095890411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125.69041095890411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125.69041095890411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125.69041095890411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125.69041095890411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125.69041095890411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125.69041095890411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125.69041095890411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125.69041095890411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125.69041095890411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125.69041095890411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125.69041095890411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125.69041095890411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125.69041095890411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125.69041095890411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125.69041095890411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125.69041095890411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125.69041095890411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125.69041095890411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125.69041095890411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125.69041095890411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125.69041095890411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125.69041095890411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125.69041095890411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125.69041095890411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125.69041095890411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125.69041095890411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125.69041095890411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125.69041095890411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125.69041095890411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125.69041095890411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125.69041095890411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125.69041095890411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125.69041095890411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125.69041095890411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125.69041095890411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125.69041095890411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125.69041095890411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125.69041095890411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125.69041095890411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125.69041095890411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125.69041095890411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125.69041095890411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125.69041095890411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125.69041095890411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125.69041095890411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125.69041095890411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125.69041095890411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125.69041095890411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125.69041095890411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125.69041095890411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125.69041095890411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125.69041095890411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125.69041095890411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125.69041095890411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125.69041095890411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125.69041095890411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125.69041095890411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125.69041095890411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125.69041095890411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125.69041095890411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125.69041095890411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125.69041095890411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125.69041095890411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125.69041095890411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125.69041095890411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125.69041095890411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125.69041095890411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125.69041095890411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125.69041095890411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125.69041095890411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125.69041095890411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125.69041095890411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125.69041095890411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125.69041095890411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125.69041095890411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125.69041095890411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125.69041095890411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125.69041095890411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125.69041095890411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125.69041095890411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125.69041095890411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125.69041095890411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125.69041095890411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125.69041095890411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125.69041095890411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125.69041095890411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125.69041095890411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125.69041095890411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125.69041095890411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125.69041095890411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125.69041095890411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125.69041095890411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125.69041095890411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125.69041095890411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125.69041095890411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125.69041095890411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125.69041095890411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125.69041095890411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125.69041095890411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125.69041095890411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125.69041095890411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125.69041095890411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125.69041095890411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125.69041095890411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125.69041095890411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125.69041095890411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125.69041095890411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125.69041095890411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125.69041095890411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125.69041095890411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125.69041095890411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125.69041095890411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125.69041095890411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125.69041095890411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125.69041095890411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125.69041095890411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125.69041095890411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125.69041095890411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125.69041095890411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125.69041095890411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125.69041095890411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125.69041095890411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125.69041095890411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125.69041095890411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125.69041095890411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125.69041095890411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125.69041095890411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125.69041095890411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125.69041095890411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125.69041095890411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125.69041095890411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125.69041095890411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125.69041095890411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125.69041095890411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125.69041095890411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125.69041095890411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125.69041095890411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125.69041095890411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125.69041095890411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125.69041095890411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125.69041095890411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125.69041095890411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125.69041095890411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125.69041095890411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125.69041095890411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125.69041095890411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125.69041095890411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125.69041095890411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125.69041095890411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125.69041095890411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125.69041095890411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125.69041095890411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125.69041095890411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125.69041095890411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125.69041095890411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125.69041095890411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125.69041095890411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125.69041095890411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125.69041095890411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125.69041095890411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125.69041095890411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125.69041095890411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125.69041095890411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125.69041095890411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125.69041095890411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125.69041095890411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125.69041095890411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125.69041095890411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125.69041095890411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125.69041095890411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125.69041095890411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125.69041095890411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125.69041095890411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125.69041095890411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125.69041095890411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125.69041095890411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125.69041095890411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125.69041095890411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125.69041095890411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125.69041095890411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125.69041095890411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125.69041095890411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125.69041095890411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125.69041095890411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125.69041095890411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125.69041095890411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125.69041095890411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125.69041095890411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125.69041095890411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125.69041095890411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125.69041095890411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125.69041095890411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125.69041095890411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125.69041095890411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125.69041095890411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125.69041095890411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125.69041095890411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125.69041095890411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125.69041095890411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125.69041095890411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125.69041095890411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125.69041095890411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125.69041095890411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125.69041095890411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125.69041095890411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125.69041095890411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125.69041095890411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125.69041095890411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125.69041095890411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125.69041095890411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125.69041095890411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125.69041095890411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125.69041095890411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125.69041095890411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125.69041095890411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125.69041095890411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125.69041095890411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125.69041095890411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125.69041095890411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125.69041095890411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125.69041095890411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125.69041095890411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125.69041095890411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125.69041095890411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125.69041095890411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125.69041095890411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125.69041095890411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125.69041095890411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125.69041095890411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125.69041095890411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125.69041095890411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125.69041095890411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125.69041095890411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125.69041095890411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125.69041095890411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125.69041095890411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125.69041095890411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125.69041095890411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125.69041095890411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125.69041095890411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125.69041095890411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125.69041095890411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125.69041095890411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125.69041095890411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125.69041095890411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125.69041095890411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125.69041095890411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125.69041095890411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125.69041095890411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125.69041095890411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125.69041095890411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125.69041095890411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125.69041095890411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125.69041095890411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125.69041095890411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125.69041095890411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125.69041095890411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125.69041095890411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125.69041095890411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125.69041095890411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125.69041095890411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125.69041095890411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125.69041095890411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125.69041095890411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125.69041095890411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125.69041095890411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125.69041095890411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125.69041095890411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125.69041095890411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125.69041095890411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125.69041095890411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125.69041095890411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125.69041095890411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125.69041095890411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125.69041095890411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125.69041095890411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125.69041095890411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125.69041095890411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125.69041095890411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125.69041095890411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125.69041095890411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125.69041095890411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125.69041095890411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125.69041095890411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125.69041095890411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125.69041095890411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125.69041095890411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125.69041095890411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125.69041095890411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125.69041095890411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125.69041095890411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125.69041095890411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125.69041095890411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125.69041095890411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125.69041095890411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125.69041095890411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125.69041095890411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125.69041095890411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125.69041095890411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125.69041095890411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125.69041095890411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125.69041095890411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125.69041095890411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125.69041095890411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125.69041095890411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125.69041095890411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125.69041095890411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125.69041095890411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125.69041095890411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125.69041095890411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125.69041095890411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125.69041095890411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125.69041095890411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125.69041095890411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125.69041095890411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125.69041095890411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125.69041095890411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125.69041095890411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125.69041095890411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125.69041095890411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125.69041095890411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125.69041095890411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125.69041095890411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125.69041095890411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125.69041095890411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125.69041095890411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125.69041095890411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125.69041095890411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125.69041095890411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125.69041095890411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125.69041095890411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125.69041095890411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125.69041095890411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125.69041095890411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125.69041095890411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125.69041095890411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125.69041095890411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125.69041095890411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125.69041095890411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125.69041095890411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125.69041095890411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125.69041095890411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125.69041095890411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125.69041095890411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125.69041095890411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125.69041095890411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125.69041095890411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125.69041095890411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125.69041095890411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125.69041095890411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125.69041095890411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125.69041095890411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125.69041095890411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125.69041095890411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125.69041095890411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125.69041095890411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125.69041095890411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125.69041095890411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125.69041095890411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125.69041095890411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125.69041095890411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125.69041095890411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125.69041095890411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125.69041095890411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125.69041095890411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125.69041095890411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125.69041095890411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125.69041095890411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125.69041095890411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125.69041095890411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125.69041095890411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125.69041095890411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125.69041095890411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125.69041095890411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125.69041095890411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125.69041095890411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125.69041095890411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125.69041095890411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125.69041095890411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125.69041095890411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125.69041095890411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125.69041095890411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125.69041095890411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125.69041095890411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125.69041095890411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125.69041095890411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125.69041095890411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125.69041095890411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125.69041095890411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125.69041095890411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125.69041095890411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125.69041095890411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125.69041095890411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125.69041095890411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125.69041095890411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125.69041095890411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125.69041095890411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125.69041095890411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125.69041095890411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125.69041095890411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125.69041095890411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125.69041095890411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125.69041095890411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125.69041095890411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125.69041095890411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125.69041095890411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125.69041095890411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125.69041095890411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125.69041095890411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125.69041095890411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125.69041095890411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125.69041095890411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125.69041095890411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125.69041095890411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125.69041095890411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125.69041095890411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125.69041095890411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125.69041095890411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125.69041095890411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125.69041095890411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125.69041095890411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125.69041095890411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125.69041095890411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125.69041095890411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125.69041095890411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125.69041095890411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125.69041095890411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125.69041095890411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125.69041095890411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125.69041095890411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125.69041095890411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125.69041095890411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125.69041095890411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125.69041095890411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125.69041095890411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125.69041095890411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125.69041095890411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125.69041095890411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125.69041095890411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125.69041095890411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125.69041095890411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125.69041095890411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125.69041095890411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125.69041095890411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125.69041095890411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125.69041095890411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125.69041095890411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125.69041095890411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125.69041095890411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125.69041095890411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125.69041095890411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125.69041095890411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125.69041095890411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125.69041095890411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125.69041095890411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125.69041095890411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125.69041095890411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125.69041095890411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125.69041095890411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125.69041095890411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125.69041095890411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125.69041095890411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125.69041095890411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125.69041095890411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125.69041095890411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125.69041095890411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125.69041095890411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125.69041095890411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125.69041095890411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125.69041095890411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125.69041095890411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125.69041095890411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125.69041095890411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125.69041095890411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125.69041095890411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125.69041095890411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125.69041095890411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125.69041095890411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125.69041095890411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125.69041095890411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125.69041095890411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125.69041095890411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125.69041095890411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125.69041095890411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125.69041095890411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125.69041095890411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125.69041095890411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125.69041095890411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125.69041095890411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125.69041095890411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125.69041095890411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125.69041095890411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125.69041095890411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125.69041095890411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125.69041095890411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125.69041095890411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125.69041095890411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125.69041095890411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125.69041095890411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125.69041095890411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125.69041095890411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125.69041095890411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125.69041095890411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125.69041095890411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125.69041095890411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125.69041095890411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125.69041095890411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125.69041095890411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125.69041095890411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125.69041095890411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125.69041095890411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125.69041095890411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125.69041095890411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125.69041095890411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125.69041095890411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125.69041095890411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125.69041095890411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125.69041095890411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125.69041095890411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125.69041095890411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125.69041095890411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125.69041095890411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125.69041095890411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125.69041095890411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125.69041095890411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125.69041095890411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125.69041095890411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125.69041095890411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125.69041095890411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125.69041095890411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125.69041095890411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125.69041095890411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125.69041095890411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125.69041095890411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125.69041095890411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125.69041095890411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125.69041095890411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125.69041095890411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125.69041095890411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125.69041095890411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125.69041095890411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125.69041095890411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125.69041095890411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125.69041095890411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125.69041095890411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125.69041095890411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125.69041095890411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125.69041095890411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125.69041095890411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125.69041095890411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125.69041095890411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125.69041095890411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125.69041095890411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125.69041095890411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125.69041095890411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125.69041095890411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125.69041095890411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125.69041095890411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125.69041095890411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125.69041095890411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125.69041095890411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125.69041095890411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125.69041095890411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125.69041095890411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125.69041095890411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125.69041095890411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125.69041095890411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125.69041095890411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125.69041095890411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125.69041095890411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125.69041095890411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125.69041095890411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125.69041095890411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125.69041095890411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125.69041095890411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125.69041095890411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125.69041095890411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125.69041095890411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125.69041095890411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125.69041095890411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125.69041095890411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125.69041095890411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125.69041095890411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125.69041095890411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125.69041095890411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125.69041095890411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125.69041095890411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125.69041095890411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125.69041095890411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125.69041095890411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125.69041095890411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125.69041095890411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125.69041095890411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125.69041095890411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125.69041095890411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125.69041095890411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125.69041095890411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125.69041095890411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125.69041095890411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125.69041095890411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125.69041095890411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125.69041095890411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125.69041095890411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125.69041095890411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125.69041095890411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125.69041095890411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125.69041095890411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125.69041095890411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125.69041095890411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125.69041095890411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125.69041095890411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125.69041095890411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125.69041095890411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125.69041095890411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125.69041095890411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125.69041095890411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125.69041095890411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125.69041095890411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125.69041095890411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125.69041095890411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125.69041095890411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125.69041095890411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125.69041095890411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125.69041095890411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125.69041095890411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125.69041095890411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125.69041095890411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125.69041095890411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125.69041095890411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125.69041095890411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125.69041095890411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125.69041095890411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125.69041095890411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125.69041095890411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125.69041095890411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125.69041095890411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125.69041095890411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125.69041095890411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125.69041095890411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125.69041095890411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125.69041095890411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125.69041095890411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125.69041095890411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125.69041095890411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125.69041095890411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125.69041095890411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125.69041095890411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125.69041095890411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125.69041095890411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125.69041095890411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125.69041095890411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125.69041095890411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125.69041095890411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125.69041095890411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125.69041095890411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125.69041095890411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125.69041095890411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125.69041095890411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125.69041095890411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125.69041095890411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125.69041095890411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125.69041095890411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125.69041095890411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125.69041095890411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125.69041095890411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125.69041095890411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125.69041095890411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125.69041095890411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125.69041095890411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125.69041095890411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125.69041095890411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125.69041095890411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125.69041095890411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125.69041095890411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125.69041095890411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125.69041095890411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125.69041095890411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125.69041095890411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125.69041095890411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125.69041095890411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125.69041095890411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125.69041095890411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125.69041095890411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125.69041095890411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125.69041095890411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125.69041095890411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125.69041095890411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125.69041095890411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125.69041095890411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125.69041095890411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125.69041095890411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125.69041095890411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125.69041095890411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125.69041095890411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125.69041095890411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125.69041095890411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125.69041095890411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125.69041095890411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125.69041095890411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125.69041095890411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125.69041095890411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125.69041095890411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125.69041095890411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125.69041095890411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125.69041095890411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125.69041095890411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125.69041095890411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125.69041095890411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125.69041095890411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125.69041095890411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125.69041095890411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125.69041095890411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125.69041095890411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125.69041095890411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125.69041095890411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125.69041095890411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125.69041095890411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125.69041095890411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125.69041095890411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125.69041095890411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125.69041095890411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125.69041095890411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125.69041095890411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125.69041095890411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125.69041095890411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125.69041095890411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125.69041095890411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125.69041095890411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125.69041095890411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125.69041095890411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125.69041095890411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125.69041095890411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125.69041095890411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125.69041095890411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125.69041095890411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125.69041095890411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125.69041095890411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125.69041095890411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125.69041095890411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125.69041095890411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125.69041095890411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125.69041095890411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125.69041095890411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125.69041095890411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125.69041095890411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125.69041095890411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125.69041095890411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125.69041095890411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125.69041095890411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125.69041095890411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125.69041095890411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125.69041095890411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125.69041095890411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125.69041095890411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125.69041095890411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125.69041095890411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125.69041095890411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125.69041095890411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125.69041095890411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125.69041095890411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125.69041095890411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125.69041095890411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125.69041095890411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125.69041095890411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125.69041095890411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125.69041095890411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125.69041095890411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125.69041095890411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125.69041095890411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125.69041095890411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125.69041095890411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125.69041095890411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125.69041095890411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125.69041095890411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125.69041095890411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125.69041095890411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125.69041095890411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125.69041095890411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125.69041095890411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125.69041095890411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125.69041095890411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125.69041095890411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125.69041095890411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125.69041095890411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125.69041095890411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125.69041095890411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125.69041095890411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125.69041095890411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125.69041095890411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125.69041095890411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125.69041095890411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125.69041095890411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125.69041095890411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125.69041095890411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125.69041095890411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125.69041095890411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125.69041095890411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125.69041095890411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125.69041095890411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125.69041095890411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125.69041095890411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125.69041095890411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125.69041095890411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125.69041095890411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125.69041095890411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125.69041095890411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125.69041095890411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125.69041095890411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125.69041095890411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125.69041095890411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125.69041095890411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125.69041095890411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125.69041095890411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125.69041095890411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125.69041095890411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125.69041095890411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125.69041095890411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125.69041095890411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125.69041095890411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125.69041095890411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125.69041095890411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125.69041095890411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125.69041095890411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125.69041095890411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125.69041095890411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125.69041095890411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125.69041095890411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125.69041095890411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125.69041095890411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125.69041095890411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125.69041095890411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125.69041095890411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125.69041095890411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125.69041095890411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125.69041095890411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125.69041095890411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125.69041095890411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125.69041095890411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125.69041095890411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125.69041095890411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125.69041095890411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125.69041095890411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125.69041095890411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125.69041095890411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125.69041095890411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125.69041095890411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125.69041095890411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125.69041095890411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125.69041095890411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125.69041095890411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125.69041095890411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125.69041095890411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125.69041095890411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125.69041095890411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125.69041095890411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125.69041095890411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125.69041095890411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125.69041095890411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125.69041095890411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125.69041095890411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125.69041095890411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125.69041095890411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125.69041095890411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125.69041095890411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125.69041095890411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125.69041095890411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125.69041095890411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125.69041095890411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125.69041095890411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125.69041095890411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125.69041095890411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125.69041095890411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125.69041095890411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125.69041095890411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125.69041095890411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125.69041095890411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125.69041095890411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125.69041095890411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125.69041095890411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125.69041095890411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125.69041095890411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125.69041095890411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125.69041095890411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125.69041095890411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125.69041095890411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125.69041095890411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125.69041095890411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125.69041095890411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125.69041095890411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125.69041095890411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125.69041095890411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125.69041095890411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125.69041095890411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125.69041095890411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125.69041095890411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125.69041095890411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125.69041095890411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125.69041095890411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125.69041095890411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125.69041095890411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125.69041095890411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125.69041095890411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125.69041095890411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125.69041095890411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125.69041095890411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125.69041095890411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125.69041095890411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125.69041095890411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125.69041095890411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125.69041095890411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125.69041095890411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125.69041095890411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125.69041095890411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125.69041095890411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125.69041095890411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125.69041095890411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125.69041095890411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125.69041095890411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125.69041095890411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125.69041095890411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125.69041095890411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125.69041095890411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125.69041095890411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125.69041095890411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125.69041095890411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125.69041095890411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125.69041095890411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125.69041095890411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125.69041095890411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125.69041095890411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125.69041095890411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125.69041095890411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125.69041095890411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125.69041095890411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125.69041095890411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125.69041095890411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125.69041095890411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002" zoomScale="98" zoomScaleNormal="98" workbookViewId="0">
      <selection activeCell="I2028" sqref="I2028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NIÑO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029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G32" sqref="G32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45839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7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27340</v>
      </c>
      <c r="D11" s="15"/>
      <c r="E11" s="73">
        <v>1</v>
      </c>
      <c r="F11" s="73">
        <f>COUNTIFS(REGISTROS[[TIPO DE EXAMEN ]],"RX PANORAMICA",REGISTROS[N° MES],$L$9,REGISTROS[N° ANO],M9)</f>
        <v>96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1920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5715</v>
      </c>
      <c r="D12" s="15"/>
      <c r="E12" s="73">
        <v>2</v>
      </c>
      <c r="F12" s="73">
        <f>COUNTIFS(REGISTROS[[TIPO DE EXAMEN ]],"RX PERIAPICAL",REGISTROS[N° MES],$L$9,REGISTROS[N° ANO],M9)</f>
        <v>51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510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800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3120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1020</v>
      </c>
      <c r="P16" s="93"/>
      <c r="Q16" s="15"/>
      <c r="R16" s="91"/>
      <c r="S16" s="91"/>
      <c r="T16" s="89"/>
      <c r="U16" s="15"/>
      <c r="V16" s="15"/>
      <c r="W16" s="102">
        <f>O14-O16</f>
        <v>-1020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4140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33855</v>
      </c>
      <c r="D19" s="15"/>
      <c r="E19" s="15"/>
      <c r="F19" s="15"/>
      <c r="G19" s="168" t="s">
        <v>19</v>
      </c>
      <c r="H19" s="161">
        <f>SUM(H11:H18)</f>
        <v>2480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165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73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11</v>
      </c>
      <c r="P24" s="15"/>
      <c r="Q24" s="15"/>
      <c r="R24" s="15"/>
      <c r="S24" s="15"/>
      <c r="T24" s="89"/>
      <c r="U24" s="15"/>
      <c r="V24" s="15"/>
      <c r="W24" s="89">
        <f>W16-W22</f>
        <v>-1879.5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2" zoomScale="60" zoomScaleNormal="6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45839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7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8">
        <f>COMISIONES[[#This Row],[CANTIDAD]]*2</f>
        <v>2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1</v>
      </c>
      <c r="D15" s="38">
        <f>COMISIONES[[#This Row],[CANTIDAD]]*2</f>
        <v>2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8">
        <f>COMISIONES[[#This Row],[CANTIDAD]]*2</f>
        <v>18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8">
        <f>COMISIONES[[#This Row],[CANTIDAD]]*2</f>
        <v>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6</v>
      </c>
      <c r="D23" s="38">
        <f>COMISIONES[[#This Row],[CANTIDAD]]*2</f>
        <v>12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8">
        <f>COMISIONES[[#This Row],[CANTIDAD]]*2</f>
        <v>4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3</v>
      </c>
      <c r="D26" s="38">
        <f>COMISIONES[[#This Row],[CANTIDAD]]*2</f>
        <v>6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2</v>
      </c>
      <c r="D27" s="38">
        <f>COMISIONES[[#This Row],[CANTIDAD]]*2</f>
        <v>4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134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134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1986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23</v>
      </c>
      <c r="D41" s="38">
        <f>COMISIONES[[#This Row],[CANTIDAD]]*2</f>
        <v>46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3</v>
      </c>
      <c r="D43" s="38">
        <f>COMISIONES[[#This Row],[CANTIDAD]]*2</f>
        <v>6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1</v>
      </c>
      <c r="D47" s="38">
        <f>COMISIONES[[#This Row],[CANTIDAD]]*2</f>
        <v>2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2</v>
      </c>
      <c r="D54" s="38">
        <f>COMISIONES[[#This Row],[CANTIDAD]]*2</f>
        <v>4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2</v>
      </c>
      <c r="D60" s="38">
        <f>COMISIONES[[#This Row],[CANTIDAD]]*2</f>
        <v>4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4</v>
      </c>
      <c r="D62" s="38">
        <f>COMISIONES[[#This Row],[CANTIDAD]]*2</f>
        <v>8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96</v>
      </c>
      <c r="D100" s="203">
        <f>C100*2</f>
        <v>192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192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223</v>
      </c>
      <c r="C11" s="17">
        <f>COUNTIFS(REGISTROS[DR. SOLICITANTE],ESTADISTICA[[#This Row],[MEDICO ]],REGISTROS[[TIPO DE EXAMEN ]],"RX PERIAPICAL")</f>
        <v>77</v>
      </c>
      <c r="D11" s="17">
        <f>COUNTIFS(REGISTROS[DR. SOLICITANTE],ESTADISTICA[[#This Row],[MEDICO ]],REGISTROS[[TIPO DE EXAMEN ]],"RX PARCIAL")</f>
        <v>15</v>
      </c>
      <c r="E11" s="85">
        <f>ESTADISTICA[[#This Row],[RX PANORAMICA]]+ESTADISTICA[[#This Row],[RX PERIAPICAL ]]+ESTADISTICA[[#This Row],[RX PARCIAL]]</f>
        <v>315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20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28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107</v>
      </c>
      <c r="C16" s="17">
        <f>COUNTIFS(REGISTROS[DR. SOLICITANTE],ESTADISTICA[[#This Row],[MEDICO ]],REGISTROS[[TIPO DE EXAMEN ]],"RX PERIAPICAL")</f>
        <v>55</v>
      </c>
      <c r="D16" s="17">
        <f>COUNTIFS(REGISTROS[DR. SOLICITANTE],ESTADISTICA[[#This Row],[MEDICO ]],REGISTROS[[TIPO DE EXAMEN ]],"RX PARCIAL")</f>
        <v>3</v>
      </c>
      <c r="E16" s="85">
        <f>ESTADISTICA[[#This Row],[RX PANORAMICA]]+ESTADISTICA[[#This Row],[RX PERIAPICAL ]]+ESTADISTICA[[#This Row],[RX PARCIAL]]</f>
        <v>165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199</v>
      </c>
      <c r="C17" s="17">
        <f>COUNTIFS(REGISTROS[DR. SOLICITANTE],ESTADISTICA[[#This Row],[MEDICO ]],REGISTROS[[TIPO DE EXAMEN ]],"RX PERIAPICAL")</f>
        <v>164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374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27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27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2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3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65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9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12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16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27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14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26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28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314</v>
      </c>
      <c r="C41" s="17">
        <f>COUNTIFS(REGISTROS[DR. SOLICITANTE],ESTADISTICA[[#This Row],[MEDICO ]],REGISTROS[[TIPO DE EXAMEN ]],"RX PERIAPICAL")</f>
        <v>111</v>
      </c>
      <c r="D41" s="17">
        <f>COUNTIFS(REGISTROS[DR. SOLICITANTE],ESTADISTICA[[#This Row],[MEDICO ]],REGISTROS[[TIPO DE EXAMEN ]],"RX PARCIAL")</f>
        <v>41</v>
      </c>
      <c r="E41" s="85">
        <f>ESTADISTICA[[#This Row],[RX PANORAMICA]]+ESTADISTICA[[#This Row],[RX PERIAPICAL ]]+ESTADISTICA[[#This Row],[RX PARCIAL]]</f>
        <v>466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4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14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1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3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26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26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10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14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4</v>
      </c>
      <c r="C62" s="148">
        <f>COUNTIFS(REGISTROS[DR. SOLICITANTE],ESTADISTICA[[#This Row],[MEDICO ]],REGISTROS[[TIPO DE EXAMEN ]],"RX PERIAPICAL")</f>
        <v>0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4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1168</v>
      </c>
      <c r="C103" s="222">
        <f>SUM(ESTADISTICA[[RX PERIAPICAL ]])</f>
        <v>521</v>
      </c>
      <c r="D103" s="223">
        <f>SUM(ESTADISTICA[RX PARCIAL])</f>
        <v>76</v>
      </c>
      <c r="E103" s="224">
        <f>SUM(ESTADISTICA[TOTAL])</f>
        <v>1765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62" sqref="B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2025-08-08T21:07:45Z</dcterms:modified>
</cp:coreProperties>
</file>