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DOCTORES" sheetId="2" r:id="rId5"/>
    <sheet name="ESTADISTICAS" sheetId="7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284" i="3" l="1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63" i="7" l="1"/>
  <c r="B63" i="7" s="1"/>
  <c r="A64" i="7"/>
  <c r="C64" i="7" s="1"/>
  <c r="A65" i="7"/>
  <c r="C65" i="7" s="1"/>
  <c r="A66" i="7"/>
  <c r="B66" i="11" s="1"/>
  <c r="A67" i="7"/>
  <c r="B67" i="7" s="1"/>
  <c r="A68" i="7"/>
  <c r="C68" i="7" s="1"/>
  <c r="A69" i="7"/>
  <c r="B69" i="7" s="1"/>
  <c r="A70" i="7"/>
  <c r="B70" i="7" s="1"/>
  <c r="A71" i="7"/>
  <c r="B71" i="7" s="1"/>
  <c r="A72" i="7"/>
  <c r="D72" i="7" s="1"/>
  <c r="C72" i="7"/>
  <c r="A73" i="7"/>
  <c r="D73" i="7" s="1"/>
  <c r="A74" i="7"/>
  <c r="B74" i="11" s="1"/>
  <c r="D74" i="7"/>
  <c r="A75" i="7"/>
  <c r="B75" i="7" s="1"/>
  <c r="D75" i="7"/>
  <c r="A76" i="7"/>
  <c r="C76" i="7" s="1"/>
  <c r="A77" i="7"/>
  <c r="C77" i="7" s="1"/>
  <c r="A78" i="7"/>
  <c r="B78" i="11" s="1"/>
  <c r="C78" i="7"/>
  <c r="A79" i="7"/>
  <c r="B79" i="11" s="1"/>
  <c r="A80" i="7"/>
  <c r="B80" i="11" s="1"/>
  <c r="A81" i="7"/>
  <c r="B81" i="7" s="1"/>
  <c r="A82" i="7"/>
  <c r="B82" i="7" s="1"/>
  <c r="A83" i="7"/>
  <c r="B83" i="7" s="1"/>
  <c r="A84" i="7"/>
  <c r="D84" i="7" s="1"/>
  <c r="A85" i="7"/>
  <c r="B85" i="11" s="1"/>
  <c r="A86" i="7"/>
  <c r="B86" i="7" s="1"/>
  <c r="A87" i="7"/>
  <c r="B87" i="7" s="1"/>
  <c r="A88" i="7"/>
  <c r="C88" i="7" s="1"/>
  <c r="A89" i="7"/>
  <c r="C89" i="7" s="1"/>
  <c r="A90" i="7"/>
  <c r="C90" i="7" s="1"/>
  <c r="A91" i="7"/>
  <c r="B91" i="11" s="1"/>
  <c r="A92" i="7"/>
  <c r="B92" i="11" s="1"/>
  <c r="A93" i="7"/>
  <c r="B93" i="7" s="1"/>
  <c r="A94" i="7"/>
  <c r="B94" i="7" s="1"/>
  <c r="A95" i="7"/>
  <c r="D95" i="7" s="1"/>
  <c r="A96" i="7"/>
  <c r="D96" i="7" s="1"/>
  <c r="A97" i="7"/>
  <c r="B97" i="7" s="1"/>
  <c r="A98" i="7"/>
  <c r="C98" i="7" s="1"/>
  <c r="B98" i="7"/>
  <c r="A99" i="7"/>
  <c r="B99" i="7" s="1"/>
  <c r="A100" i="7"/>
  <c r="C100" i="7" s="1"/>
  <c r="A101" i="7"/>
  <c r="C101" i="7" s="1"/>
  <c r="A62" i="7"/>
  <c r="D62" i="7" s="1"/>
  <c r="B101" i="7" l="1"/>
  <c r="B72" i="7"/>
  <c r="D67" i="7"/>
  <c r="B74" i="7"/>
  <c r="B77" i="7"/>
  <c r="C83" i="7"/>
  <c r="B100" i="7"/>
  <c r="B90" i="7"/>
  <c r="D80" i="7"/>
  <c r="B73" i="7"/>
  <c r="C91" i="7"/>
  <c r="B91" i="7"/>
  <c r="C75" i="7"/>
  <c r="B96" i="7"/>
  <c r="D78" i="7"/>
  <c r="C73" i="7"/>
  <c r="C95" i="7"/>
  <c r="B95" i="7"/>
  <c r="C87" i="7"/>
  <c r="C74" i="7"/>
  <c r="B68" i="7"/>
  <c r="D85" i="7"/>
  <c r="D99" i="7"/>
  <c r="C99" i="7"/>
  <c r="B85" i="7"/>
  <c r="D66" i="7"/>
  <c r="B75" i="11"/>
  <c r="B72" i="11"/>
  <c r="C80" i="7"/>
  <c r="B87" i="11"/>
  <c r="D97" i="7"/>
  <c r="D92" i="7"/>
  <c r="B89" i="7"/>
  <c r="C85" i="7"/>
  <c r="B80" i="7"/>
  <c r="B76" i="7"/>
  <c r="B98" i="11"/>
  <c r="B86" i="11"/>
  <c r="B97" i="11"/>
  <c r="B73" i="11"/>
  <c r="C97" i="7"/>
  <c r="C92" i="7"/>
  <c r="B92" i="7"/>
  <c r="B88" i="7"/>
  <c r="D79" i="7"/>
  <c r="B96" i="11"/>
  <c r="B84" i="11"/>
  <c r="C66" i="7"/>
  <c r="B95" i="11"/>
  <c r="B83" i="11"/>
  <c r="B71" i="11"/>
  <c r="C84" i="7"/>
  <c r="C79" i="7"/>
  <c r="C96" i="7"/>
  <c r="E96" i="7" s="1"/>
  <c r="D91" i="7"/>
  <c r="D87" i="7"/>
  <c r="E87" i="7" s="1"/>
  <c r="B84" i="7"/>
  <c r="B79" i="7"/>
  <c r="C71" i="7"/>
  <c r="B66" i="7"/>
  <c r="E66" i="7" s="1"/>
  <c r="B94" i="11"/>
  <c r="B82" i="11"/>
  <c r="B70" i="11"/>
  <c r="B93" i="11"/>
  <c r="B81" i="11"/>
  <c r="B69" i="11"/>
  <c r="B65" i="7"/>
  <c r="B68" i="11"/>
  <c r="D86" i="7"/>
  <c r="B67" i="11"/>
  <c r="B78" i="7"/>
  <c r="E78" i="7" s="1"/>
  <c r="D68" i="7"/>
  <c r="D64" i="7"/>
  <c r="B90" i="11"/>
  <c r="D98" i="7"/>
  <c r="D90" i="7"/>
  <c r="E90" i="7" s="1"/>
  <c r="C86" i="7"/>
  <c r="B64" i="7"/>
  <c r="B89" i="11"/>
  <c r="B77" i="11"/>
  <c r="B65" i="11"/>
  <c r="B88" i="11"/>
  <c r="B76" i="11"/>
  <c r="B64" i="11"/>
  <c r="B63" i="11"/>
  <c r="C63" i="7"/>
  <c r="E72" i="7"/>
  <c r="E74" i="7"/>
  <c r="E73" i="7"/>
  <c r="E98" i="7"/>
  <c r="E75" i="7"/>
  <c r="E95" i="7"/>
  <c r="C67" i="7"/>
  <c r="E67" i="7" s="1"/>
  <c r="D93" i="7"/>
  <c r="D69" i="7"/>
  <c r="D100" i="7"/>
  <c r="E100" i="7" s="1"/>
  <c r="D76" i="7"/>
  <c r="D81" i="7"/>
  <c r="C93" i="7"/>
  <c r="D88" i="7"/>
  <c r="C81" i="7"/>
  <c r="C69" i="7"/>
  <c r="D83" i="7"/>
  <c r="E83" i="7" s="1"/>
  <c r="D71" i="7"/>
  <c r="D63" i="7"/>
  <c r="D70" i="7"/>
  <c r="D101" i="7"/>
  <c r="E101" i="7" s="1"/>
  <c r="C94" i="7"/>
  <c r="D89" i="7"/>
  <c r="C82" i="7"/>
  <c r="D77" i="7"/>
  <c r="E77" i="7" s="1"/>
  <c r="C70" i="7"/>
  <c r="D65" i="7"/>
  <c r="D94" i="7"/>
  <c r="D82" i="7"/>
  <c r="C62" i="7"/>
  <c r="B62" i="7"/>
  <c r="B62" i="11"/>
  <c r="E79" i="7" l="1"/>
  <c r="E89" i="7"/>
  <c r="E68" i="7"/>
  <c r="E99" i="7"/>
  <c r="E91" i="7"/>
  <c r="E71" i="7"/>
  <c r="E85" i="7"/>
  <c r="E64" i="7"/>
  <c r="E97" i="7"/>
  <c r="E76" i="7"/>
  <c r="E84" i="7"/>
  <c r="E92" i="7"/>
  <c r="E80" i="7"/>
  <c r="E86" i="7"/>
  <c r="E65" i="7"/>
  <c r="E88" i="7"/>
  <c r="E63" i="7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 s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E48" i="12"/>
  <c r="E47" i="12"/>
  <c r="E46" i="12"/>
  <c r="F55" i="12"/>
  <c r="D56" i="12"/>
  <c r="E45" i="12"/>
  <c r="F54" i="12"/>
  <c r="F56" i="12"/>
  <c r="D46" i="12"/>
  <c r="F46" i="12" s="1"/>
  <c r="D47" i="12"/>
  <c r="D48" i="12"/>
  <c r="D49" i="12"/>
  <c r="D50" i="12"/>
  <c r="D51" i="12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G2073" i="1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G2081" i="1" s="1"/>
  <c r="D2082" i="3"/>
  <c r="E2082" i="3" s="1"/>
  <c r="G2082" i="1" s="1"/>
  <c r="D2083" i="3"/>
  <c r="E2083" i="3" s="1"/>
  <c r="G2083" i="1" s="1"/>
  <c r="D2084" i="3"/>
  <c r="E2084" i="3" s="1"/>
  <c r="G2084" i="1" s="1"/>
  <c r="D2085" i="3"/>
  <c r="E2085" i="3" s="1"/>
  <c r="G2085" i="1" s="1"/>
  <c r="D2086" i="3"/>
  <c r="E2086" i="3" s="1"/>
  <c r="G2086" i="1" s="1"/>
  <c r="D2087" i="3"/>
  <c r="E2087" i="3" s="1"/>
  <c r="G2087" i="1" s="1"/>
  <c r="D2088" i="3"/>
  <c r="E2088" i="3" s="1"/>
  <c r="G2088" i="1" s="1"/>
  <c r="D2089" i="3"/>
  <c r="E2089" i="3" s="1"/>
  <c r="G2089" i="1" s="1"/>
  <c r="D2090" i="3"/>
  <c r="E2090" i="3" s="1"/>
  <c r="G2090" i="1" s="1"/>
  <c r="D2091" i="3"/>
  <c r="E2091" i="3" s="1"/>
  <c r="G2091" i="1" s="1"/>
  <c r="D2092" i="3"/>
  <c r="E2092" i="3" s="1"/>
  <c r="G2092" i="1" s="1"/>
  <c r="D2093" i="3"/>
  <c r="E2093" i="3" s="1"/>
  <c r="G2093" i="1" s="1"/>
  <c r="D2094" i="3"/>
  <c r="E2094" i="3" s="1"/>
  <c r="G2094" i="1" s="1"/>
  <c r="D2095" i="3"/>
  <c r="E2095" i="3" s="1"/>
  <c r="G2095" i="1" s="1"/>
  <c r="D2096" i="3"/>
  <c r="E2096" i="3" s="1"/>
  <c r="G2096" i="1" s="1"/>
  <c r="D2097" i="3"/>
  <c r="E2097" i="3" s="1"/>
  <c r="G2097" i="1" s="1"/>
  <c r="D2098" i="3"/>
  <c r="E2098" i="3" s="1"/>
  <c r="G2098" i="1" s="1"/>
  <c r="D2099" i="3"/>
  <c r="E2099" i="3" s="1"/>
  <c r="G2099" i="1" s="1"/>
  <c r="D2100" i="3"/>
  <c r="E2100" i="3" s="1"/>
  <c r="G2100" i="1" s="1"/>
  <c r="D2101" i="3"/>
  <c r="E2101" i="3" s="1"/>
  <c r="G2101" i="1" s="1"/>
  <c r="D2102" i="3"/>
  <c r="E2102" i="3" s="1"/>
  <c r="G2102" i="1" s="1"/>
  <c r="D2103" i="3"/>
  <c r="E2103" i="3" s="1"/>
  <c r="G2103" i="1" s="1"/>
  <c r="D2104" i="3"/>
  <c r="E2104" i="3" s="1"/>
  <c r="G2104" i="1" s="1"/>
  <c r="D2105" i="3"/>
  <c r="E2105" i="3" s="1"/>
  <c r="G2105" i="1" s="1"/>
  <c r="D2106" i="3"/>
  <c r="E2106" i="3" s="1"/>
  <c r="G2106" i="1" s="1"/>
  <c r="D2107" i="3"/>
  <c r="E2107" i="3" s="1"/>
  <c r="G2107" i="1" s="1"/>
  <c r="D2108" i="3"/>
  <c r="E2108" i="3" s="1"/>
  <c r="G2108" i="1" s="1"/>
  <c r="D2109" i="3"/>
  <c r="E2109" i="3" s="1"/>
  <c r="G2109" i="1" s="1"/>
  <c r="D2110" i="3"/>
  <c r="E2110" i="3" s="1"/>
  <c r="G2110" i="1" s="1"/>
  <c r="D2111" i="3"/>
  <c r="E2111" i="3" s="1"/>
  <c r="G2111" i="1" s="1"/>
  <c r="D2112" i="3"/>
  <c r="E2112" i="3" s="1"/>
  <c r="G2112" i="1" s="1"/>
  <c r="D2113" i="3"/>
  <c r="E2113" i="3" s="1"/>
  <c r="G2113" i="1" s="1"/>
  <c r="D2114" i="3"/>
  <c r="E2114" i="3" s="1"/>
  <c r="G2114" i="1" s="1"/>
  <c r="D2115" i="3"/>
  <c r="E2115" i="3" s="1"/>
  <c r="G2115" i="1" s="1"/>
  <c r="D2116" i="3"/>
  <c r="E2116" i="3" s="1"/>
  <c r="G2116" i="1" s="1"/>
  <c r="D2117" i="3"/>
  <c r="E2117" i="3" s="1"/>
  <c r="G2117" i="1" s="1"/>
  <c r="D2118" i="3"/>
  <c r="E2118" i="3" s="1"/>
  <c r="G2118" i="1" s="1"/>
  <c r="D2119" i="3"/>
  <c r="E2119" i="3" s="1"/>
  <c r="G2119" i="1" s="1"/>
  <c r="D2120" i="3"/>
  <c r="E2120" i="3" s="1"/>
  <c r="G2120" i="1" s="1"/>
  <c r="D2121" i="3"/>
  <c r="E2121" i="3" s="1"/>
  <c r="G2121" i="1" s="1"/>
  <c r="D2122" i="3"/>
  <c r="E2122" i="3" s="1"/>
  <c r="G2122" i="1" s="1"/>
  <c r="D2123" i="3"/>
  <c r="E2123" i="3" s="1"/>
  <c r="G2123" i="1" s="1"/>
  <c r="D2124" i="3"/>
  <c r="E2124" i="3" s="1"/>
  <c r="G2124" i="1" s="1"/>
  <c r="D2125" i="3"/>
  <c r="E2125" i="3" s="1"/>
  <c r="G2125" i="1" s="1"/>
  <c r="D2126" i="3"/>
  <c r="E2126" i="3" s="1"/>
  <c r="G2126" i="1" s="1"/>
  <c r="D2127" i="3"/>
  <c r="E2127" i="3" s="1"/>
  <c r="G2127" i="1" s="1"/>
  <c r="D2128" i="3"/>
  <c r="E2128" i="3" s="1"/>
  <c r="G2128" i="1" s="1"/>
  <c r="D2129" i="3"/>
  <c r="E2129" i="3" s="1"/>
  <c r="G2129" i="1" s="1"/>
  <c r="D2130" i="3"/>
  <c r="E2130" i="3" s="1"/>
  <c r="G2130" i="1" s="1"/>
  <c r="D2131" i="3"/>
  <c r="E2131" i="3" s="1"/>
  <c r="G2131" i="1" s="1"/>
  <c r="D2132" i="3"/>
  <c r="E2132" i="3" s="1"/>
  <c r="G2132" i="1" s="1"/>
  <c r="D2133" i="3"/>
  <c r="E2133" i="3" s="1"/>
  <c r="G2133" i="1" s="1"/>
  <c r="D2134" i="3"/>
  <c r="E2134" i="3" s="1"/>
  <c r="G2134" i="1" s="1"/>
  <c r="D2135" i="3"/>
  <c r="E2135" i="3" s="1"/>
  <c r="G2135" i="1" s="1"/>
  <c r="D2136" i="3"/>
  <c r="E2136" i="3" s="1"/>
  <c r="G2136" i="1" s="1"/>
  <c r="D2137" i="3"/>
  <c r="E2137" i="3" s="1"/>
  <c r="G2137" i="1" s="1"/>
  <c r="D2138" i="3"/>
  <c r="E2138" i="3" s="1"/>
  <c r="G2138" i="1" s="1"/>
  <c r="D2139" i="3"/>
  <c r="E2139" i="3" s="1"/>
  <c r="G2139" i="1" s="1"/>
  <c r="D2140" i="3"/>
  <c r="E2140" i="3" s="1"/>
  <c r="G2140" i="1" s="1"/>
  <c r="D2141" i="3"/>
  <c r="E2141" i="3" s="1"/>
  <c r="G2141" i="1" s="1"/>
  <c r="D2142" i="3"/>
  <c r="E2142" i="3" s="1"/>
  <c r="G2142" i="1" s="1"/>
  <c r="D2143" i="3"/>
  <c r="E2143" i="3" s="1"/>
  <c r="D2144" i="3"/>
  <c r="E2144" i="3" s="1"/>
  <c r="G2144" i="1" s="1"/>
  <c r="D2145" i="3"/>
  <c r="E2145" i="3" s="1"/>
  <c r="G2145" i="1" s="1"/>
  <c r="D2146" i="3"/>
  <c r="E2146" i="3" s="1"/>
  <c r="G2146" i="1" s="1"/>
  <c r="D2147" i="3"/>
  <c r="E2147" i="3" s="1"/>
  <c r="G2147" i="1" s="1"/>
  <c r="D2148" i="3"/>
  <c r="E2148" i="3" s="1"/>
  <c r="G2148" i="1" s="1"/>
  <c r="D2149" i="3"/>
  <c r="E2149" i="3" s="1"/>
  <c r="G2149" i="1" s="1"/>
  <c r="D2150" i="3"/>
  <c r="E2150" i="3" s="1"/>
  <c r="G2150" i="1" s="1"/>
  <c r="D2151" i="3"/>
  <c r="E2151" i="3" s="1"/>
  <c r="G2151" i="1" s="1"/>
  <c r="D2152" i="3"/>
  <c r="E2152" i="3" s="1"/>
  <c r="G2152" i="1" s="1"/>
  <c r="D2153" i="3"/>
  <c r="E2153" i="3" s="1"/>
  <c r="D2154" i="3"/>
  <c r="E2154" i="3" s="1"/>
  <c r="G2154" i="1" s="1"/>
  <c r="D2155" i="3"/>
  <c r="E2155" i="3" s="1"/>
  <c r="G2155" i="1" s="1"/>
  <c r="D2156" i="3"/>
  <c r="E2156" i="3" s="1"/>
  <c r="G2156" i="1" s="1"/>
  <c r="D2157" i="3"/>
  <c r="E2157" i="3" s="1"/>
  <c r="G2157" i="1" s="1"/>
  <c r="D2158" i="3"/>
  <c r="E2158" i="3" s="1"/>
  <c r="G2158" i="1" s="1"/>
  <c r="D2159" i="3"/>
  <c r="E2159" i="3" s="1"/>
  <c r="G2159" i="1" s="1"/>
  <c r="D2160" i="3"/>
  <c r="E2160" i="3" s="1"/>
  <c r="G2160" i="1" s="1"/>
  <c r="D2161" i="3"/>
  <c r="E2161" i="3" s="1"/>
  <c r="G2161" i="1" s="1"/>
  <c r="D2162" i="3"/>
  <c r="E2162" i="3" s="1"/>
  <c r="G2162" i="1" s="1"/>
  <c r="D2163" i="3"/>
  <c r="E2163" i="3" s="1"/>
  <c r="G2163" i="1" s="1"/>
  <c r="D2164" i="3"/>
  <c r="E2164" i="3" s="1"/>
  <c r="G2164" i="1" s="1"/>
  <c r="D2165" i="3"/>
  <c r="E2165" i="3" s="1"/>
  <c r="G2165" i="1" s="1"/>
  <c r="D2166" i="3"/>
  <c r="E2166" i="3" s="1"/>
  <c r="G2166" i="1" s="1"/>
  <c r="D2167" i="3"/>
  <c r="E2167" i="3" s="1"/>
  <c r="G2167" i="1" s="1"/>
  <c r="D2168" i="3"/>
  <c r="E2168" i="3" s="1"/>
  <c r="G2168" i="1" s="1"/>
  <c r="D2169" i="3"/>
  <c r="E2169" i="3" s="1"/>
  <c r="G2169" i="1" s="1"/>
  <c r="D2170" i="3"/>
  <c r="E2170" i="3" s="1"/>
  <c r="G2170" i="1" s="1"/>
  <c r="D2171" i="3"/>
  <c r="E2171" i="3" s="1"/>
  <c r="G2171" i="1" s="1"/>
  <c r="D2172" i="3"/>
  <c r="E2172" i="3" s="1"/>
  <c r="G2172" i="1" s="1"/>
  <c r="D2173" i="3"/>
  <c r="E2173" i="3" s="1"/>
  <c r="G2173" i="1" s="1"/>
  <c r="D2174" i="3"/>
  <c r="E2174" i="3" s="1"/>
  <c r="D2175" i="3"/>
  <c r="E2175" i="3" s="1"/>
  <c r="G2175" i="1" s="1"/>
  <c r="D2176" i="3"/>
  <c r="E2176" i="3" s="1"/>
  <c r="G2176" i="1" s="1"/>
  <c r="D2177" i="3"/>
  <c r="E2177" i="3" s="1"/>
  <c r="G2177" i="1" s="1"/>
  <c r="D2178" i="3"/>
  <c r="E2178" i="3" s="1"/>
  <c r="G2178" i="1" s="1"/>
  <c r="D2179" i="3"/>
  <c r="E2179" i="3" s="1"/>
  <c r="G2179" i="1" s="1"/>
  <c r="D2180" i="3"/>
  <c r="E2180" i="3" s="1"/>
  <c r="G2180" i="1" s="1"/>
  <c r="D2181" i="3"/>
  <c r="E2181" i="3" s="1"/>
  <c r="G2181" i="1" s="1"/>
  <c r="D2182" i="3"/>
  <c r="E2182" i="3" s="1"/>
  <c r="G2182" i="1" s="1"/>
  <c r="D2183" i="3"/>
  <c r="E2183" i="3" s="1"/>
  <c r="G2183" i="1" s="1"/>
  <c r="D2184" i="3"/>
  <c r="E2184" i="3" s="1"/>
  <c r="G2184" i="1" s="1"/>
  <c r="D2185" i="3"/>
  <c r="E2185" i="3" s="1"/>
  <c r="G2185" i="1" s="1"/>
  <c r="D2186" i="3"/>
  <c r="E2186" i="3" s="1"/>
  <c r="G2186" i="1" s="1"/>
  <c r="D2187" i="3"/>
  <c r="E2187" i="3" s="1"/>
  <c r="G2187" i="1" s="1"/>
  <c r="D2188" i="3"/>
  <c r="E2188" i="3" s="1"/>
  <c r="D2189" i="3"/>
  <c r="E2189" i="3" s="1"/>
  <c r="G2189" i="1" s="1"/>
  <c r="D2190" i="3"/>
  <c r="E2190" i="3" s="1"/>
  <c r="G2190" i="1" s="1"/>
  <c r="D2191" i="3"/>
  <c r="E2191" i="3" s="1"/>
  <c r="D2192" i="3"/>
  <c r="E2192" i="3" s="1"/>
  <c r="G2192" i="1" s="1"/>
  <c r="D2193" i="3"/>
  <c r="E2193" i="3" s="1"/>
  <c r="G2193" i="1" s="1"/>
  <c r="D2194" i="3"/>
  <c r="E2194" i="3" s="1"/>
  <c r="G2194" i="1" s="1"/>
  <c r="D2195" i="3"/>
  <c r="E2195" i="3" s="1"/>
  <c r="G2195" i="1" s="1"/>
  <c r="D2196" i="3"/>
  <c r="E2196" i="3" s="1"/>
  <c r="G2196" i="1" s="1"/>
  <c r="D2197" i="3"/>
  <c r="E2197" i="3" s="1"/>
  <c r="G2197" i="1" s="1"/>
  <c r="D2198" i="3"/>
  <c r="E2198" i="3" s="1"/>
  <c r="G2198" i="1" s="1"/>
  <c r="D2199" i="3"/>
  <c r="E2199" i="3" s="1"/>
  <c r="G2199" i="1" s="1"/>
  <c r="D2200" i="3"/>
  <c r="E2200" i="3" s="1"/>
  <c r="G2200" i="1" s="1"/>
  <c r="D2201" i="3"/>
  <c r="E2201" i="3" s="1"/>
  <c r="G2201" i="1" s="1"/>
  <c r="D2202" i="3"/>
  <c r="E2202" i="3" s="1"/>
  <c r="G2202" i="1" s="1"/>
  <c r="D2203" i="3"/>
  <c r="E2203" i="3" s="1"/>
  <c r="G2203" i="1" s="1"/>
  <c r="D2204" i="3"/>
  <c r="E2204" i="3" s="1"/>
  <c r="G2204" i="1" s="1"/>
  <c r="D2205" i="3"/>
  <c r="E2205" i="3" s="1"/>
  <c r="G2205" i="1" s="1"/>
  <c r="D2206" i="3"/>
  <c r="E2206" i="3" s="1"/>
  <c r="G2206" i="1" s="1"/>
  <c r="D2207" i="3"/>
  <c r="E2207" i="3" s="1"/>
  <c r="G2207" i="1" s="1"/>
  <c r="D2208" i="3"/>
  <c r="E2208" i="3" s="1"/>
  <c r="G2208" i="1" s="1"/>
  <c r="D2209" i="3"/>
  <c r="E2209" i="3" s="1"/>
  <c r="G2209" i="1" s="1"/>
  <c r="D2210" i="3"/>
  <c r="E2210" i="3" s="1"/>
  <c r="G2210" i="1" s="1"/>
  <c r="D2211" i="3"/>
  <c r="E2211" i="3" s="1"/>
  <c r="G2211" i="1" s="1"/>
  <c r="D2212" i="3"/>
  <c r="E2212" i="3" s="1"/>
  <c r="G2212" i="1" s="1"/>
  <c r="D2213" i="3"/>
  <c r="E2213" i="3" s="1"/>
  <c r="G2213" i="1" s="1"/>
  <c r="D2214" i="3"/>
  <c r="E2214" i="3" s="1"/>
  <c r="G2214" i="1" s="1"/>
  <c r="D2215" i="3"/>
  <c r="E2215" i="3" s="1"/>
  <c r="G2215" i="1" s="1"/>
  <c r="D2216" i="3"/>
  <c r="E2216" i="3" s="1"/>
  <c r="G2216" i="1" s="1"/>
  <c r="D2217" i="3"/>
  <c r="E2217" i="3" s="1"/>
  <c r="G2217" i="1" s="1"/>
  <c r="D2218" i="3"/>
  <c r="E2218" i="3" s="1"/>
  <c r="G2218" i="1" s="1"/>
  <c r="D2219" i="3"/>
  <c r="E2219" i="3" s="1"/>
  <c r="G2219" i="1" s="1"/>
  <c r="D2220" i="3"/>
  <c r="E2220" i="3" s="1"/>
  <c r="D2221" i="3"/>
  <c r="E2221" i="3" s="1"/>
  <c r="G2221" i="1" s="1"/>
  <c r="D2222" i="3"/>
  <c r="E2222" i="3" s="1"/>
  <c r="D2223" i="3"/>
  <c r="E2223" i="3" s="1"/>
  <c r="G2223" i="1" s="1"/>
  <c r="D2224" i="3"/>
  <c r="E2224" i="3" s="1"/>
  <c r="G2224" i="1" s="1"/>
  <c r="D2225" i="3"/>
  <c r="E2225" i="3" s="1"/>
  <c r="G2225" i="1" s="1"/>
  <c r="D2226" i="3"/>
  <c r="E2226" i="3" s="1"/>
  <c r="G2226" i="1" s="1"/>
  <c r="D2227" i="3"/>
  <c r="E2227" i="3" s="1"/>
  <c r="D2228" i="3"/>
  <c r="E2228" i="3" s="1"/>
  <c r="G2229" i="1" s="1"/>
  <c r="D2229" i="3"/>
  <c r="E2229" i="3" s="1"/>
  <c r="D2230" i="3"/>
  <c r="E2230" i="3" s="1"/>
  <c r="G2230" i="1" s="1"/>
  <c r="D2231" i="3"/>
  <c r="E2231" i="3" s="1"/>
  <c r="G2231" i="1" s="1"/>
  <c r="D2232" i="3"/>
  <c r="E2232" i="3" s="1"/>
  <c r="G2232" i="1" s="1"/>
  <c r="D2233" i="3"/>
  <c r="E2233" i="3" s="1"/>
  <c r="G2233" i="1" s="1"/>
  <c r="D2234" i="3"/>
  <c r="E2234" i="3" s="1"/>
  <c r="G2234" i="1" s="1"/>
  <c r="D2235" i="3"/>
  <c r="E2235" i="3" s="1"/>
  <c r="G2235" i="1" s="1"/>
  <c r="D2236" i="3"/>
  <c r="E2236" i="3" s="1"/>
  <c r="G2236" i="1" s="1"/>
  <c r="D2237" i="3"/>
  <c r="E2237" i="3" s="1"/>
  <c r="G2237" i="1" s="1"/>
  <c r="D2238" i="3"/>
  <c r="E2238" i="3" s="1"/>
  <c r="G2238" i="1" s="1"/>
  <c r="D2239" i="3"/>
  <c r="E2239" i="3" s="1"/>
  <c r="D2240" i="3"/>
  <c r="E2240" i="3" s="1"/>
  <c r="G2240" i="1" s="1"/>
  <c r="D2241" i="3"/>
  <c r="E2241" i="3" s="1"/>
  <c r="G2241" i="1" s="1"/>
  <c r="D2242" i="3"/>
  <c r="E2242" i="3" s="1"/>
  <c r="G2242" i="1" s="1"/>
  <c r="D2243" i="3"/>
  <c r="E2243" i="3" s="1"/>
  <c r="D2244" i="3"/>
  <c r="E2244" i="3" s="1"/>
  <c r="G2244" i="1" s="1"/>
  <c r="D2245" i="3"/>
  <c r="E2245" i="3" s="1"/>
  <c r="G2245" i="1" s="1"/>
  <c r="D2246" i="3"/>
  <c r="E2246" i="3" s="1"/>
  <c r="G2246" i="1" s="1"/>
  <c r="D2247" i="3"/>
  <c r="E2247" i="3" s="1"/>
  <c r="G2247" i="1" s="1"/>
  <c r="D2248" i="3"/>
  <c r="E2248" i="3" s="1"/>
  <c r="G2248" i="1" s="1"/>
  <c r="D2249" i="3"/>
  <c r="E2249" i="3" s="1"/>
  <c r="G2249" i="1" s="1"/>
  <c r="D2250" i="3"/>
  <c r="E2250" i="3" s="1"/>
  <c r="G2250" i="1" s="1"/>
  <c r="D2251" i="3"/>
  <c r="E2251" i="3" s="1"/>
  <c r="G2251" i="1" s="1"/>
  <c r="D2252" i="3"/>
  <c r="E2252" i="3" s="1"/>
  <c r="G2252" i="1" s="1"/>
  <c r="D2253" i="3"/>
  <c r="E2253" i="3" s="1"/>
  <c r="G2253" i="1" s="1"/>
  <c r="D2254" i="3"/>
  <c r="E2254" i="3" s="1"/>
  <c r="G2254" i="1" s="1"/>
  <c r="D2255" i="3"/>
  <c r="E2255" i="3" s="1"/>
  <c r="G2255" i="1" s="1"/>
  <c r="D2256" i="3"/>
  <c r="E2256" i="3" s="1"/>
  <c r="G2256" i="1" s="1"/>
  <c r="D2257" i="3"/>
  <c r="E2257" i="3" s="1"/>
  <c r="G2257" i="1" s="1"/>
  <c r="D2258" i="3"/>
  <c r="E2258" i="3" s="1"/>
  <c r="G2258" i="1" s="1"/>
  <c r="D2259" i="3"/>
  <c r="E2259" i="3" s="1"/>
  <c r="G2259" i="1" s="1"/>
  <c r="D2260" i="3"/>
  <c r="E2260" i="3" s="1"/>
  <c r="G2260" i="1" s="1"/>
  <c r="D2261" i="3"/>
  <c r="E2261" i="3" s="1"/>
  <c r="G2261" i="1" s="1"/>
  <c r="D2262" i="3"/>
  <c r="E2262" i="3" s="1"/>
  <c r="G2262" i="1" s="1"/>
  <c r="D2263" i="3"/>
  <c r="E2263" i="3" s="1"/>
  <c r="G2263" i="1" s="1"/>
  <c r="D2264" i="3"/>
  <c r="E2264" i="3" s="1"/>
  <c r="G2264" i="1" s="1"/>
  <c r="D2265" i="3"/>
  <c r="E2265" i="3" s="1"/>
  <c r="G2265" i="1" s="1"/>
  <c r="D2266" i="3"/>
  <c r="E2266" i="3" s="1"/>
  <c r="G2266" i="1" s="1"/>
  <c r="D2267" i="3"/>
  <c r="E2267" i="3" s="1"/>
  <c r="G2267" i="1" s="1"/>
  <c r="D2268" i="3"/>
  <c r="E2268" i="3" s="1"/>
  <c r="G2268" i="1" s="1"/>
  <c r="D2269" i="3"/>
  <c r="E2269" i="3" s="1"/>
  <c r="D2270" i="3"/>
  <c r="E2270" i="3" s="1"/>
  <c r="G2270" i="1" s="1"/>
  <c r="D2271" i="3"/>
  <c r="E2271" i="3" s="1"/>
  <c r="G2271" i="1" s="1"/>
  <c r="D2272" i="3"/>
  <c r="E2272" i="3" s="1"/>
  <c r="D2273" i="3"/>
  <c r="E2273" i="3" s="1"/>
  <c r="G2273" i="1" s="1"/>
  <c r="D2274" i="3"/>
  <c r="E2274" i="3" s="1"/>
  <c r="G2274" i="1" s="1"/>
  <c r="D2275" i="3"/>
  <c r="E2275" i="3" s="1"/>
  <c r="G2275" i="1" s="1"/>
  <c r="D2276" i="3"/>
  <c r="E2276" i="3" s="1"/>
  <c r="G2276" i="1" s="1"/>
  <c r="D2277" i="3"/>
  <c r="E2277" i="3" s="1"/>
  <c r="G2277" i="1" s="1"/>
  <c r="D2278" i="3"/>
  <c r="E2278" i="3" s="1"/>
  <c r="G2278" i="1" s="1"/>
  <c r="D2279" i="3"/>
  <c r="E2279" i="3" s="1"/>
  <c r="G2279" i="1" s="1"/>
  <c r="D2280" i="3"/>
  <c r="E2280" i="3" s="1"/>
  <c r="G2280" i="1" s="1"/>
  <c r="D2281" i="3"/>
  <c r="E2281" i="3" s="1"/>
  <c r="G2281" i="1" s="1"/>
  <c r="D2282" i="3"/>
  <c r="E2282" i="3" s="1"/>
  <c r="G2282" i="1" s="1"/>
  <c r="D2283" i="3"/>
  <c r="E2283" i="3" s="1"/>
  <c r="D2284" i="3"/>
  <c r="E2284" i="3" s="1"/>
  <c r="G2284" i="1" s="1"/>
  <c r="D2285" i="3"/>
  <c r="E2285" i="3" s="1"/>
  <c r="D2286" i="3"/>
  <c r="E2286" i="3" s="1"/>
  <c r="G2286" i="1" s="1"/>
  <c r="D2287" i="3"/>
  <c r="E2287" i="3" s="1"/>
  <c r="G2287" i="1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J2081" i="1"/>
  <c r="E2082" i="1"/>
  <c r="J2082" i="1"/>
  <c r="E2083" i="1"/>
  <c r="J2083" i="1"/>
  <c r="E2084" i="1"/>
  <c r="J2084" i="1"/>
  <c r="E2085" i="1"/>
  <c r="J2085" i="1"/>
  <c r="E2086" i="1"/>
  <c r="J2086" i="1"/>
  <c r="E2087" i="1"/>
  <c r="J2087" i="1"/>
  <c r="E2088" i="1"/>
  <c r="J2088" i="1"/>
  <c r="E2089" i="1"/>
  <c r="J2089" i="1"/>
  <c r="E2090" i="1"/>
  <c r="J2090" i="1"/>
  <c r="E2091" i="1"/>
  <c r="J2091" i="1"/>
  <c r="E2092" i="1"/>
  <c r="J2092" i="1"/>
  <c r="E2093" i="1"/>
  <c r="J2093" i="1"/>
  <c r="E2094" i="1"/>
  <c r="J2094" i="1"/>
  <c r="E2095" i="1"/>
  <c r="J2095" i="1"/>
  <c r="E2096" i="1"/>
  <c r="J2096" i="1"/>
  <c r="E2097" i="1"/>
  <c r="J2097" i="1"/>
  <c r="E2098" i="1"/>
  <c r="J2098" i="1"/>
  <c r="E2099" i="1"/>
  <c r="J2099" i="1"/>
  <c r="E2100" i="1"/>
  <c r="J2100" i="1"/>
  <c r="E2101" i="1"/>
  <c r="J2101" i="1"/>
  <c r="E2102" i="1"/>
  <c r="J2102" i="1"/>
  <c r="E2103" i="1"/>
  <c r="J2103" i="1"/>
  <c r="E2104" i="1"/>
  <c r="J2104" i="1"/>
  <c r="E2105" i="1"/>
  <c r="J2105" i="1"/>
  <c r="E2106" i="1"/>
  <c r="J2106" i="1"/>
  <c r="E2107" i="1"/>
  <c r="J2107" i="1"/>
  <c r="E2108" i="1"/>
  <c r="J2108" i="1"/>
  <c r="E2109" i="1"/>
  <c r="J2109" i="1"/>
  <c r="E2110" i="1"/>
  <c r="J2110" i="1"/>
  <c r="E2111" i="1"/>
  <c r="J2111" i="1"/>
  <c r="E2112" i="1"/>
  <c r="J2112" i="1"/>
  <c r="E2113" i="1"/>
  <c r="J2113" i="1"/>
  <c r="E2114" i="1"/>
  <c r="J2114" i="1"/>
  <c r="E2115" i="1"/>
  <c r="J2115" i="1"/>
  <c r="E2116" i="1"/>
  <c r="J2116" i="1"/>
  <c r="E2117" i="1"/>
  <c r="J2117" i="1"/>
  <c r="E2118" i="1"/>
  <c r="J2118" i="1"/>
  <c r="E2119" i="1"/>
  <c r="J2119" i="1"/>
  <c r="E2120" i="1"/>
  <c r="J2120" i="1"/>
  <c r="E2121" i="1"/>
  <c r="J2121" i="1"/>
  <c r="E2122" i="1"/>
  <c r="J2122" i="1"/>
  <c r="E2123" i="1"/>
  <c r="J2123" i="1"/>
  <c r="E2124" i="1"/>
  <c r="J2124" i="1"/>
  <c r="E2125" i="1"/>
  <c r="J2125" i="1"/>
  <c r="E2126" i="1"/>
  <c r="J2126" i="1"/>
  <c r="E2127" i="1"/>
  <c r="J2127" i="1"/>
  <c r="E2128" i="1"/>
  <c r="J2128" i="1"/>
  <c r="E2129" i="1"/>
  <c r="J2129" i="1"/>
  <c r="E2130" i="1"/>
  <c r="J2130" i="1"/>
  <c r="E2131" i="1"/>
  <c r="J2131" i="1"/>
  <c r="E2132" i="1"/>
  <c r="J2132" i="1"/>
  <c r="E2133" i="1"/>
  <c r="J2133" i="1"/>
  <c r="E2134" i="1"/>
  <c r="J2134" i="1"/>
  <c r="E2135" i="1"/>
  <c r="J2135" i="1"/>
  <c r="E2136" i="1"/>
  <c r="J2136" i="1"/>
  <c r="E2137" i="1"/>
  <c r="J2137" i="1"/>
  <c r="E2138" i="1"/>
  <c r="J2138" i="1"/>
  <c r="E2139" i="1"/>
  <c r="J2139" i="1"/>
  <c r="E2140" i="1"/>
  <c r="J2140" i="1"/>
  <c r="E2141" i="1"/>
  <c r="J2141" i="1"/>
  <c r="E2142" i="1"/>
  <c r="J2142" i="1"/>
  <c r="E2143" i="1"/>
  <c r="J2143" i="1"/>
  <c r="E2144" i="1"/>
  <c r="J2144" i="1"/>
  <c r="E2145" i="1"/>
  <c r="J2145" i="1"/>
  <c r="E2146" i="1"/>
  <c r="J2146" i="1"/>
  <c r="E2147" i="1"/>
  <c r="J2147" i="1"/>
  <c r="E2148" i="1"/>
  <c r="J2148" i="1"/>
  <c r="E2149" i="1"/>
  <c r="J2149" i="1"/>
  <c r="E2150" i="1"/>
  <c r="J2150" i="1"/>
  <c r="E2151" i="1"/>
  <c r="J2151" i="1"/>
  <c r="E2152" i="1"/>
  <c r="J2152" i="1"/>
  <c r="E2153" i="1"/>
  <c r="J2153" i="1"/>
  <c r="E2154" i="1"/>
  <c r="J2154" i="1"/>
  <c r="E2155" i="1"/>
  <c r="J2155" i="1"/>
  <c r="E2156" i="1"/>
  <c r="J2156" i="1"/>
  <c r="E2157" i="1"/>
  <c r="J2157" i="1"/>
  <c r="E2158" i="1"/>
  <c r="J2158" i="1"/>
  <c r="E2159" i="1"/>
  <c r="J2159" i="1"/>
  <c r="E2160" i="1"/>
  <c r="J2160" i="1"/>
  <c r="E2161" i="1"/>
  <c r="J2161" i="1"/>
  <c r="E2162" i="1"/>
  <c r="J2162" i="1"/>
  <c r="E2163" i="1"/>
  <c r="J2163" i="1"/>
  <c r="E2164" i="1"/>
  <c r="J2164" i="1"/>
  <c r="E2165" i="1"/>
  <c r="J2165" i="1"/>
  <c r="E2166" i="1"/>
  <c r="J2166" i="1"/>
  <c r="E2167" i="1"/>
  <c r="J2167" i="1"/>
  <c r="E2168" i="1"/>
  <c r="J2168" i="1"/>
  <c r="E2169" i="1"/>
  <c r="J2169" i="1"/>
  <c r="E2170" i="1"/>
  <c r="J2170" i="1"/>
  <c r="E2171" i="1"/>
  <c r="J2171" i="1"/>
  <c r="E2172" i="1"/>
  <c r="J2172" i="1"/>
  <c r="E2173" i="1"/>
  <c r="J2173" i="1"/>
  <c r="E2174" i="1"/>
  <c r="G2174" i="1"/>
  <c r="J2174" i="1"/>
  <c r="E2175" i="1"/>
  <c r="J2175" i="1"/>
  <c r="E2176" i="1"/>
  <c r="J2176" i="1"/>
  <c r="E2177" i="1"/>
  <c r="J2177" i="1"/>
  <c r="E2178" i="1"/>
  <c r="J2178" i="1"/>
  <c r="E2179" i="1"/>
  <c r="J2179" i="1"/>
  <c r="E2180" i="1"/>
  <c r="J2180" i="1"/>
  <c r="E2181" i="1"/>
  <c r="J2181" i="1"/>
  <c r="E2182" i="1"/>
  <c r="J2182" i="1"/>
  <c r="E2183" i="1"/>
  <c r="J2183" i="1"/>
  <c r="E2184" i="1"/>
  <c r="J2184" i="1"/>
  <c r="E2185" i="1"/>
  <c r="J2185" i="1"/>
  <c r="E2186" i="1"/>
  <c r="J2186" i="1"/>
  <c r="E2187" i="1"/>
  <c r="J2187" i="1"/>
  <c r="E2188" i="1"/>
  <c r="J2188" i="1"/>
  <c r="E2189" i="1"/>
  <c r="J2189" i="1"/>
  <c r="E2190" i="1"/>
  <c r="J2190" i="1"/>
  <c r="E2191" i="1"/>
  <c r="J2191" i="1"/>
  <c r="E2192" i="1"/>
  <c r="J2192" i="1"/>
  <c r="E2193" i="1"/>
  <c r="J2193" i="1"/>
  <c r="E2194" i="1"/>
  <c r="J2194" i="1"/>
  <c r="E2195" i="1"/>
  <c r="J2195" i="1"/>
  <c r="E2196" i="1"/>
  <c r="J2196" i="1"/>
  <c r="E2197" i="1"/>
  <c r="J2197" i="1"/>
  <c r="E2198" i="1"/>
  <c r="J2198" i="1"/>
  <c r="E2199" i="1"/>
  <c r="J2199" i="1"/>
  <c r="E2200" i="1"/>
  <c r="J2200" i="1"/>
  <c r="E2201" i="1"/>
  <c r="J2201" i="1"/>
  <c r="E2202" i="1"/>
  <c r="J2202" i="1"/>
  <c r="E2203" i="1"/>
  <c r="J2203" i="1"/>
  <c r="E2204" i="1"/>
  <c r="J2204" i="1"/>
  <c r="E2205" i="1"/>
  <c r="J2205" i="1"/>
  <c r="E2206" i="1"/>
  <c r="J2206" i="1"/>
  <c r="E2207" i="1"/>
  <c r="J2207" i="1"/>
  <c r="E2208" i="1"/>
  <c r="J2208" i="1"/>
  <c r="E2209" i="1"/>
  <c r="J2209" i="1"/>
  <c r="E2210" i="1"/>
  <c r="J2210" i="1"/>
  <c r="E2211" i="1"/>
  <c r="J2211" i="1"/>
  <c r="E2212" i="1"/>
  <c r="J2212" i="1"/>
  <c r="E2213" i="1"/>
  <c r="J2213" i="1"/>
  <c r="E2214" i="1"/>
  <c r="J2214" i="1"/>
  <c r="E2215" i="1"/>
  <c r="J2215" i="1"/>
  <c r="E2216" i="1"/>
  <c r="J2216" i="1"/>
  <c r="E2217" i="1"/>
  <c r="J2217" i="1"/>
  <c r="E2218" i="1"/>
  <c r="J2218" i="1"/>
  <c r="E2219" i="1"/>
  <c r="J2219" i="1"/>
  <c r="E2220" i="1"/>
  <c r="J2220" i="1"/>
  <c r="E2221" i="1"/>
  <c r="J2221" i="1"/>
  <c r="E2222" i="1"/>
  <c r="G2222" i="1"/>
  <c r="J2222" i="1"/>
  <c r="E2223" i="1"/>
  <c r="J2223" i="1"/>
  <c r="E2224" i="1"/>
  <c r="J2224" i="1"/>
  <c r="E2225" i="1"/>
  <c r="J2225" i="1"/>
  <c r="E2226" i="1"/>
  <c r="J2226" i="1"/>
  <c r="E2227" i="1"/>
  <c r="J2227" i="1"/>
  <c r="E2228" i="1"/>
  <c r="J2228" i="1"/>
  <c r="E2229" i="1"/>
  <c r="J2229" i="1"/>
  <c r="E2230" i="1"/>
  <c r="J2230" i="1"/>
  <c r="E2231" i="1"/>
  <c r="J2231" i="1"/>
  <c r="E2232" i="1"/>
  <c r="J2232" i="1"/>
  <c r="E2233" i="1"/>
  <c r="J2233" i="1"/>
  <c r="E2234" i="1"/>
  <c r="J2234" i="1"/>
  <c r="E2235" i="1"/>
  <c r="J2235" i="1"/>
  <c r="E2236" i="1"/>
  <c r="J2236" i="1"/>
  <c r="E2237" i="1"/>
  <c r="J2237" i="1"/>
  <c r="E2238" i="1"/>
  <c r="J2238" i="1"/>
  <c r="E2239" i="1"/>
  <c r="J2239" i="1"/>
  <c r="E2240" i="1"/>
  <c r="J2240" i="1"/>
  <c r="E2241" i="1"/>
  <c r="J2241" i="1"/>
  <c r="E2242" i="1"/>
  <c r="J2242" i="1"/>
  <c r="E2243" i="1"/>
  <c r="J2243" i="1"/>
  <c r="E2244" i="1"/>
  <c r="J2244" i="1"/>
  <c r="E2245" i="1"/>
  <c r="J2245" i="1"/>
  <c r="E2246" i="1"/>
  <c r="J2246" i="1"/>
  <c r="E2247" i="1"/>
  <c r="J2247" i="1"/>
  <c r="E2248" i="1"/>
  <c r="J2248" i="1"/>
  <c r="E2249" i="1"/>
  <c r="J2249" i="1"/>
  <c r="E2250" i="1"/>
  <c r="J2250" i="1"/>
  <c r="E2251" i="1"/>
  <c r="J2251" i="1"/>
  <c r="E2252" i="1"/>
  <c r="J2252" i="1"/>
  <c r="E2253" i="1"/>
  <c r="J2253" i="1"/>
  <c r="E2254" i="1"/>
  <c r="J2254" i="1"/>
  <c r="E2255" i="1"/>
  <c r="J2255" i="1"/>
  <c r="E2256" i="1"/>
  <c r="J2256" i="1"/>
  <c r="E2257" i="1"/>
  <c r="J2257" i="1"/>
  <c r="E2258" i="1"/>
  <c r="J2258" i="1"/>
  <c r="E2259" i="1"/>
  <c r="J2259" i="1"/>
  <c r="E2260" i="1"/>
  <c r="J2260" i="1"/>
  <c r="E2261" i="1"/>
  <c r="J2261" i="1"/>
  <c r="E2262" i="1"/>
  <c r="J2262" i="1"/>
  <c r="E2263" i="1"/>
  <c r="J2263" i="1"/>
  <c r="E2264" i="1"/>
  <c r="J2264" i="1"/>
  <c r="E2265" i="1"/>
  <c r="J2265" i="1"/>
  <c r="E2266" i="1"/>
  <c r="J2266" i="1"/>
  <c r="E2267" i="1"/>
  <c r="J2267" i="1"/>
  <c r="E2268" i="1"/>
  <c r="J2268" i="1"/>
  <c r="E2269" i="1"/>
  <c r="J2269" i="1"/>
  <c r="E2270" i="1"/>
  <c r="J2270" i="1"/>
  <c r="E2271" i="1"/>
  <c r="J2271" i="1"/>
  <c r="E2272" i="1"/>
  <c r="J2272" i="1"/>
  <c r="E2273" i="1"/>
  <c r="J2273" i="1"/>
  <c r="E2274" i="1"/>
  <c r="J2274" i="1"/>
  <c r="E2275" i="1"/>
  <c r="J2275" i="1"/>
  <c r="E2276" i="1"/>
  <c r="J2276" i="1"/>
  <c r="E2277" i="1"/>
  <c r="J2277" i="1"/>
  <c r="E2278" i="1"/>
  <c r="J2278" i="1"/>
  <c r="E2279" i="1"/>
  <c r="J2279" i="1"/>
  <c r="E2280" i="1"/>
  <c r="J2280" i="1"/>
  <c r="E2281" i="1"/>
  <c r="J2281" i="1"/>
  <c r="E2282" i="1"/>
  <c r="J2282" i="1"/>
  <c r="E2283" i="1"/>
  <c r="G2283" i="1"/>
  <c r="J2283" i="1"/>
  <c r="E2284" i="1"/>
  <c r="J2284" i="1"/>
  <c r="E2285" i="1"/>
  <c r="G2285" i="1"/>
  <c r="J2285" i="1"/>
  <c r="E2286" i="1"/>
  <c r="J2286" i="1"/>
  <c r="E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F50" i="12" l="1"/>
  <c r="G2272" i="1"/>
  <c r="F45" i="12"/>
  <c r="G2243" i="1"/>
  <c r="F51" i="12"/>
  <c r="F49" i="12"/>
  <c r="F47" i="12"/>
  <c r="G2239" i="1"/>
  <c r="G2227" i="1"/>
  <c r="G2228" i="1"/>
  <c r="G2143" i="1"/>
  <c r="G2153" i="1"/>
  <c r="G2191" i="1"/>
  <c r="G2188" i="1"/>
  <c r="G1948" i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84" i="1" l="1"/>
  <c r="G2269" i="1"/>
  <c r="G90" i="1"/>
  <c r="G2220" i="1"/>
  <c r="G369" i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<sst xmlns="http://schemas.openxmlformats.org/spreadsheetml/2006/main" count="27541" uniqueCount="4561">
  <si>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</si>
  <si>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</si>
  <si>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</si>
  <si>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</si>
  <si>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</si>
  <si>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</si>
  <si>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</si>
  <si>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</si>
  <si>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</si>
  <si>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</si>
  <si>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</si>
  <si>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</si>
  <si>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</si>
  <si>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</si>
  <si>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</si>
  <si>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</si>
  <si>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</si>
  <si>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</si>
  <si>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</si>
  <si>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</si>
  <si>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</si>
  <si>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</si>
  <si>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</si>
  <si>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</si>
  <si>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</si>
  <si>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</si>
  <si>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</si>
  <si>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</si>
  <si>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</si>
  <si>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</si>
  <si>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</si>
  <si>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</si>
  <si>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</si>
  <si>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</si>
  <si>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</si>
  <si>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</si>
  <si>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</si>
  <si>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</si>
  <si>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</si>
  <si>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</si>
  <si>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</si>
  <si>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</si>
  <si>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</si>
  <si>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</si>
  <si>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</si>
  <si>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</si>
  <si>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</si>
  <si>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</si>
  <si>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</si>
  <si>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</si>
  <si>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</si>
  <si>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</si>
  <si>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</si>
  <si>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</si>
  <si>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</si>
  <si>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</si>
  <si>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</si>
  <si>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</si>
  <si>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</si>
  <si>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</si>
  <si>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</si>
  <si>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</si>
  <si>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</si>
  <si>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</si>
  <si>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</si>
  <si>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</si>
  <si>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</si>
  <si>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</si>
  <si>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</si>
  <si>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</si>
  <si>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</si>
  <si>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</si>
  <si>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</si>
  <si>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</si>
  <si>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</si>
  <si>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</si>
  <si>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</si>
  <si>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</si>
  <si>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</si>
  <si>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</si>
  <si>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</si>
  <si>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</si>
  <si>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</si>
  <si>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</si>
  <si>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</si>
  <si>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</si>
  <si>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</si>
  <si>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</si>
  <si>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</si>
  <si>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</si>
  <si>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</si>
  <si>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</si>
  <si>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</si>
  <si>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</si>
  <si>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</si>
  <si>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</si>
  <si>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</si>
  <si>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</si>
  <si>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</si>
  <si>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</si>
  <si>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</si>
  <si>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</si>
  <si>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</si>
  <si>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</si>
  <si>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</si>
  <si>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</si>
  <si>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</si>
  <si>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</si>
  <si>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</si>
  <si>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</si>
  <si>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</si>
  <si>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</si>
  <si>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</si>
  <si>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</si>
  <si>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</si>
  <si>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</si>
  <si>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</si>
  <si>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</si>
  <si>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</si>
  <si>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</si>
  <si>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</si>
  <si>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</si>
  <si>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</si>
  <si>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</si>
  <si>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</si>
  <si>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</si>
  <si>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</si>
  <si>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</si>
  <si>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</si>
  <si>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</si>
  <si>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</si>
  <si>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</si>
  <si>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</si>
  <si>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</si>
  <si>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</si>
  <si>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</si>
  <si>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</si>
  <si>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</si>
  <si>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</si>
  <si>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</si>
  <si>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</si>
  <si>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</si>
  <si>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</si>
  <si>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</si>
  <si>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</si>
  <si>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</si>
  <si>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</si>
  <si>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</si>
  <si>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</si>
  <si>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</si>
  <si>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</si>
  <si>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</si>
  <si>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</si>
  <si>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</si>
  <si>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</si>
  <si>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</si>
  <si>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</si>
  <si>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</si>
  <si>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</si>
  <si>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</si>
  <si>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</si>
  <si>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</si>
  <si>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</si>
  <si>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</si>
  <si>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</si>
  <si>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</si>
  <si>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</si>
  <si>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</si>
  <si>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</si>
  <si>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</si>
  <si>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</si>
  <si>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</si>
  <si>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</si>
  <si>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</si>
  <si>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</si>
  <si>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</si>
  <si>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</si>
  <si>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</si>
  <si>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</si>
  <si>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</si>
  <si>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</si>
  <si>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</si>
  <si>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</si>
  <si>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</si>
  <si>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</si>
  <si>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</si>
  <si>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</si>
  <si>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</si>
  <si>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</si>
  <si>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</si>
  <si>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</si>
  <si>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</si>
  <si>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</si>
  <si>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</si>
  <si>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</si>
  <si>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</si>
  <si>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</si>
  <si>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</si>
  <si>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</si>
  <si>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</si>
  <si>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</si>
  <si>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</si>
  <si>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</si>
  <si>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</si>
  <si>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</si>
  <si>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</si>
  <si>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</si>
  <si>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</si>
  <si>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</si>
  <si>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</si>
  <si>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</si>
  <si>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</si>
  <si>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</si>
  <si>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</si>
  <si>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</si>
  <si>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</si>
  <si>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</si>
  <si>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</si>
  <si>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</si>
  <si>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</si>
  <si>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</si>
  <si>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</si>
  <si>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</si>
  <si>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</si>
  <si>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</si>
  <si>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</si>
  <si>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</si>
  <si>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</si>
  <si>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</si>
  <si>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</si>
  <si>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</si>
  <si>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</si>
  <si>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</si>
  <si>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</si>
  <si>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</si>
  <si>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</si>
  <si>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</si>
  <si>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</si>
  <si>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</si>
  <si>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</si>
  <si>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</si>
  <si>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</si>
  <si>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</si>
  <si>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</si>
  <si>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</si>
  <si>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</si>
  <si>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</si>
  <si>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</si>
  <si>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</si>
  <si>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</si>
  <si>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</si>
  <si>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</si>
  <si>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</si>
  <si>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</si>
  <si>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</si>
  <si>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</si>
  <si>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</si>
  <si>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</si>
  <si>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</si>
  <si>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</si>
  <si>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</si>
  <si>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</si>
  <si>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</si>
  <si>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</si>
  <si>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</si>
  <si>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</si>
  <si>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</si>
  <si>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</si>
  <si>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</si>
  <si>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</si>
  <si>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</si>
  <si>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</si>
  <si>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</si>
  <si>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</si>
  <si>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</si>
  <si>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</si>
  <si>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</si>
  <si>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</si>
  <si>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</si>
  <si>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</si>
  <si>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</si>
  <si>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</si>
  <si>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</si>
  <si>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</si>
  <si>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</si>
  <si>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</si>
  <si>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</si>
  <si>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</si>
  <si>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</si>
  <si>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</si>
  <si>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</si>
  <si>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</si>
  <si>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</si>
  <si>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</si>
  <si>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</si>
  <si>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</si>
  <si>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</si>
  <si>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</si>
  <si>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</si>
  <si>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</si>
  <si>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</si>
  <si>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</si>
  <si>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</si>
  <si>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</si>
  <si>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</si>
  <si>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</si>
  <si>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</si>
  <si>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</si>
  <si>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</si>
  <si>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</si>
  <si>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</si>
  <si>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</si>
  <si>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</si>
  <si>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</si>
  <si>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</si>
  <si>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</si>
  <si>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</si>
  <si>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</si>
  <si>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</si>
  <si>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</si>
  <si>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</si>
  <si>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</si>
  <si>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</si>
  <si>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</si>
  <si>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</si>
  <si>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</si>
  <si>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</si>
  <si>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</si>
  <si>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</si>
  <si>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</si>
  <si>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</si>
  <si>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</si>
  <si>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</si>
  <si>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</si>
  <si>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</si>
  <si>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</si>
  <si>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</si>
  <si>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</si>
  <si>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</si>
  <si>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</si>
  <si>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</si>
  <si>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</si>
  <si>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</si>
  <si>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</si>
  <si>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</si>
  <si>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</si>
  <si>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</si>
  <si>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</si>
  <si>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</si>
  <si>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</si>
  <si>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</si>
  <si>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</si>
  <si>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</si>
  <si>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</si>
  <si>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</si>
  <si>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</si>
  <si>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</si>
  <si>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</si>
  <si>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</si>
  <si>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</si>
  <si>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</si>
  <si>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</si>
  <si>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</si>
  <si>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</si>
  <si>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</si>
  <si>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</si>
  <si>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</si>
  <si>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</si>
  <si>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</si>
  <si>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</si>
  <si>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</si>
  <si>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</si>
  <si>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</si>
  <si>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</si>
  <si>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</si>
  <si>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</si>
  <si>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</si>
  <si>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</si>
  <si>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</si>
  <si>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</si>
  <si>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</si>
  <si>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</si>
  <si>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</si>
  <si>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</si>
  <si>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</si>
  <si>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</si>
  <si>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</si>
  <si>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</si>
  <si>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</si>
  <si>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</si>
  <si>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</si>
  <si>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</si>
  <si>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</si>
  <si>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</si>
  <si>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</si>
  <si>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</si>
  <si>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</si>
  <si>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</si>
  <si>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</si>
  <si>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</si>
  <si>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</si>
  <si>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</si>
  <si>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</si>
  <si>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</si>
  <si>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</si>
  <si>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</si>
  <si>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</si>
  <si>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</si>
  <si>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</si>
  <si>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</si>
  <si>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</si>
  <si>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</si>
  <si>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</si>
  <si>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</si>
  <si>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</si>
  <si>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</si>
  <si>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</si>
  <si>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</si>
  <si>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</si>
  <si>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</si>
  <si>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</si>
  <si>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</si>
  <si>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</si>
  <si>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</si>
  <si>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</si>
  <si>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</si>
  <si>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</si>
  <si>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</si>
  <si>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</si>
  <si>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</si>
  <si>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</si>
  <si>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</si>
  <si>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</si>
  <si>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</si>
  <si>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</si>
  <si>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</si>
  <si>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</si>
  <si>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</si>
  <si>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</si>
  <si>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</si>
  <si>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</si>
  <si>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</si>
  <si>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</si>
  <si>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</si>
  <si>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</si>
  <si>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</si>
  <si>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</si>
  <si>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</si>
  <si>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</si>
  <si>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</si>
  <si>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</si>
  <si>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</si>
  <si>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</si>
  <si>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</si>
  <si>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</si>
  <si>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</si>
  <si>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</si>
  <si>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</si>
  <si>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</si>
  <si>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</si>
  <si>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</si>
  <si>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</si>
  <si>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</si>
  <si>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</si>
  <si>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</si>
  <si>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</si>
  <si>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</si>
  <si>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</si>
  <si>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</si>
  <si>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</si>
  <si>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</si>
  <si>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</si>
  <si>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</si>
  <si>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</si>
  <si>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</si>
  <si>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</si>
  <si>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</si>
  <si>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</si>
  <si>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</si>
  <si>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</si>
  <si>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</si>
  <si>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</si>
  <si>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</si>
  <si>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</si>
  <si>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</si>
  <si>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</si>
  <si>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</si>
  <si>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</si>
  <si>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</si>
  <si>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</si>
  <si>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</si>
  <si>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</si>
  <si>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</si>
  <si>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</si>
  <si>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</si>
  <si>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</si>
  <si>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</si>
  <si>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</si>
  <si>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</si>
  <si>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</si>
  <si>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</si>
  <si>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</si>
  <si>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</si>
  <si>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</si>
  <si>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</si>
  <si>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</si>
  <si>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</si>
  <si>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</si>
  <si>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</si>
  <si>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</si>
  <si>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</si>
  <si>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</si>
  <si>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</si>
  <si>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</si>
  <si>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</si>
  <si>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</si>
  <si>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</si>
  <si>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</si>
  <si>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</si>
  <si>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</si>
  <si>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</si>
  <si>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</si>
  <si>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</si>
  <si>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</si>
  <si>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</si>
  <si>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</si>
  <si>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</si>
  <si>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</si>
  <si>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</si>
  <si>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</si>
  <si>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</si>
  <si>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</si>
  <si>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</si>
  <si>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</si>
  <si>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</si>
  <si>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</si>
  <si>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</si>
  <si>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</si>
  <si>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</si>
  <si>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</si>
  <si>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</si>
  <si>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</si>
  <si>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</si>
  <si>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</si>
  <si>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</si>
  <si>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</si>
  <si>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</si>
  <si>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</si>
  <si>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</si>
  <si>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</si>
  <si>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</si>
  <si>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</si>
  <si>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</si>
  <si>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</si>
  <si>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</si>
  <si>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</si>
  <si>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</si>
  <si>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</si>
  <si>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</si>
  <si>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</si>
  <si>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</si>
  <si>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</si>
  <si>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</si>
  <si>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</si>
  <si>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</si>
  <si>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</si>
  <si>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</si>
  <si>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</si>
  <si>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</si>
  <si>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</si>
  <si>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</si>
  <si>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</si>
  <si>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</si>
  <si>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</si>
  <si>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</si>
  <si>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</si>
  <si>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</si>
  <si>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</si>
  <si>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</si>
  <si>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</si>
  <si>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</si>
  <si>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</si>
  <si>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</si>
  <si>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</si>
  <si>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</si>
  <si>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</si>
  <si>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</si>
  <si>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</si>
  <si>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</si>
  <si>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</si>
  <si>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</si>
  <si>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</si>
  <si>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</si>
  <si>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</si>
  <si>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</si>
  <si>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</si>
  <si>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</si>
  <si>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</si>
  <si>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</si>
  <si>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</si>
  <si>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</si>
  <si>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</si>
  <si>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</si>
  <si>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</si>
  <si>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</si>
  <si>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</si>
  <si>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</si>
  <si>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</si>
  <si>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</si>
  <si>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</si>
  <si>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</si>
  <si>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</si>
  <si>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</si>
  <si>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</si>
  <si>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</si>
  <si>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</si>
  <si>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</si>
  <si>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</si>
  <si>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</si>
  <si>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</si>
  <si>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</si>
  <si>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</si>
  <si>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</si>
  <si>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</si>
  <si>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</si>
  <si>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</si>
  <si>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</si>
  <si>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</si>
  <si>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</si>
  <si>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</si>
  <si>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</si>
  <si>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</si>
  <si>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</si>
  <si>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</si>
  <si>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</si>
  <si>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</si>
  <si>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</si>
  <si>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</si>
  <si>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</si>
  <si>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</si>
  <si>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</si>
  <si>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</si>
  <si>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</si>
  <si>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</si>
  <si>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</si>
  <si>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</si>
  <si>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</si>
  <si>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</si>
  <si>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</si>
  <si>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</si>
  <si>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</si>
  <si>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</si>
  <si>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</si>
  <si>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</si>
  <si>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</si>
  <si>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</si>
  <si>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</si>
  <si>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</si>
  <si>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</si>
  <si>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</si>
  <si>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</si>
  <si>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</si>
  <si>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</si>
  <si>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</si>
  <si>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</si>
  <si>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</si>
  <si>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</si>
  <si>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</si>
  <si>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</si>
  <si>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</si>
  <si>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</si>
  <si>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</si>
  <si>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</si>
  <si>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</si>
  <si>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</si>
  <si>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</si>
  <si>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</si>
  <si>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</si>
  <si>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</si>
  <si>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</si>
  <si>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</si>
  <si>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</si>
  <si>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</si>
  <si>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</si>
  <si>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</si>
  <si>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</si>
  <si>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</si>
  <si>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</si>
  <si>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</si>
  <si>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</si>
  <si>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</si>
  <si>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</si>
  <si>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</si>
  <si>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</si>
  <si>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</si>
  <si>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</si>
  <si>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</si>
  <si>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</si>
  <si>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</si>
  <si>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</si>
  <si>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</si>
  <si>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</si>
  <si>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</si>
  <si>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</si>
  <si>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</si>
  <si>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</si>
  <si>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</si>
  <si>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</si>
  <si>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</si>
  <si>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</si>
  <si>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</si>
  <si>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</si>
  <si>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</si>
  <si>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</si>
  <si>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</si>
  <si>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</si>
  <si>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</si>
  <si>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</si>
  <si>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</si>
  <si>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</si>
  <si>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</si>
  <si>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</si>
  <si>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</si>
  <si>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</si>
  <si>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</si>
  <si>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</si>
  <si>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</si>
  <si>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</si>
  <si>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</si>
  <si>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</si>
  <si>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</si>
  <si>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</si>
  <si>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</si>
  <si>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</si>
  <si>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</si>
  <si>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</si>
  <si>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</si>
  <si>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</si>
  <si>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</si>
  <si>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</si>
  <si>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</si>
  <si>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</si>
  <si>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</si>
  <si>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</si>
  <si>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</si>
  <si>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</si>
  <si>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</si>
  <si>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</si>
  <si>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</si>
  <si>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</si>
  <si>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</si>
  <si>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</si>
  <si>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</si>
  <si>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</si>
  <si>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</si>
  <si>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</si>
  <si>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</si>
  <si>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</si>
  <si>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</si>
  <si>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</si>
  <si>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</si>
  <si>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</si>
  <si>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</si>
  <si>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</si>
  <si>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</si>
  <si>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</si>
  <si>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</si>
  <si>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</si>
  <si>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</si>
  <si>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</si>
  <si>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</si>
  <si>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</si>
  <si>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</si>
  <si>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</si>
  <si>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</si>
  <si>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</si>
  <si>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</si>
  <si>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</si>
  <si>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</si>
  <si>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</si>
  <si>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</si>
  <si>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</si>
  <si>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</si>
  <si>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</si>
  <si>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</si>
  <si>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</si>
  <si>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</si>
  <si>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</si>
  <si>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</si>
  <si>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</si>
  <si>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</si>
  <si>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</si>
  <si>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</si>
  <si>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</si>
  <si>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</si>
  <si>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</si>
  <si>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</si>
  <si>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</si>
  <si>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</si>
  <si>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</si>
  <si>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</si>
  <si>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</si>
  <si>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</si>
  <si>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</si>
  <si>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</si>
  <si>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</si>
  <si>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</si>
  <si>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</si>
  <si>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</si>
  <si>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</si>
  <si>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</si>
  <si>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</si>
  <si>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</si>
  <si>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</si>
  <si>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</si>
  <si>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</si>
  <si>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</si>
  <si>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</si>
  <si>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</si>
  <si>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</si>
  <si>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</si>
  <si>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</si>
  <si>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</si>
  <si>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</si>
  <si>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</si>
  <si>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</si>
  <si>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</si>
  <si>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</si>
  <si>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</si>
  <si>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</si>
  <si>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</si>
  <si>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</si>
  <si>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</si>
  <si>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</si>
  <si>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</si>
  <si>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</si>
  <si>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</si>
  <si>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</si>
  <si>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</si>
  <si>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</si>
  <si>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</si>
  <si>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</si>
  <si>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</si>
  <si>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</si>
  <si>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</si>
  <si>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</si>
  <si>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</si>
  <si>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</si>
  <si>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</si>
  <si>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</si>
  <si>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</si>
  <si>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</si>
  <si>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</si>
  <si>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</si>
  <si>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</si>
  <si>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</si>
  <si>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</si>
  <si>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</si>
  <si>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</si>
  <si>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</si>
  <si>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</si>
  <si>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</si>
  <si>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</si>
  <si>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</si>
  <si>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</si>
  <si>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</si>
  <si>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</si>
  <si>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</si>
  <si>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</si>
  <si>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</si>
  <si>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</si>
  <si>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</si>
  <si>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</si>
  <si>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</si>
  <si>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</si>
  <si>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</si>
  <si>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</si>
  <si>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</si>
  <si>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</si>
  <si>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</si>
  <si>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</si>
  <si>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</si>
  <si>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</si>
  <si>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</si>
  <si>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</si>
  <si>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</si>
  <si>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</si>
  <si>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</si>
  <si>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</si>
  <si>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</si>
  <si>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</si>
  <si>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</si>
  <si>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</si>
  <si>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</si>
  <si>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</si>
  <si>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</si>
  <si>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</si>
  <si>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</si>
  <si>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</si>
  <si>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</si>
  <si>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</si>
  <si>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</si>
  <si>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</si>
  <si>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</si>
  <si>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</si>
  <si>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</si>
  <si>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</si>
  <si>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</si>
  <si>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</si>
  <si>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</si>
  <si>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</si>
  <si>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</si>
  <si>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</si>
  <si>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</si>
  <si>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</si>
  <si>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</si>
  <si>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</si>
  <si>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</si>
  <si>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</si>
  <si>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</si>
  <si>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</si>
  <si>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</si>
  <si>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</si>
  <si>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</si>
  <si>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</si>
  <si>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</si>
  <si>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</si>
  <si>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</si>
  <si>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</si>
  <si>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</si>
  <si>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</si>
  <si>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</si>
  <si>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</si>
  <si>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</si>
  <si>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</si>
  <si>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</si>
  <si>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</si>
  <si>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</si>
  <si>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</si>
  <si>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</si>
  <si>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</si>
  <si>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</si>
  <si>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</si>
  <si>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</si>
  <si>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</si>
  <si>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</si>
  <si>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</si>
  <si>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</si>
  <si>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</si>
  <si>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</si>
  <si>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</si>
  <si>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</si>
  <si>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</si>
  <si>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</si>
  <si>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</si>
  <si>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</si>
  <si>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</si>
  <si>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</si>
  <si>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</si>
  <si>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</si>
  <si>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</si>
  <si>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</si>
  <si>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</si>
  <si>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</si>
  <si>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</si>
  <si>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</si>
  <si>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</si>
  <si>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</si>
  <si>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</si>
  <si>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</si>
  <si>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</si>
  <si>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</si>
  <si>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</si>
  <si>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</si>
  <si>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</si>
  <si>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</si>
  <si>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</si>
  <si>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</si>
  <si>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</si>
  <si>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</si>
  <si>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</si>
  <si>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</si>
  <si>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</si>
  <si>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</si>
  <si>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</si>
  <si>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</si>
  <si>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</si>
  <si>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</si>
  <si>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</si>
  <si>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</si>
  <si>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</si>
  <si>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</si>
  <si>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</si>
  <si>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</si>
  <si>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</si>
  <si>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</si>
  <si>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</si>
  <si>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</si>
  <si>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</si>
  <si>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</si>
  <si>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</si>
  <si>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</si>
  <si>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</si>
  <si>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</si>
  <si>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</si>
  <si>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</si>
  <si>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</si>
  <si>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</si>
  <si>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</si>
  <si>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</si>
  <si>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</si>
  <si>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</si>
  <si>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</si>
  <si>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</si>
  <si>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</si>
  <si>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</si>
  <si>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</si>
  <si>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</si>
  <si>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</si>
  <si>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</si>
  <si>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</si>
  <si>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</si>
  <si>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</si>
  <si>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</si>
  <si>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</si>
  <si>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</si>
  <si>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</si>
  <si>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</si>
  <si>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</si>
  <si>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</si>
  <si>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</si>
  <si>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</si>
  <si>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</si>
  <si>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</si>
  <si>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</si>
  <si>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</si>
  <si>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</si>
  <si>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</si>
  <si>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</si>
  <si>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</si>
  <si>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</si>
  <si>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</si>
  <si>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</si>
  <si>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</si>
  <si>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</si>
  <si>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</si>
  <si>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</si>
  <si>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</si>
  <si>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</si>
  <si>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</si>
  <si>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</si>
  <si>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</si>
  <si>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</si>
  <si>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</si>
  <si>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</si>
  <si>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</si>
  <si>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</si>
  <si>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</si>
  <si>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</si>
  <si>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</si>
  <si>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</si>
  <si>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</si>
  <si>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</si>
  <si>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</si>
  <si>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</si>
  <si>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</si>
  <si>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</si>
  <si>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</si>
  <si>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</si>
  <si>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</si>
  <si>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</si>
  <si>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</si>
  <si>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</si>
  <si>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</si>
  <si>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</si>
  <si>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</si>
  <si>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</si>
  <si>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</si>
  <si>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</si>
  <si>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</si>
  <si>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</si>
  <si>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</si>
  <si>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</si>
  <si>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</si>
  <si>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</si>
  <si>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</si>
  <si>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</si>
  <si>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</si>
  <si>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</si>
  <si>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</si>
  <si>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</si>
  <si>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</si>
  <si>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</si>
  <si>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</si>
  <si>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</si>
  <si>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</si>
  <si>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</si>
  <si>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</si>
  <si>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</si>
  <si>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</si>
  <si>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</si>
  <si>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</si>
  <si>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</si>
  <si>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</si>
  <si>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</si>
  <si>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</si>
  <si>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</si>
  <si>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</si>
  <si>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</si>
  <si>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</si>
  <si>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</si>
  <si>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</si>
  <si>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</si>
  <si>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</si>
  <si>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</si>
  <si>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</si>
  <si>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</si>
  <si>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</si>
  <si>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</si>
  <si>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</si>
  <si>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</si>
  <si>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</si>
  <si>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</si>
  <si>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</si>
  <si>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</si>
  <si>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</si>
  <si>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</si>
  <si>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</si>
  <si>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</si>
  <si>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</si>
  <si>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</si>
  <si>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</si>
  <si>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</si>
  <si>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</si>
  <si>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</si>
  <si>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</si>
  <si>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</si>
  <si>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</si>
  <si>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</si>
  <si>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</si>
  <si>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</si>
  <si>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</si>
  <si>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</si>
  <si>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</si>
  <si>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</si>
  <si>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</si>
  <si>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</si>
  <si>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</si>
  <si>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</si>
  <si>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</si>
  <si>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</si>
  <si>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</si>
  <si>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</si>
  <si>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</si>
  <si>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</si>
  <si>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</si>
  <si>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</si>
  <si>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</si>
  <si>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</si>
  <si>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</si>
  <si>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</si>
  <si>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</si>
  <si>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</si>
  <si>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</si>
  <si>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</si>
  <si>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</si>
  <si>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</si>
  <si>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</si>
  <si>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</si>
  <si>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</si>
  <si>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</si>
  <si>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</si>
  <si>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</si>
  <si>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</si>
  <si>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</si>
  <si>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</si>
  <si>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</si>
  <si>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</si>
  <si>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</si>
  <si>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</si>
  <si>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</si>
  <si>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</si>
  <si>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</si>
  <si>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</si>
  <si>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</si>
  <si>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</si>
  <si>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</si>
  <si>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</si>
  <si>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</si>
  <si>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</si>
  <si>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</si>
  <si>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</si>
  <si>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</si>
  <si>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</si>
  <si>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</si>
  <si>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</si>
  <si>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</si>
  <si>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</si>
  <si>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</si>
  <si>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</si>
  <si>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</si>
  <si>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</si>
  <si>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</si>
  <si>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</si>
  <si>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</si>
  <si>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</si>
  <si>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</si>
  <si>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</si>
  <si>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</si>
  <si>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</si>
  <si>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</si>
  <si>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</si>
  <si>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</si>
  <si>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</si>
  <si>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</si>
  <si>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</si>
  <si>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</si>
  <si>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</si>
  <si>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</si>
  <si>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</si>
  <si>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</si>
  <si>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</si>
  <si>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</si>
  <si>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</si>
  <si>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</si>
  <si>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</si>
  <si>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</si>
  <si>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</si>
  <si>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</si>
  <si>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</si>
  <si>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</si>
  <si>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</si>
  <si>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</si>
  <si>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</si>
  <si>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</si>
  <si>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</si>
  <si>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</si>
  <si>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</si>
  <si>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</si>
  <si>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</si>
  <si>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</si>
  <si>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</si>
  <si>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</si>
  <si>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</si>
  <si>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</si>
  <si>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</si>
  <si>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</si>
  <si>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</si>
  <si>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</si>
  <si>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</si>
  <si>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</si>
  <si>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</si>
  <si>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</si>
  <si>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</si>
  <si>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</si>
  <si>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</si>
  <si>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</si>
  <si>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</si>
  <si>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</si>
  <si>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</si>
  <si>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</si>
  <si>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</si>
  <si>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</si>
  <si>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</si>
  <si>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</si>
  <si>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</si>
  <si>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</si>
  <si>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</si>
  <si>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</si>
  <si>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</si>
  <si>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</si>
  <si>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</si>
  <si>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</si>
  <si>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</si>
  <si>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</si>
  <si>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</si>
  <si>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</si>
  <si>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</si>
  <si>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</si>
  <si>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</si>
  <si>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</si>
  <si>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</si>
  <si>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</si>
  <si>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</si>
  <si>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</si>
  <si>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</si>
  <si>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</si>
  <si>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</si>
  <si>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</si>
  <si>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</si>
  <si>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</si>
  <si>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</si>
  <si>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</si>
  <si>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</si>
  <si>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</si>
  <si>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</si>
  <si>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</si>
  <si>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</si>
  <si>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</si>
  <si>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</si>
  <si>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</si>
  <si>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</si>
  <si>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</si>
  <si>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</si>
  <si>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</si>
  <si>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</si>
  <si>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</si>
  <si>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</si>
  <si>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</si>
  <si>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</si>
  <si>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</si>
  <si>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</si>
  <si>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</si>
  <si>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</si>
  <si>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</si>
  <si>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</si>
  <si>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</si>
  <si>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</si>
  <si>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</si>
  <si>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</si>
  <si>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</si>
  <si>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</si>
  <si>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</si>
  <si>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</si>
  <si>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</si>
  <si>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</si>
  <si>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</si>
  <si>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</si>
  <si>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</si>
  <si>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</si>
  <si>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</si>
  <si>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</si>
  <si>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</si>
  <si>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</si>
  <si>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</si>
  <si>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</si>
  <si>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</si>
  <si>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</si>
  <si>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</si>
  <si>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</si>
  <si>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</si>
  <si>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</si>
  <si>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</si>
  <si>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</si>
  <si>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</si>
  <si>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</si>
  <si>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</si>
  <si>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</si>
  <si>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</si>
  <si>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</si>
  <si>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</si>
  <si>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</si>
  <si>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</si>
  <si>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</si>
  <si>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</si>
  <si>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</si>
  <si>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</si>
  <si>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</si>
  <si>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</si>
  <si>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</si>
  <si>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</si>
  <si>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</si>
  <si>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</si>
  <si>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</si>
  <si>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</si>
  <si>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</si>
  <si>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</si>
  <si>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</si>
  <si>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</si>
  <si>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</si>
  <si>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</si>
  <si>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</si>
  <si>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</si>
  <si>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</si>
  <si>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</si>
  <si>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</si>
  <si>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</si>
  <si>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</si>
  <si>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</si>
  <si>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</si>
  <si>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</si>
  <si>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</si>
  <si>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</si>
  <si>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</si>
  <si>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</si>
  <si>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</si>
  <si>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</si>
  <si>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</si>
  <si>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</si>
  <si>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</si>
  <si>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</si>
  <si>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</si>
  <si>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</si>
  <si>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</si>
  <si>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</si>
  <si>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</si>
  <si>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</si>
  <si>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</si>
  <si>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</si>
  <si>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</si>
  <si>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</si>
  <si>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</si>
  <si>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</si>
  <si>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</si>
  <si>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</si>
  <si>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</si>
  <si>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</si>
  <si>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</si>
  <si>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</si>
  <si>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</si>
  <si>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</si>
  <si>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</si>
  <si>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</si>
  <si>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</si>
  <si>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</si>
  <si>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</si>
  <si>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</si>
  <si>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</si>
  <si>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</si>
  <si>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</si>
  <si>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</si>
  <si>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</si>
  <si>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</si>
  <si>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</si>
  <si>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</si>
  <si>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</si>
  <si>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</si>
  <si>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</si>
  <si>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</si>
  <si>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</si>
  <si>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</si>
  <si>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</si>
  <si>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</si>
  <si>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</si>
  <si>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</si>
  <si>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</si>
  <si>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</si>
  <si>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</si>
  <si>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</si>
  <si>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</si>
  <si>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</si>
  <si>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</si>
  <si>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</si>
  <si>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</si>
  <si>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</si>
  <si>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</si>
  <si>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</si>
  <si>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</si>
  <si>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</si>
  <si>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</si>
  <si>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</si>
  <si>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</si>
  <si>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</si>
  <si>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</si>
  <si>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</si>
  <si>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</si>
  <si>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</si>
  <si>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</si>
  <si>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</si>
  <si>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</si>
  <si>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</si>
  <si>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</si>
  <si>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</si>
  <si>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</si>
  <si>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</si>
  <si>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</si>
  <si>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</si>
  <si>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</si>
  <si>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</si>
  <si>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</si>
  <si>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</si>
  <si>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</si>
  <si>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</si>
  <si>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</si>
  <si>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</si>
  <si>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</si>
  <si>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</si>
  <si>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</si>
  <si>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</si>
  <si>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</si>
  <si>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</si>
  <si>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</si>
  <si>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</si>
  <si>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</si>
  <si>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</si>
  <si>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</si>
  <si>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</si>
  <si>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</si>
  <si>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</si>
  <si>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</si>
  <si>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</si>
  <si>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</si>
  <si>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</si>
  <si>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</si>
  <si>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</si>
  <si>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</si>
  <si>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</si>
  <si>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</si>
  <si>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</si>
  <si>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</si>
  <si>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</si>
  <si>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</si>
  <si>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</si>
  <si>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</si>
  <si>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</si>
  <si>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</si>
  <si>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</si>
  <si>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</si>
  <si>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</si>
  <si>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</si>
  <si>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</si>
  <si>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</si>
  <si>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</si>
  <si>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</si>
  <si>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</si>
  <si>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</si>
  <si>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</si>
  <si>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</si>
  <si>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</si>
  <si>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</si>
  <si>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</si>
  <si>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</si>
  <si>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</si>
  <si>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</si>
  <si>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</si>
  <si>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</si>
  <si>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</si>
  <si>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</si>
  <si>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</si>
  <si>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</si>
  <si>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</si>
  <si>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</si>
  <si>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</si>
  <si>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</si>
  <si>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</si>
  <si>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</si>
  <si>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</si>
  <si>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</si>
  <si>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</si>
  <si>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</si>
  <si>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</si>
  <si>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</si>
  <si>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</si>
  <si>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</si>
  <si>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</si>
  <si>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</si>
  <si>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</si>
  <si>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</si>
  <si>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</si>
  <si>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</si>
  <si>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</si>
  <si>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</si>
  <si>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</si>
  <si>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</si>
  <si>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</si>
  <si>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</si>
  <si>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</si>
  <si>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</si>
  <si>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</si>
  <si>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</si>
  <si>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</si>
  <si>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</si>
  <si>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</si>
  <si>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</si>
  <si>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</si>
  <si>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</si>
  <si>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</si>
  <si>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</si>
  <si>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</si>
  <si>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</si>
  <si>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</si>
  <si>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</si>
  <si>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</si>
  <si>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</si>
  <si>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</si>
  <si>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</si>
  <si>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</si>
  <si>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</si>
  <si>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</si>
  <si>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</si>
  <si>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</si>
  <si>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</si>
  <si>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</si>
  <si>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</si>
  <si>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</si>
  <si>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</si>
  <si>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</si>
  <si>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</si>
  <si>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</si>
  <si>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</si>
  <si>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</si>
  <si>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</si>
  <si>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</si>
  <si>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</si>
  <si>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</si>
  <si>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</si>
  <si>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</si>
  <si>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</si>
  <si>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</si>
  <si>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</si>
  <si>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</si>
  <si>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</si>
  <si>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</si>
  <si>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</si>
  <si>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</si>
  <si>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</si>
  <si>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</si>
  <si>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</si>
  <si>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</si>
  <si>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</si>
  <si>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</si>
  <si>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</si>
  <si>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</si>
  <si>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</si>
  <si>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</si>
  <si>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</si>
  <si>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</si>
  <si>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</si>
  <si>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</si>
  <si>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</si>
  <si>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</si>
  <si>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</si>
  <si>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</si>
  <si>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</si>
  <si>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</si>
  <si>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</si>
  <si>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</si>
  <si>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</si>
  <si>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</si>
  <si>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</si>
  <si>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</si>
  <si>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</si>
  <si>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</si>
  <si>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</si>
  <si>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</si>
  <si>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</si>
  <si>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</si>
  <si>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</si>
  <si>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</si>
  <si>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</si>
  <si>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</si>
  <si>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</si>
  <si>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</si>
  <si>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</si>
  <si>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</si>
  <si>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</si>
  <si>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</si>
  <si>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</si>
  <si>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</si>
  <si>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</si>
  <si>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</si>
  <si>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</si>
  <si>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</si>
  <si>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</si>
  <si>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</si>
  <si>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</si>
  <si>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</si>
  <si>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</si>
  <si>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</si>
  <si>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</si>
  <si>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</si>
  <si>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</si>
  <si>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</si>
  <si>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</si>
  <si>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</si>
  <si>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</si>
  <si>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</si>
  <si>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</si>
  <si>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</si>
  <si>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</si>
  <si>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</si>
  <si>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</si>
  <si>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</si>
  <si>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</si>
  <si>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</si>
  <si>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</si>
  <si>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</si>
  <si>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</si>
  <si>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</si>
  <si>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</si>
  <si>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</si>
  <si>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</si>
  <si>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</si>
  <si>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</si>
  <si>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</si>
  <si>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</si>
  <si>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</si>
  <si>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</si>
  <si>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</si>
  <si>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</si>
  <si>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</si>
  <si>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</si>
  <si>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</si>
  <si>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</si>
  <si>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</si>
  <si>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</si>
  <si>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</si>
  <si>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</si>
  <si>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</si>
  <si>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</si>
  <si>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</si>
  <si>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</si>
  <si>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</si>
  <si>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</si>
  <si>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</si>
  <si>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</si>
  <si>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</si>
  <si>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</si>
  <si>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</si>
  <si>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</si>
  <si>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</si>
  <si>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</si>
  <si>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</si>
  <si>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</si>
  <si>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</si>
  <si>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</si>
  <si>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</si>
  <si>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</si>
  <si>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</si>
  <si>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</si>
  <si>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</si>
  <si>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</si>
  <si>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</si>
  <si>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</si>
  <si>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</si>
  <si>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</si>
  <si>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</si>
  <si>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</si>
  <si>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</si>
  <si>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</si>
  <si>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</si>
  <si>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</si>
  <si>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</si>
  <si>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</si>
  <si>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</si>
  <si>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</si>
  <si>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</si>
  <si>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</si>
  <si>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</si>
  <si>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</si>
  <si>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</si>
  <si>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</si>
  <si>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</si>
  <si>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</si>
  <si>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</si>
  <si>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</si>
  <si>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</si>
  <si>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</si>
  <si>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</si>
  <si>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</si>
  <si>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</si>
  <si>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</si>
  <si>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</si>
  <si>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</si>
  <si>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</si>
  <si>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</si>
  <si>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</si>
  <si>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</si>
  <si>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</si>
  <si>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</si>
  <si>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</si>
  <si>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</si>
  <si>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</si>
  <si>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</si>
  <si>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</si>
  <si>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</si>
  <si>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</si>
  <si>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</si>
  <si>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</si>
  <si>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</si>
  <si>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</si>
  <si>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</si>
  <si>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</si>
  <si>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</si>
  <si>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</si>
  <si>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</si>
  <si>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</si>
  <si>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</si>
  <si>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</si>
  <si>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</si>
  <si>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</si>
  <si>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</si>
  <si>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</si>
  <si>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</si>
  <si>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</si>
  <si>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</si>
  <si>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</si>
  <si>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</si>
  <si>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</si>
  <si>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</si>
  <si>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</si>
  <si>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</si>
  <si>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</si>
  <si>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</si>
  <si>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</si>
  <si>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</si>
  <si>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</si>
  <si>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</si>
  <si>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</si>
  <si>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</si>
  <si>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</si>
  <si>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</si>
  <si>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</si>
  <si>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</si>
  <si>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</si>
  <si>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</si>
  <si>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</si>
  <si>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</si>
  <si>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</si>
  <si>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</si>
  <si>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</si>
  <si>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</si>
  <si>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</si>
  <si>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</si>
  <si>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</si>
  <si>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</si>
  <si>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</si>
  <si>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</si>
  <si>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</si>
  <si>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</si>
  <si>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</si>
  <si>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</si>
  <si>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</si>
  <si>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</si>
  <si>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</si>
  <si>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</si>
  <si>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</si>
  <si>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</si>
  <si>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</si>
  <si>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</si>
  <si>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</si>
  <si>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</si>
  <si>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</si>
  <si>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</si>
  <si>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</si>
  <si>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</si>
  <si>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</si>
  <si>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</si>
  <si>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</si>
  <si>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</si>
  <si>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</si>
  <si>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</si>
  <si>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</si>
  <si>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</si>
  <si>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</si>
  <si>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</si>
  <si>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</si>
  <si>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</si>
  <si>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</si>
  <si>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</si>
  <si>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</si>
  <si>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</si>
  <si>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</si>
  <si>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</si>
  <si>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</si>
  <si>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</si>
  <si>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</si>
  <si>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</si>
  <si>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</si>
  <si>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</si>
  <si>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</si>
  <si>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</si>
  <si>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</si>
  <si>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</si>
  <si>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</si>
  <si>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</si>
  <si>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</si>
  <si>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</si>
  <si>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</si>
  <si>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</si>
  <si>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</si>
  <si>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</si>
  <si>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</si>
  <si>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</si>
  <si>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</si>
  <si>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</si>
  <si>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</si>
  <si>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</si>
  <si>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</si>
  <si>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</si>
  <si>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</si>
  <si>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</si>
  <si>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</si>
  <si>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</si>
  <si>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</si>
  <si>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</si>
  <si>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</si>
  <si>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</si>
  <si>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</si>
  <si>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</si>
  <si>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</si>
  <si>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</si>
  <si>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</si>
  <si>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</si>
  <si>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</si>
  <si>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</si>
  <si>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</si>
  <si>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</si>
  <si>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</si>
  <si>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</si>
  <si>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</si>
  <si>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</si>
  <si>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</si>
  <si>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</si>
  <si>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</si>
  <si>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</si>
  <si>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</si>
  <si>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</si>
  <si>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</si>
  <si>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</si>
  <si>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</si>
  <si>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</si>
  <si>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</si>
  <si>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</si>
  <si>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</si>
  <si>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</si>
  <si>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</si>
  <si>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</si>
  <si>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</si>
  <si>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</si>
  <si>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</si>
  <si>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</si>
  <si>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</si>
  <si>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</si>
  <si>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</si>
  <si>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</si>
  <si>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</si>
  <si>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</si>
  <si>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</si>
  <si>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</si>
  <si>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</si>
  <si>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</si>
  <si>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</si>
  <si>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</si>
  <si>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</si>
  <si>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</si>
  <si>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</si>
  <si>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</si>
  <si>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</si>
  <si>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</si>
  <si>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</si>
  <si>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</si>
  <si>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</si>
  <si>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</si>
  <si>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</si>
  <si>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</si>
  <si>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</si>
  <si>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</si>
  <si>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</si>
  <si>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</si>
  <si>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</si>
  <si>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</si>
  <si>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</si>
  <si>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</si>
  <si>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</si>
  <si>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</si>
  <si>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</si>
  <si>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</si>
  <si>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</si>
  <si>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</si>
  <si>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</si>
  <si>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</si>
  <si>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</si>
  <si>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</si>
  <si>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</si>
  <si>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</si>
  <si>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</si>
  <si>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</si>
  <si>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</si>
  <si>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</si>
  <si>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</si>
  <si>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</si>
  <si>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</si>
  <si>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</si>
  <si>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</si>
  <si>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</si>
  <si>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</si>
  <si>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</si>
  <si>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</si>
  <si>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</si>
  <si>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</si>
  <si>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</si>
  <si>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</si>
  <si>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</si>
  <si>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</si>
  <si>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</si>
  <si>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</si>
  <si>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</si>
  <si>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</si>
  <si>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</si>
  <si>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</si>
  <si>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</si>
  <si>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</si>
  <si>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</si>
  <si>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</si>
  <si>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</si>
  <si>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</si>
  <si>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</si>
  <si>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</si>
  <si>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</si>
  <si>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</si>
  <si>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</si>
  <si>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</si>
  <si>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</si>
  <si>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</si>
  <si>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</si>
  <si>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</si>
  <si>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</si>
  <si>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</si>
  <si>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</si>
  <si>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</si>
  <si>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</si>
  <si>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</si>
  <si>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</si>
  <si>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</si>
  <si>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</si>
  <si>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</si>
  <si>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</si>
  <si>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</si>
  <si>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</si>
  <si>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</si>
  <si>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</si>
  <si>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</si>
  <si>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</si>
  <si>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</si>
  <si>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</si>
  <si>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</si>
  <si>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</si>
  <si>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</si>
  <si>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</si>
  <si>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</si>
  <si>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</si>
  <si>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</si>
  <si>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</si>
  <si>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</si>
  <si>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</si>
  <si>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</si>
  <si>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</si>
  <si>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</si>
  <si>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</si>
  <si>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</si>
  <si>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</si>
  <si>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</si>
  <si>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</si>
  <si>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</si>
  <si>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</si>
  <si>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</si>
  <si>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</si>
  <si>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</si>
  <si>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</si>
  <si>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</si>
  <si>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</si>
  <si>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</si>
  <si>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</si>
  <si>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</si>
  <si>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</si>
  <si>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</si>
  <si>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</si>
  <si>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</si>
  <si>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</si>
  <si>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</si>
  <si>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</si>
  <si>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</si>
  <si>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</si>
  <si>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</si>
  <si>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</si>
  <si>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</si>
  <si>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</si>
  <si>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</si>
  <si>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</si>
  <si>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</si>
  <si>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</si>
  <si>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</si>
  <si>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</si>
  <si>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</si>
  <si>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</si>
  <si>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</si>
  <si>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</si>
  <si>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</si>
  <si>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</si>
  <si>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</si>
  <si>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</si>
  <si>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</si>
  <si>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</si>
  <si>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</si>
  <si>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</si>
  <si>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</si>
  <si>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</si>
  <si>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</si>
  <si>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</si>
  <si>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</si>
  <si>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</si>
  <si>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</si>
  <si>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</si>
  <si>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</si>
  <si>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</si>
  <si>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</si>
  <si>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</si>
  <si>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</si>
  <si>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</si>
  <si>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</si>
  <si>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</si>
  <si>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</si>
  <si>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</si>
  <si>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</si>
  <si>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</si>
  <si>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</si>
  <si>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</si>
  <si>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</si>
  <si>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</si>
  <si>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</si>
  <si>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</si>
  <si>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</si>
  <si>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</si>
  <si>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</si>
  <si>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</si>
  <si>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</si>
  <si>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</si>
  <si>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</si>
  <si>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</si>
  <si>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</si>
  <si>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</si>
  <si>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</si>
  <si>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</si>
  <si>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</si>
  <si>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</si>
  <si>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</si>
  <si>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</si>
  <si>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</si>
  <si>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</si>
  <si>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</si>
  <si>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</si>
  <si>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</si>
  <si>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</si>
  <si>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</si>
  <si>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</si>
  <si>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</si>
  <si>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</si>
  <si>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</si>
  <si>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</si>
  <si>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</si>
  <si>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</si>
  <si>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</si>
  <si>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</si>
  <si>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</si>
  <si>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</si>
  <si>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</si>
  <si>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</si>
  <si>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</si>
  <si>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</si>
  <si>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</si>
  <si>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</si>
  <si>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</si>
  <si>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</si>
  <si>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</si>
  <si>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</si>
  <si>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</si>
  <si>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</si>
  <si>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</si>
  <si>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</si>
  <si>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</si>
  <si>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</si>
  <si>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</si>
  <si>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</si>
  <si>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</si>
  <si>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</si>
  <si>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</si>
  <si>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</si>
  <si>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</si>
  <si>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</si>
  <si>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</si>
  <si>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</si>
  <si>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</si>
  <si>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</si>
  <si>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</si>
  <si>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</si>
  <si>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</si>
  <si>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</si>
  <si>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</si>
  <si>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</si>
  <si>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</si>
  <si>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</si>
  <si>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</si>
  <si>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</si>
  <si>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</si>
  <si>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</si>
  <si>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</si>
  <si>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</si>
  <si>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</si>
  <si>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</si>
  <si>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</si>
  <si>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</si>
  <si>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</si>
  <si>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</si>
  <si>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</si>
  <si>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</si>
  <si>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</si>
  <si>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</si>
  <si>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</si>
  <si>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</si>
  <si>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</si>
  <si>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</si>
  <si>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</si>
  <si>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</si>
  <si>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</si>
  <si>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</si>
  <si>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</si>
  <si>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</si>
  <si>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</si>
  <si>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</si>
  <si>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</si>
  <si>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</si>
  <si>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</si>
  <si>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</si>
  <si>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</si>
  <si>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</si>
  <si>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</si>
  <si>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</si>
  <si>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</si>
  <si>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</si>
  <si>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</si>
  <si>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</si>
  <si>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</si>
  <si>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</si>
  <si>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</si>
  <si>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</si>
  <si>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</si>
  <si>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</si>
  <si>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</si>
  <si>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</si>
  <si>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</si>
  <si>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</si>
  <si>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</si>
  <si>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</si>
  <si>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</si>
  <si>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</si>
  <si>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</si>
  <si>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</si>
  <si>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</si>
  <si>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</si>
  <si>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</si>
  <si>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</si>
  <si>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</si>
  <si>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</si>
  <si>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</si>
  <si>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</si>
  <si>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</si>
  <si>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</si>
  <si>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</si>
  <si>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</si>
  <si>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</si>
  <si>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</si>
  <si>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</si>
  <si>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</si>
  <si>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</si>
  <si>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</si>
  <si>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</si>
  <si>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</si>
  <si>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</si>
  <si>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</si>
  <si>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</si>
  <si>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</si>
  <si>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</si>
  <si>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</si>
  <si>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</si>
  <si>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</si>
  <si>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</si>
  <si>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</si>
  <si>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</si>
  <si>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</si>
  <si>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</si>
  <si>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</si>
  <si>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</si>
  <si>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</si>
  <si>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</si>
  <si>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</si>
  <si>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</si>
  <si>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</si>
  <si>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</si>
  <si>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</si>
  <si>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</si>
  <si>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</si>
  <si>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</si>
  <si>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</si>
  <si>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</si>
  <si>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</si>
  <si>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</si>
  <si>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</si>
  <si>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</si>
  <si>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</si>
  <si>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</si>
  <si>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</si>
  <si>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</si>
  <si>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</si>
  <si>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</si>
  <si>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</si>
  <si>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</si>
  <si>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</si>
  <si>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</si>
  <si>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</si>
  <si>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</si>
  <si>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</si>
  <si>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</si>
  <si>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</si>
  <si>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</si>
  <si>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</si>
  <si>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</si>
  <si>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</si>
  <si>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</si>
  <si>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</si>
  <si>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</si>
  <si>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</si>
  <si>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</si>
  <si>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</si>
  <si>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</si>
  <si>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</si>
  <si>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</si>
  <si>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</si>
  <si>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</si>
  <si>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</si>
  <si>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</si>
  <si>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</si>
  <si>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</si>
  <si>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</si>
  <si>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</si>
  <si>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</si>
  <si>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</si>
  <si>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</si>
  <si>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</si>
  <si>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</si>
  <si>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</si>
  <si>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</si>
  <si>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</si>
  <si>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</si>
  <si>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</si>
  <si>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</si>
  <si>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</si>
  <si>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</si>
  <si>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</si>
  <si>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</si>
  <si>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</si>
  <si>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</si>
  <si>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</si>
  <si>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</si>
  <si>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</si>
  <si>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</si>
  <si>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</si>
  <si>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</si>
  <si>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</si>
  <si>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</si>
  <si>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</si>
  <si>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</si>
  <si>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</si>
  <si>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</si>
  <si>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</si>
  <si>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</si>
  <si>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</si>
  <si>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</si>
  <si>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</si>
  <si>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</si>
  <si>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</si>
  <si>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</si>
  <si>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</si>
  <si>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</si>
  <si>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</si>
  <si>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</si>
  <si>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</si>
  <si>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</si>
  <si>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</si>
  <si>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</si>
  <si>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</si>
  <si>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</si>
  <si>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</si>
  <si>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</si>
  <si>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</si>
  <si>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</si>
  <si>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</si>
  <si>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</si>
  <si>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</si>
  <si>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</si>
  <si>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</si>
  <si>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</si>
  <si>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</si>
  <si>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</si>
  <si>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</si>
  <si>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</si>
  <si>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</si>
  <si>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</si>
  <si>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</si>
  <si>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</si>
  <si>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</si>
  <si>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</si>
  <si>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</si>
  <si>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</si>
  <si>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</si>
  <si>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</si>
  <si>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</si>
  <si>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</si>
  <si>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</si>
  <si>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</si>
  <si>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</si>
  <si>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</si>
  <si>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</si>
  <si>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</si>
  <si>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</si>
  <si>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</si>
  <si>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</si>
  <si>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</si>
  <si>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</si>
  <si>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</si>
  <si>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</si>
  <si>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</si>
  <si>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</si>
  <si>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</si>
  <si>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</si>
  <si>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</si>
  <si>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</si>
  <si>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</si>
  <si>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</si>
  <si>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</si>
  <si>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</si>
  <si>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</si>
  <si>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</si>
  <si>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</si>
  <si>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</si>
  <si>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</si>
  <si>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</si>
  <si>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</si>
  <si>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</si>
  <si>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</si>
  <si>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</si>
  <si>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</si>
  <si>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</si>
  <si>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</si>
  <si>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</si>
  <si>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</si>
  <si>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</si>
  <si>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</si>
  <si>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</si>
  <si>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</si>
  <si>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</si>
  <si>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</si>
  <si>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</si>
  <si>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</si>
  <si>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</si>
  <si>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</si>
  <si>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</si>
  <si>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</si>
  <si>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</si>
  <si>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</si>
  <si>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</si>
  <si>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</si>
  <si>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</si>
  <si>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</si>
  <si>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</si>
  <si>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</si>
  <si>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</si>
  <si>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</si>
  <si>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</si>
  <si>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</si>
  <si>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</si>
  <si>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</si>
  <si>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</si>
  <si>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</si>
  <si>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</si>
  <si>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</si>
  <si>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</si>
  <si>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</si>
  <si>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</si>
  <si>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</si>
  <si>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</si>
  <si>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</si>
  <si>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</si>
  <si>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</si>
  <si>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</si>
  <si>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</si>
  <si>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</si>
  <si>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</si>
  <si>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</si>
  <si>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</si>
  <si>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</si>
  <si>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</si>
  <si>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</si>
  <si>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</si>
  <si>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</si>
  <si>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</si>
  <si>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</si>
  <si>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</si>
  <si>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</si>
  <si>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</si>
  <si>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</si>
  <si>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</si>
  <si>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</si>
  <si>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</si>
  <si>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</si>
  <si>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</si>
  <si>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</si>
  <si>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</si>
  <si>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</si>
  <si>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</si>
  <si>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</si>
  <si>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</si>
  <si>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</si>
  <si>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</si>
  <si>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</si>
  <si>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</si>
  <si>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</si>
  <si>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</si>
  <si>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</si>
  <si>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</si>
  <si>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</si>
  <si>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</si>
  <si>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</si>
  <si>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</si>
  <si>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</si>
  <si>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</si>
  <si>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</si>
  <si>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</si>
  <si>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</si>
  <si>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</si>
  <si>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</si>
  <si>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</si>
  <si>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</si>
  <si>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</si>
  <si>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</si>
  <si>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</si>
  <si>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</si>
  <si>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</si>
  <si>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</si>
  <si>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</si>
  <si>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</si>
  <si>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</si>
  <si>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</si>
  <si>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</si>
  <si>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</si>
  <si>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</si>
  <si>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</si>
  <si>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</si>
  <si>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</si>
  <si>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</si>
  <si>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</si>
  <si>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</si>
  <si>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</si>
  <si>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</si>
  <si>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</si>
  <si>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</si>
  <si>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</si>
  <si>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</si>
  <si>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</si>
  <si>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</si>
  <si>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</si>
  <si>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</si>
  <si>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</si>
  <si>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</si>
  <si>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</si>
  <si>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</si>
  <si>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</si>
  <si>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</si>
  <si>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</si>
  <si>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</si>
  <si>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</si>
  <si>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</si>
  <si>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</si>
  <si>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</si>
  <si>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</si>
  <si>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</si>
  <si>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</si>
  <si>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</si>
  <si>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</si>
  <si>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</si>
  <si>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</si>
  <si>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</si>
  <si>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</si>
  <si>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</si>
  <si>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</si>
  <si>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</si>
  <si>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</si>
  <si>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</si>
  <si>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</si>
  <si>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</si>
  <si>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</si>
  <si>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</si>
  <si>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</si>
  <si>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</si>
  <si>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</si>
  <si>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</si>
  <si>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</si>
  <si>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</si>
  <si>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</si>
  <si>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</si>
  <si>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</si>
  <si>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</si>
  <si>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</si>
  <si>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</si>
  <si>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</si>
  <si>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</si>
  <si>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</si>
  <si>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</si>
  <si>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</si>
  <si>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</si>
  <si>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</si>
  <si>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</si>
  <si>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</si>
  <si>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</si>
  <si>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</si>
  <si>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</si>
  <si>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</si>
  <si>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</si>
  <si>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</si>
  <si>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</si>
  <si>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</si>
  <si>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</si>
  <si>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</si>
  <si>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</si>
  <si>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</si>
  <si>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</si>
  <si>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</si>
  <si>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</si>
  <si>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</si>
  <si>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</si>
  <si>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</si>
  <si>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</si>
  <si>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</si>
  <si>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</si>
  <si>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</si>
  <si>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</si>
  <si>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</si>
  <si>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</si>
  <si>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</si>
  <si>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</si>
  <si>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</si>
  <si>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</si>
  <si>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</si>
  <si>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</si>
  <si>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</si>
  <si>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</si>
  <si>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</si>
  <si>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</si>
  <si>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</si>
  <si>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</si>
  <si>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</si>
  <si>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</si>
  <si>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</si>
  <si>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</si>
  <si>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</si>
  <si>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</si>
  <si>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</si>
  <si>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</si>
  <si>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</si>
  <si>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</si>
  <si>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</si>
  <si>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</si>
  <si>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</si>
  <si>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</si>
  <si>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</si>
  <si>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</si>
  <si>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</si>
  <si>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</si>
  <si>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</si>
  <si>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</si>
  <si>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</si>
  <si>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</si>
  <si>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</si>
  <si>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</si>
  <si>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</si>
  <si>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</si>
  <si>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</si>
  <si>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</si>
  <si>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</si>
  <si>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</si>
  <si>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</si>
  <si>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</si>
  <si>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</si>
  <si>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</si>
  <si>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</si>
  <si>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</si>
  <si>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</si>
  <si>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</si>
  <si>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</si>
  <si>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</si>
  <si>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</si>
  <si>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</si>
  <si>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</si>
  <si>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</si>
  <si>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</si>
  <si>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</si>
  <si>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</si>
  <si>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</si>
  <si>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</si>
  <si>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</si>
  <si>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</si>
  <si>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</si>
  <si>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</si>
  <si>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</si>
  <si>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</si>
  <si>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</si>
  <si>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</si>
  <si>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</si>
  <si>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</si>
  <si>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</si>
  <si>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</si>
  <si>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</si>
  <si>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</si>
  <si>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</si>
  <si>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</si>
  <si>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</si>
  <si>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</si>
  <si>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</si>
  <si>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</si>
  <si>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</si>
  <si>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</si>
  <si>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</si>
  <si>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</si>
  <si>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</si>
  <si>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</si>
  <si>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</si>
  <si>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</si>
  <si>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</si>
  <si>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</si>
  <si>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</si>
  <si>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</si>
  <si>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</si>
  <si>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</si>
  <si>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</si>
  <si>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</si>
  <si>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</si>
  <si>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</si>
  <si>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</si>
  <si>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</si>
  <si>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</si>
  <si>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</si>
  <si>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</si>
  <si>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</si>
  <si>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</si>
  <si>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</si>
  <si>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</si>
  <si>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</si>
  <si>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</si>
  <si>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</si>
  <si>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</si>
  <si>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</si>
  <si>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</si>
  <si>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</si>
  <si>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</si>
  <si>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</si>
  <si>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</si>
  <si>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</si>
  <si>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</si>
  <si>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</si>
  <si>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</si>
  <si>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</si>
  <si>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</si>
  <si>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</si>
  <si>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</si>
  <si>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</si>
  <si>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</si>
  <si>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</si>
  <si>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</si>
  <si>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</si>
  <si>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</si>
  <si>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</si>
  <si>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</si>
  <si>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</si>
  <si>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</si>
  <si>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</si>
  <si>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</si>
  <si>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</si>
  <si>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</si>
  <si>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</si>
  <si>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</si>
  <si>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</si>
  <si>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</si>
  <si>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</si>
  <si>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</si>
  <si>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</si>
  <si>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</si>
  <si>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</si>
  <si>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</si>
  <si>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</si>
  <si>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</si>
  <si>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</si>
  <si>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</si>
  <si>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</si>
  <si>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</si>
  <si>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</si>
  <si>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</si>
  <si>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</si>
  <si>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</si>
  <si>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</si>
  <si>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</si>
  <si>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</si>
  <si>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</si>
  <si>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</si>
  <si>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</si>
  <si>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</si>
  <si>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</si>
  <si>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</si>
  <si>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</si>
  <si>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</si>
  <si>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</si>
  <si>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</si>
  <si>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</si>
  <si>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</si>
  <si>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</si>
  <si>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</si>
  <si>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</si>
  <si>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</si>
  <si>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</si>
  <si>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</si>
  <si>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</si>
  <si>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</si>
  <si>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</si>
  <si>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</si>
  <si>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</si>
  <si>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</si>
  <si>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</si>
  <si>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</si>
  <si>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</si>
  <si>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</si>
  <si>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</si>
  <si>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</si>
  <si>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</si>
  <si>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</si>
  <si>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</si>
  <si>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</si>
  <si>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</si>
  <si>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</si>
  <si>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</si>
  <si>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</si>
  <si>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</si>
  <si>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</si>
  <si>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</si>
  <si>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</si>
  <si>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</si>
  <si>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</si>
  <si>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</si>
  <si>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</si>
  <si>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</si>
  <si>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</si>
  <si>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</si>
  <si>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</si>
  <si>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</si>
  <si>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</si>
  <si>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</si>
  <si>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</si>
  <si>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</si>
  <si>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</si>
  <si>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</si>
  <si>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</si>
  <si>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</si>
  <si>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</si>
  <si>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</si>
  <si>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</si>
  <si>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</si>
  <si>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</si>
  <si>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</si>
  <si>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</si>
  <si>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</si>
  <si>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</si>
  <si>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</si>
  <si>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</si>
  <si>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</si>
  <si>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</si>
  <si>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</si>
  <si>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</si>
  <si>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</si>
  <si>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</si>
  <si>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</si>
  <si>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</si>
  <si>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</si>
  <si>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</si>
  <si>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</si>
  <si>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</si>
  <si>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</si>
  <si>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</si>
  <si>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</si>
  <si>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</si>
  <si>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</si>
  <si>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</si>
  <si>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</si>
  <si>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</si>
  <si>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</si>
  <si>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</si>
  <si>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</si>
  <si>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</si>
  <si>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</si>
  <si>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</si>
  <si>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</si>
  <si>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</si>
  <si>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</si>
  <si>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</si>
  <si>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</si>
  <si>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</si>
  <si>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</si>
  <si>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</si>
  <si>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</si>
  <si>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</si>
  <si>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</si>
  <si>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</si>
  <si>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</si>
  <si>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</si>
  <si>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</si>
  <si>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</si>
  <si>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</si>
  <si>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</si>
  <si>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</si>
  <si>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</si>
  <si>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</si>
  <si>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</si>
  <si>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</si>
  <si>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</si>
  <si>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</si>
  <si>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</si>
  <si>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</si>
  <si>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</si>
  <si>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</si>
  <si>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</si>
  <si>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</si>
  <si>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</si>
  <si>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</si>
  <si>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</si>
  <si>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</si>
  <si>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</si>
  <si>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</si>
  <si>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</si>
  <si>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</si>
  <si>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</si>
  <si>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</si>
  <si>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</si>
  <si>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</si>
  <si>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</si>
  <si>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</si>
  <si>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</si>
  <si>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</si>
  <si>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</si>
  <si>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</si>
  <si>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</si>
  <si>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</si>
  <si>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</si>
  <si>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</si>
  <si>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</si>
  <si>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</si>
  <si>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</si>
  <si>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</si>
  <si>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</si>
  <si>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</si>
  <si>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</si>
  <si>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</si>
  <si>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</si>
  <si>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</si>
  <si>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</si>
  <si>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</si>
  <si>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</si>
  <si>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</si>
  <si>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</si>
  <si>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</si>
  <si>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</si>
  <si>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</si>
  <si>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</si>
  <si>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</si>
  <si>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</si>
  <si>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</si>
  <si>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</si>
  <si>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</si>
  <si>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</si>
  <si>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</si>
  <si>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</si>
  <si>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</si>
  <si>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</si>
  <si>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</si>
  <si>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</si>
  <si>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</si>
  <si>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</si>
  <si>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</si>
  <si>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</si>
  <si>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</si>
  <si>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</si>
  <si>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</si>
  <si>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</si>
  <si>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</si>
  <si>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</si>
  <si>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</si>
  <si>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</si>
  <si>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</si>
  <si>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</si>
  <si>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</si>
  <si>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</si>
  <si>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</si>
  <si>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</si>
  <si>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</si>
  <si>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</si>
  <si>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</si>
  <si>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</si>
  <si>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</si>
  <si>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</si>
  <si>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</si>
  <si>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</si>
  <si>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</si>
  <si>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</si>
  <si>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</si>
  <si>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</si>
  <si>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</si>
  <si>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</si>
  <si>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</si>
  <si>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</si>
  <si>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</si>
  <si>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</si>
  <si>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</si>
  <si>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</si>
  <si>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</si>
  <si>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</si>
  <si>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</si>
  <si>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</si>
  <si>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</si>
  <si>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</si>
  <si>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</si>
  <si>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</si>
  <si>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</si>
  <si>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</si>
  <si>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</si>
  <si>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</si>
  <si>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</si>
  <si>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</si>
  <si>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</si>
  <si>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</si>
  <si>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</si>
  <si>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</si>
  <si>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</si>
  <si>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</si>
  <si>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</si>
  <si>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</si>
  <si>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</si>
  <si>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</si>
  <si>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</si>
  <si>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</si>
  <si>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</si>
  <si>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</si>
  <si>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</si>
  <si>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</si>
  <si>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</si>
  <si>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</si>
  <si>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</si>
  <si>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</si>
  <si>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</si>
  <si>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</si>
  <si>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</si>
  <si>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</si>
  <si>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</si>
  <si>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</si>
  <si>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</si>
  <si>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</si>
  <si>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</si>
  <si>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</si>
  <si>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</si>
  <si>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</si>
  <si>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</si>
  <si>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</si>
  <si>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</si>
  <si>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</si>
  <si>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</si>
  <si>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</si>
  <si>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</si>
  <si>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</si>
  <si>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</si>
  <si>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</si>
  <si>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</si>
  <si>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</si>
  <si>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</si>
  <si>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</si>
  <si>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</si>
  <si>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</si>
  <si>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</si>
  <si>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</si>
  <si>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</si>
  <si>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</si>
  <si>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</si>
  <si>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</si>
  <si>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</si>
  <si>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</si>
  <si>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</si>
  <si>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</si>
  <si>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</si>
  <si>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</si>
  <si>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</si>
  <si>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</si>
  <si>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</si>
  <si>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</si>
  <si>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</si>
  <si>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</si>
  <si>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</si>
  <si>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</si>
  <si>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</si>
  <si>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</si>
  <si>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</si>
  <si>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</si>
  <si>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</si>
  <si>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</si>
  <si>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</si>
  <si>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</si>
  <si>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</si>
  <si>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</si>
  <si>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</si>
  <si>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</si>
  <si>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</si>
  <si>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</si>
  <si>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</si>
  <si>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</si>
  <si>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</si>
  <si>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</si>
  <si>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</si>
  <si>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</si>
  <si>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</si>
  <si>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</si>
  <si>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</si>
  <si>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</si>
  <si>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</si>
  <si>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</si>
  <si>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</si>
  <si>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</si>
  <si>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</si>
  <si>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</si>
  <si>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</si>
  <si>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</si>
  <si>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</si>
  <si>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</si>
  <si>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</si>
  <si>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</si>
  <si>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</si>
  <si>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</si>
  <si>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</si>
  <si>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</si>
  <si>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</si>
  <si>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</si>
  <si>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</si>
  <si>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</si>
  <si>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</si>
  <si>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</si>
  <si>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</si>
  <si>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</si>
  <si>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</si>
  <si>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</si>
  <si>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</si>
  <si>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</si>
  <si>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</si>
  <si>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</si>
  <si>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</si>
  <si>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</si>
  <si>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</si>
  <si>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</si>
  <si>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</si>
  <si>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</si>
  <si>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</si>
  <si>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</si>
  <si>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</si>
  <si>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</si>
  <si>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</si>
  <si>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</si>
  <si>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</si>
  <si>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</si>
  <si>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</si>
  <si>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</si>
  <si>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</si>
  <si>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</si>
  <si>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</si>
  <si>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</si>
  <si>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</si>
  <si>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</si>
  <si>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</si>
  <si>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</si>
  <si>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</si>
  <si>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</si>
  <si>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</si>
  <si>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</si>
  <si>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</si>
  <si>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</si>
  <si>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</si>
  <si>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</si>
  <si>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</si>
  <si>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</si>
  <si>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</si>
  <si>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</si>
  <si>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</si>
  <si>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</si>
  <si>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</si>
  <si>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</si>
  <si>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</si>
  <si>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</si>
  <si>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</si>
  <si>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</si>
  <si>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</si>
  <si>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</si>
  <si>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</si>
  <si>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</si>
  <si>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</si>
  <si>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</si>
  <si>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</si>
  <si>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</si>
  <si>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</si>
  <si>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</si>
  <si>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</si>
  <si>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</si>
  <si>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</si>
  <si>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</si>
  <si>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</si>
  <si>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</si>
  <si>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</si>
  <si>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</si>
  <si>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</si>
  <si>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</si>
  <si>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</si>
  <si>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</si>
  <si>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</si>
  <si>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</si>
  <si>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</si>
  <si>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</si>
  <si>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</si>
  <si>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</si>
  <si>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</si>
  <si>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</si>
  <si>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</si>
  <si>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</si>
  <si>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</si>
  <si>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</si>
  <si>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</si>
  <si>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</si>
  <si>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</si>
  <si>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</si>
  <si>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</si>
  <si>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</si>
  <si>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</si>
  <si>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</si>
  <si>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</si>
  <si>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</si>
  <si>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</si>
  <si>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</si>
  <si>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</si>
  <si>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</si>
  <si>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</si>
  <si>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</si>
  <si>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</si>
  <si>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</si>
  <si>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</si>
  <si>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</si>
  <si>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</si>
  <si>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</si>
  <si>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</si>
  <si>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</si>
  <si>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</si>
  <si>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</si>
  <si>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</si>
  <si>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</si>
  <si>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</si>
  <si>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</si>
  <si>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</si>
  <si>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</si>
  <si>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</si>
  <si>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</si>
  <si>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</si>
  <si>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</si>
  <si>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</si>
  <si>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</si>
  <si>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</si>
  <si>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</si>
  <si>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</si>
  <si>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</si>
  <si>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</si>
  <si>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</si>
  <si>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</si>
  <si>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</si>
  <si>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</si>
  <si>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</si>
  <si>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</si>
  <si>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</si>
  <si>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</si>
  <si>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</si>
  <si>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</si>
  <si>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</si>
  <si>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</si>
  <si>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</si>
  <si>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</si>
  <si>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</si>
  <si>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</si>
  <si>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</si>
  <si>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</si>
  <si>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</si>
  <si>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</si>
  <si>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</si>
  <si>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</si>
  <si>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</si>
  <si>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</si>
  <si>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</si>
  <si>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</si>
  <si>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</si>
  <si>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</si>
  <si>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</si>
  <si>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</si>
  <si>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</si>
  <si>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</si>
  <si>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</si>
  <si>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</si>
  <si>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</si>
  <si>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</si>
  <si>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</si>
  <si>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</si>
  <si>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</si>
  <si>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</si>
  <si>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</si>
  <si>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</si>
  <si>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</si>
  <si>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</si>
  <si>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</si>
  <si>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</si>
  <si>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</si>
  <si>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</si>
  <si>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</si>
  <si>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</si>
  <si>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</si>
  <si>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</si>
  <si>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</si>
  <si>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</si>
  <si>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</si>
  <si>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</si>
  <si>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</si>
  <si>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</si>
  <si>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</si>
  <si>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</si>
  <si>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</si>
  <si>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</si>
  <si>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</si>
  <si>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</si>
  <si>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</si>
  <si>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</si>
  <si>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</si>
  <si>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</si>
  <si>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</si>
  <si>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</si>
  <si>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</si>
  <si>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</si>
  <si>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</si>
  <si>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</si>
  <si>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</si>
  <si>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</si>
  <si>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</si>
  <si>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</si>
  <si>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</si>
  <si>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</si>
  <si>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</si>
  <si>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</si>
  <si>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</si>
  <si>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</si>
  <si>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</si>
  <si>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</si>
  <si>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</si>
  <si>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</si>
  <si>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</si>
  <si>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</si>
  <si>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</si>
  <si>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</si>
  <si>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</si>
  <si>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</si>
  <si>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</si>
  <si>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</si>
  <si>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</si>
  <si>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</si>
  <si>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</si>
  <si>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</si>
  <si>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</si>
  <si>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</si>
  <si>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</si>
  <si>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</si>
  <si>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</si>
  <si>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</si>
  <si>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</si>
  <si>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</si>
  <si>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</si>
  <si>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</si>
  <si>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</si>
  <si>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</si>
  <si>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</si>
  <si>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</si>
  <si>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</si>
  <si>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</si>
  <si>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</si>
  <si>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</si>
  <si>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</si>
  <si>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</si>
  <si>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</si>
  <si>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</si>
  <si>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</si>
  <si>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</si>
  <si>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</si>
  <si>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</si>
  <si>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</si>
  <si>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</si>
  <si>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</si>
  <si>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</si>
  <si>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</si>
  <si>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</si>
  <si>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</si>
  <si>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</si>
  <si>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</si>
  <si>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</si>
  <si>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</si>
  <si>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</si>
  <si>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</si>
  <si>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</si>
  <si>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</si>
  <si>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</si>
  <si>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</si>
  <si>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</si>
  <si>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</si>
  <si>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</si>
  <si>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</si>
  <si>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</si>
  <si>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</si>
  <si>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</si>
  <si>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</si>
  <si>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</si>
  <si>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</si>
  <si>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</si>
  <si>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</si>
  <si>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</si>
  <si>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</si>
  <si>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</si>
  <si>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</si>
  <si>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</si>
  <si>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</si>
  <si>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</si>
  <si>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</si>
  <si>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</si>
  <si>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</si>
  <si>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</si>
  <si>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</si>
  <si>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</si>
  <si>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</si>
  <si>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</si>
  <si>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</si>
  <si>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</si>
  <si>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</si>
  <si>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</si>
  <si>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</si>
  <si>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</si>
  <si>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</si>
  <si>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</si>
  <si>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</si>
  <si>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</si>
  <si>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</si>
  <si>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</si>
  <si>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</si>
  <si>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</si>
  <si>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</si>
  <si>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</si>
  <si>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</si>
  <si>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</si>
  <si>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</si>
  <si>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</si>
  <si>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</si>
  <si>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</si>
  <si>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</si>
  <si>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</si>
  <si>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</si>
  <si>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</si>
  <si>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</si>
  <si>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</si>
  <si>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</si>
  <si>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</si>
  <si>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</si>
  <si>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</si>
  <si>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</si>
  <si>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</si>
  <si>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</si>
  <si>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</si>
  <si>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</si>
  <si>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</si>
  <si>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</si>
  <si>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</si>
  <si>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</si>
  <si>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</si>
  <si>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</si>
  <si>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</si>
  <si>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</si>
  <si>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</si>
  <si>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</si>
  <si>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</si>
  <si>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</si>
  <si>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</si>
  <si>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</si>
  <si>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</si>
  <si>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</si>
  <si>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</si>
  <si>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</si>
  <si>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</si>
  <si>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</si>
  <si>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</si>
  <si>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</si>
  <si>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</si>
  <si>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</si>
  <si>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</si>
  <si>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</si>
  <si>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</si>
  <si>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</si>
  <si>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</si>
  <si>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</si>
  <si>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</si>
  <si>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</si>
  <si>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</si>
  <si>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</si>
  <si>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</si>
  <si>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</si>
  <si>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</si>
  <si>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</si>
  <si>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</si>
  <si>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</si>
  <si>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</si>
  <si>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</si>
  <si>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</si>
  <si>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</si>
  <si>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</si>
  <si>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</si>
  <si>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</si>
  <si>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</si>
  <si>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</si>
  <si>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</si>
  <si>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</si>
  <si>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</si>
  <si>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</si>
  <si>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</si>
  <si>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</si>
  <si>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</si>
  <si>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</si>
  <si>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</si>
  <si>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</si>
  <si>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</si>
  <si>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</si>
  <si>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</si>
  <si>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</si>
  <si>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</si>
  <si>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</si>
  <si>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</si>
  <si>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</si>
  <si>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</si>
  <si>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</si>
  <si>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</si>
  <si>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</si>
  <si>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</si>
  <si>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</si>
  <si>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</si>
  <si>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</si>
  <si>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</si>
  <si>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</si>
  <si>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</si>
  <si>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</si>
  <si>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</si>
  <si>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</si>
  <si>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</si>
  <si>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</si>
  <si>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</si>
  <si>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</si>
  <si>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</si>
  <si>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</si>
  <si>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</si>
  <si>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</si>
  <si>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</si>
  <si>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</si>
  <si>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</si>
  <si>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</si>
  <si>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</si>
  <si>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</si>
  <si>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</si>
  <si>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</si>
  <si>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</si>
  <si>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</si>
  <si>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</si>
  <si>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</si>
  <si>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</si>
  <si>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</si>
  <si>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</si>
  <si>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</si>
  <si>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</si>
  <si>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</si>
  <si>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</si>
  <si>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</si>
  <si>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</si>
  <si>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</si>
  <si>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</si>
  <si>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</si>
  <si>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</si>
  <si>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</si>
  <si>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</si>
  <si>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</si>
  <si>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</si>
  <si>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</si>
  <si>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</si>
  <si>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</si>
  <si>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</si>
  <si>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</si>
  <si>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</si>
  <si>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</si>
  <si>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</si>
  <si>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</si>
  <si>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</si>
  <si>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</si>
  <si>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</si>
  <si>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</si>
  <si>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</si>
  <si>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</si>
  <si>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</si>
  <si>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</si>
  <si>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</si>
  <si>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</si>
  <si>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</si>
  <si>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</si>
  <si>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</si>
  <si>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</si>
  <si>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</si>
  <si>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</si>
  <si>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</si>
  <si>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</si>
  <si>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</si>
  <si>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</si>
  <si>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</si>
  <si>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</si>
  <si>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</si>
  <si>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</si>
  <si>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</si>
  <si>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</si>
  <si>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</si>
  <si>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</si>
  <si>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</si>
  <si>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</si>
  <si>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</si>
  <si>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</si>
  <si>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</si>
  <si>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</si>
  <si>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</si>
  <si>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</si>
  <si>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</si>
  <si>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</si>
  <si>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</si>
  <si>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</si>
  <si>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</si>
  <si>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</si>
  <si>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</si>
  <si>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</si>
  <si>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</si>
  <si>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</si>
  <si>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</si>
  <si>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</si>
  <si>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</si>
  <si>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</si>
  <si>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</si>
  <si>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</si>
  <si>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</si>
  <si>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</si>
  <si>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</si>
  <si>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</si>
  <si>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</si>
  <si>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</si>
  <si>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</si>
  <si>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</si>
  <si>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</si>
  <si>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</si>
  <si>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</si>
  <si>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</si>
  <si>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</si>
  <si>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</si>
  <si>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</si>
  <si>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</si>
  <si>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</si>
  <si>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</si>
  <si>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</si>
  <si>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</si>
  <si>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</si>
  <si>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</si>
  <si>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</si>
  <si>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</si>
  <si>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</si>
  <si>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</si>
  <si>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</si>
  <si>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</si>
  <si>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</si>
  <si>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</si>
  <si>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</si>
  <si>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</si>
  <si>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</si>
  <si>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</si>
  <si>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</si>
  <si>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</si>
  <si>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</si>
  <si>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</si>
  <si>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</si>
  <si>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</si>
  <si>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</si>
  <si>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</si>
  <si>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</si>
  <si>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</si>
  <si>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</si>
  <si>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</si>
  <si>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</si>
  <si>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</si>
  <si>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</si>
  <si>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</si>
  <si>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</si>
  <si>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</si>
  <si>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</si>
  <si>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</si>
  <si>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</si>
  <si>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</si>
  <si>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</si>
  <si>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</si>
  <si>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</si>
  <si>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</si>
  <si>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</si>
  <si>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</si>
  <si>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</si>
  <si>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</si>
  <si>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</si>
  <si>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</si>
  <si>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</si>
  <si>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</si>
  <si>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</si>
  <si>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</si>
  <si>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</si>
  <si>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</si>
  <si>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</si>
  <si>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</si>
  <si>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</si>
  <si>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</si>
  <si>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</si>
  <si>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</si>
  <si>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</si>
  <si>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</si>
  <si>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</si>
  <si>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</si>
  <si>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</si>
  <si>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</si>
  <si>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</si>
  <si>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</si>
  <si>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</si>
  <si>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</si>
  <si>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</si>
  <si>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</si>
  <si>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</si>
  <si>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</si>
  <si>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</si>
  <si>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</si>
  <si>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</si>
  <si>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</si>
  <si>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</si>
  <si>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</si>
  <si>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</si>
  <si>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</si>
  <si>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</si>
  <si>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</si>
  <si>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</si>
  <si>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</si>
  <si>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</si>
  <si>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</si>
  <si>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</si>
  <si>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</si>
  <si>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</si>
  <si>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</si>
  <si>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</si>
  <si>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</si>
  <si>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</si>
  <si>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</si>
  <si>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</si>
  <si>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</si>
  <si>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</si>
  <si>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</si>
  <si>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</si>
  <si>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</si>
  <si>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</si>
  <si>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</si>
  <si>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</si>
  <si>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</si>
  <si>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</si>
  <si>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</si>
  <si>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</si>
  <si>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</si>
  <si>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</si>
  <si>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</si>
  <si>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</si>
  <si>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</si>
  <si>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</si>
  <si>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</si>
  <si>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</si>
  <si>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</si>
  <si>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</si>
  <si>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</si>
  <si>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</si>
  <si>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</si>
  <si>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</si>
  <si>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</si>
  <si>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</si>
  <si>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</si>
  <si>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</si>
  <si>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</si>
  <si>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</si>
  <si>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</si>
  <si>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</si>
  <si>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</si>
  <si>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</si>
  <si>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</si>
  <si>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</si>
  <si>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</si>
  <si>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</si>
  <si>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</si>
  <si>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</si>
  <si>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</si>
  <si>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</si>
  <si>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</si>
  <si>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</si>
  <si>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</si>
  <si>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</si>
  <si>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</si>
  <si>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</si>
  <si>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</si>
  <si>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</si>
  <si>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</si>
  <si>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</si>
  <si>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</si>
  <si>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</si>
  <si>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</si>
  <si>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</si>
  <si>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</si>
  <si>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</si>
  <si>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</si>
  <si>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</si>
  <si>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</si>
  <si>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</si>
  <si>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</si>
  <si>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</si>
  <si>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</si>
  <si>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</si>
  <si>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</si>
  <si>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</si>
  <si>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</si>
  <si>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</si>
  <si>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</si>
  <si>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</si>
  <si>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</si>
  <si>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</si>
  <si>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</si>
  <si>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</si>
  <si>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</si>
  <si>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</si>
  <si>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</si>
  <si>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</si>
  <si>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</si>
  <si>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</si>
  <si>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</si>
  <si>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</si>
  <si>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</si>
  <si>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</si>
  <si>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</si>
  <si>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</si>
  <si>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</si>
  <si>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</si>
  <si>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</si>
  <si>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</si>
  <si>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</si>
  <si>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</si>
  <si>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</si>
  <si>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</si>
  <si>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</si>
  <si>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</si>
  <si>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</si>
  <si>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</si>
  <si>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</si>
  <si>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</si>
  <si>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</si>
  <si>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</si>
  <si>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</si>
  <si>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</si>
  <si>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</si>
  <si>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</si>
  <si>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</si>
  <si>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</si>
  <si>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</si>
  <si>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</si>
  <si>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</si>
  <si>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</si>
  <si>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</si>
  <si>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</si>
  <si>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</si>
  <si>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</si>
  <si>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</si>
  <si>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</si>
  <si>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</si>
  <si>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</si>
  <si>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</si>
  <si>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</si>
  <si>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</si>
  <si>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</si>
  <si>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</si>
  <si>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</si>
  <si>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</si>
  <si>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</si>
  <si>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</si>
  <si>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</si>
  <si>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</si>
  <si>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</si>
  <si>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</si>
  <si>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</si>
  <si>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</si>
  <si>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</si>
  <si>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</si>
  <si>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</si>
  <si>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</si>
  <si>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</si>
  <si>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</si>
  <si>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</si>
  <si>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</si>
  <si>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</si>
  <si>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</si>
  <si>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</si>
  <si>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</si>
  <si>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</si>
  <si>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</si>
  <si>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</si>
  <si>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</si>
  <si>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</si>
  <si>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</si>
  <si>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</si>
  <si>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</si>
  <si>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</si>
  <si>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</si>
  <si>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</si>
  <si>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</si>
  <si>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</si>
  <si>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</si>
  <si>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</si>
  <si>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</si>
  <si>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</si>
  <si>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</si>
  <si>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</si>
  <si>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</si>
  <si>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</si>
  <si>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</si>
  <si>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</si>
  <si>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</si>
  <si>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</si>
  <si>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</si>
  <si>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</si>
  <si>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</si>
  <si>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</si>
  <si>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</si>
  <si>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</si>
  <si>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</si>
  <si>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</si>
  <si>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</si>
  <si>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</si>
  <si>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</si>
  <si>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</si>
  <si>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</si>
  <si>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</si>
  <si>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</si>
  <si>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</si>
  <si>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</si>
  <si>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</si>
  <si>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</si>
  <si>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</si>
  <si>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</si>
  <si>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</si>
  <si>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</si>
  <si>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</si>
  <si>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</si>
  <si>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</si>
  <si>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</si>
  <si>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</si>
  <si>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</si>
  <si>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</si>
  <si>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</si>
  <si>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</si>
  <si>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</si>
  <si>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</si>
  <si>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</si>
  <si>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</si>
  <si>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</si>
  <si>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</si>
  <si>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</si>
  <si>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</si>
  <si>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</si>
  <si>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</si>
  <si>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</si>
  <si>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</si>
  <si>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</si>
  <si>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</si>
  <si>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</si>
  <si>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</si>
  <si>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</si>
  <si>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</si>
  <si>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</si>
  <si>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</si>
  <si>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</si>
  <si>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</si>
  <si>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</si>
  <si>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</si>
  <si>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</si>
  <si>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</si>
  <si>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</si>
  <si>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</si>
  <si>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</si>
  <si>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</si>
  <si>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</si>
  <si>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</si>
  <si>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</si>
  <si>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</si>
  <si>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</si>
  <si>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</si>
  <si>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</si>
  <si>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</si>
  <si>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</si>
  <si>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</si>
  <si>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</si>
  <si>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</si>
  <si>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</si>
  <si>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</si>
  <si>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</si>
  <si>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</si>
  <si>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</si>
  <si>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</si>
  <si>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</si>
  <si>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</si>
  <si>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</si>
  <si>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</si>
  <si>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</si>
  <si>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</si>
  <si>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</si>
  <si>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</si>
  <si>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</si>
  <si>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</si>
  <si>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</si>
  <si>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</si>
  <si>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</si>
  <si>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</si>
  <si>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</si>
  <si>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</si>
  <si>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</si>
  <si>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</si>
  <si>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</si>
  <si>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</si>
  <si>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</si>
  <si>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</si>
  <si>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</si>
  <si>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</si>
  <si>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</si>
  <si>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</si>
  <si>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</si>
  <si>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</si>
  <si>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</si>
  <si>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</si>
  <si>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</si>
  <si>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</si>
  <si>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</si>
  <si>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</si>
  <si>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</si>
  <si>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</si>
  <si>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</si>
  <si>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</si>
  <si>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</si>
  <si>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</si>
  <si>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</si>
  <si>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</si>
  <si>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</si>
  <si>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</si>
  <si>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</si>
  <si>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</si>
  <si>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</si>
  <si>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</si>
  <si>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</si>
  <si>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</si>
  <si>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</si>
  <si>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</si>
  <si>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</si>
  <si>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</si>
  <si>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</si>
  <si>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</si>
  <si>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</si>
  <si>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</si>
  <si>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</si>
  <si>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</si>
  <si>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</si>
  <si>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</si>
  <si>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</si>
  <si>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</si>
  <si>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</si>
  <si>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</si>
  <si>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</si>
  <si>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</si>
  <si>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</si>
  <si>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</si>
  <si>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</si>
  <si>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</si>
  <si>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</si>
  <si>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</si>
  <si>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</si>
  <si>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</si>
  <si>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</si>
  <si>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</si>
  <si>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</si>
  <si>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</si>
  <si>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</si>
  <si>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</si>
  <si>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</si>
  <si>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</si>
  <si>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</si>
  <si>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</si>
  <si>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</si>
  <si>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</si>
  <si>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</si>
  <si>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</si>
  <si>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</si>
  <si>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</si>
  <si>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</si>
  <si>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</si>
  <si>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</si>
  <si>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</si>
  <si>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</si>
  <si>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</si>
  <si>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</si>
  <si>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</si>
  <si>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</si>
  <si>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</si>
  <si>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</si>
  <si>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</si>
  <si>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</si>
  <si>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</si>
  <si>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</si>
  <si>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</si>
  <si>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</si>
  <si>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</si>
  <si>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</si>
  <si>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</si>
  <si>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</si>
  <si>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</si>
  <si>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</si>
  <si>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</si>
  <si>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</si>
  <si>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</si>
  <si>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</si>
  <si>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</si>
  <si>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</si>
  <si>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</si>
  <si>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</si>
  <si>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</si>
  <si>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</si>
  <si>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</si>
  <si>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</si>
  <si>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</si>
  <si>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</si>
  <si>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</si>
  <si>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</si>
  <si>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</si>
  <si>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</si>
  <si>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</si>
  <si>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</si>
  <si>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</si>
  <si>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</si>
  <si>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</si>
  <si>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</si>
  <si>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</si>
  <si>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</si>
  <si>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</si>
  <si>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</si>
  <si>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</si>
  <si>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</si>
  <si>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</si>
  <si>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</si>
  <si>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</si>
  <si>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</si>
  <si>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</si>
  <si>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</si>
  <si>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</si>
  <si>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</si>
  <si>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</si>
  <si>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</si>
  <si>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</si>
  <si>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</si>
  <si>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</si>
  <si>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</si>
  <si>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</si>
  <si>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</si>
  <si>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</si>
  <si>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</si>
  <si>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</si>
  <si>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</si>
  <si>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</si>
  <si>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</si>
  <si>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</si>
  <si>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</si>
  <si>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</si>
  <si>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</si>
  <si>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</si>
  <si>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</si>
  <si>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</si>
  <si>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</si>
  <si>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</si>
  <si>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</si>
  <si>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</si>
  <si>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</si>
  <si>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</si>
  <si>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</si>
  <si>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</si>
  <si>
    <t>POALASIN SORNOZA AMANDA</t>
  </si>
  <si>
    <t>0968519382</t>
  </si>
  <si>
    <t xml:space="preserve">MARCHENA SAVARIEGO MIRIAN </t>
  </si>
  <si>
    <t>0982825518</t>
  </si>
  <si>
    <t>ALCIVAR CASTILLO SAMUEL</t>
  </si>
  <si>
    <t>0980116924</t>
  </si>
  <si>
    <t>MEJIA CEDEÑO YONY</t>
  </si>
  <si>
    <t>0939232261</t>
  </si>
  <si>
    <t>BRAVO GONZALEZ MAYKEL</t>
  </si>
  <si>
    <t>0959889273</t>
  </si>
  <si>
    <t>VITE VEGA ALEJANDRO</t>
  </si>
  <si>
    <t>0969597109</t>
  </si>
  <si>
    <t xml:space="preserve">MORALES MARTINEZ SILVANA </t>
  </si>
  <si>
    <t>0959895692</t>
  </si>
  <si>
    <t xml:space="preserve">DOMINGUEZ ZAMBRANO ANA </t>
  </si>
  <si>
    <t>0982321350</t>
  </si>
  <si>
    <t>ALCIVAR GRACIA GABRIELA</t>
  </si>
  <si>
    <t>0979427976</t>
  </si>
  <si>
    <t xml:space="preserve">VERA CHEME KEVIN </t>
  </si>
  <si>
    <t>0967978143</t>
  </si>
  <si>
    <t xml:space="preserve">SOSA BARRE FRANKLIN </t>
  </si>
  <si>
    <t>0987065009</t>
  </si>
  <si>
    <t>NARANJO CHICA LUNA</t>
  </si>
  <si>
    <t>0989613640</t>
  </si>
  <si>
    <t xml:space="preserve">ZAMBRANO LOOR MARIA </t>
  </si>
  <si>
    <t>0989766785</t>
  </si>
  <si>
    <t>PALACIOS LOPEZ JERICO</t>
  </si>
  <si>
    <t>0990160226</t>
  </si>
  <si>
    <t>DUEÑAS ORTIZ ANDRES</t>
  </si>
  <si>
    <t>0992705646</t>
  </si>
  <si>
    <t xml:space="preserve">FRANCO BARRETO JOSTHIN </t>
  </si>
  <si>
    <t>GANCHOZO CAGUA MAYKER</t>
  </si>
  <si>
    <t>0990096118</t>
  </si>
  <si>
    <t>VITE VELEZ WISTON</t>
  </si>
  <si>
    <t>0992391594</t>
  </si>
  <si>
    <t>ANDRADE LARREA DIZZY</t>
  </si>
  <si>
    <t>0990685669</t>
  </si>
  <si>
    <t>CHEME MANZABA NAHOMI</t>
  </si>
  <si>
    <t>0979900186</t>
  </si>
  <si>
    <t xml:space="preserve">BENAVIDES CAICEDO MARIA </t>
  </si>
  <si>
    <t>0969850230</t>
  </si>
  <si>
    <t>MEDRANDA MEDRANDA MAGALI</t>
  </si>
  <si>
    <t>0992336287</t>
  </si>
  <si>
    <t>ORTIZ SILVA EDGAR</t>
  </si>
  <si>
    <t>0993090938</t>
  </si>
  <si>
    <t xml:space="preserve">ZAMBRANO MACIAS JENIFER </t>
  </si>
  <si>
    <t>0988603909</t>
  </si>
  <si>
    <t>CEDEÑO GUERRERO JOSTIN</t>
  </si>
  <si>
    <t>0989001144</t>
  </si>
  <si>
    <t xml:space="preserve">MARQUEZ BARRE YAMILETH </t>
  </si>
  <si>
    <t>0983513222</t>
  </si>
  <si>
    <t>OBANDO SALDARRIAGA SANTOS</t>
  </si>
  <si>
    <t>0968854943</t>
  </si>
  <si>
    <t xml:space="preserve">BRIONES PINCAY ALISON </t>
  </si>
  <si>
    <t xml:space="preserve">MARQUEZ SOLEDISPA DERECK </t>
  </si>
  <si>
    <t>MUÑOZ DELGADO ROMINA</t>
  </si>
  <si>
    <t>0991506132</t>
  </si>
  <si>
    <t>0968969775</t>
  </si>
  <si>
    <t>ALCIVAR PAZ ESTEFANY</t>
  </si>
  <si>
    <t>GONZALES CARVAJAL RAMIRO</t>
  </si>
  <si>
    <t>0996013989</t>
  </si>
  <si>
    <t xml:space="preserve">CUNALATA CAGUA BRITANY </t>
  </si>
  <si>
    <t>0967791928</t>
  </si>
  <si>
    <t xml:space="preserve"> NAPA CARRANZA JENNY</t>
  </si>
  <si>
    <t>0958837059</t>
  </si>
  <si>
    <t xml:space="preserve">VALUARTE MUÑOZ MARIXA </t>
  </si>
  <si>
    <t>0985035834</t>
  </si>
  <si>
    <t xml:space="preserve">SATIZABAL COQUE EVALUNA </t>
  </si>
  <si>
    <t>0981781551</t>
  </si>
  <si>
    <t xml:space="preserve">MARIN TSENKUSH DANIEL </t>
  </si>
  <si>
    <t>0986058604</t>
  </si>
  <si>
    <t xml:space="preserve">AGUIRRE VERA AYLIN </t>
  </si>
  <si>
    <t>0991850359</t>
  </si>
  <si>
    <t>ALTAFUYA BERMUDEZ LUCIA</t>
  </si>
  <si>
    <t>0997066144</t>
  </si>
  <si>
    <t>OBANDO JAMA CINDY</t>
  </si>
  <si>
    <t>0969270485</t>
  </si>
  <si>
    <t xml:space="preserve">VILLAMAR ZAMBRANO ISRAEL </t>
  </si>
  <si>
    <t>0994596290</t>
  </si>
  <si>
    <t>SANTANA IBARRA NUVIA</t>
  </si>
  <si>
    <t>0993341261</t>
  </si>
  <si>
    <t xml:space="preserve">BRIONES CUSME HECTOR </t>
  </si>
  <si>
    <t>0986973430</t>
  </si>
  <si>
    <t xml:space="preserve">ZAMBRANO GARCIA CARLOS </t>
  </si>
  <si>
    <t>0987146307</t>
  </si>
  <si>
    <t xml:space="preserve">NAPA PAZMIÑO JOHANA </t>
  </si>
  <si>
    <t>0968130466</t>
  </si>
  <si>
    <t>SALDARRIAGA CAGUA DEXY</t>
  </si>
  <si>
    <t>0989558110</t>
  </si>
  <si>
    <t>GARCIA JAMA JANELY</t>
  </si>
  <si>
    <t>0990418628</t>
  </si>
  <si>
    <t xml:space="preserve">PEREZ LOPEZ WATSON </t>
  </si>
  <si>
    <t>0967302584</t>
  </si>
  <si>
    <t>IBARRA ZAMBRANO MIA</t>
  </si>
  <si>
    <t>04/052017</t>
  </si>
  <si>
    <t>0997136223</t>
  </si>
  <si>
    <t>0968377983</t>
  </si>
  <si>
    <t>GILER LOOR LENNY</t>
  </si>
  <si>
    <t>0990033939</t>
  </si>
  <si>
    <t>REDROVAN CATALANO JONATHAN</t>
  </si>
  <si>
    <t>0997554378</t>
  </si>
  <si>
    <t xml:space="preserve">NAPA MARQUEZ CARMEN </t>
  </si>
  <si>
    <t>0995889006</t>
  </si>
  <si>
    <t>ZAMORA ORBE ESTELA</t>
  </si>
  <si>
    <t>0992459407</t>
  </si>
  <si>
    <t xml:space="preserve">MUÑOZ MACIAS LILIANA ISABEL </t>
  </si>
  <si>
    <t>0977177419</t>
  </si>
  <si>
    <t>0968584515</t>
  </si>
  <si>
    <t>VERA VERGARA DAMARIS</t>
  </si>
  <si>
    <t>KELAL DELGADO KERLY</t>
  </si>
  <si>
    <t>0982087774</t>
  </si>
  <si>
    <t>DAVILA GONZALES CARLOS</t>
  </si>
  <si>
    <t>0999674985</t>
  </si>
  <si>
    <t>GRACIA OBANDO ELIAS</t>
  </si>
  <si>
    <t>0990735079</t>
  </si>
  <si>
    <t>VILELA RIVERA FRANKLIN</t>
  </si>
  <si>
    <t>0993787892</t>
  </si>
  <si>
    <t xml:space="preserve">PLAZA ESPINOZA ARIEL </t>
  </si>
  <si>
    <t>0979658687</t>
  </si>
  <si>
    <t xml:space="preserve">VALENCIA CABEZAS PASTORA </t>
  </si>
  <si>
    <t>0992130534</t>
  </si>
  <si>
    <t xml:space="preserve">BARSALLO CASTILLO JESICA </t>
  </si>
  <si>
    <t xml:space="preserve">MANZABA PALMA DIANA </t>
  </si>
  <si>
    <t>0987258745</t>
  </si>
  <si>
    <t xml:space="preserve">OSTAIZA ACOSTA MATHEWS </t>
  </si>
  <si>
    <t>0997796090</t>
  </si>
  <si>
    <t>PALADINES TREJO MARCOS</t>
  </si>
  <si>
    <t>0966494061</t>
  </si>
  <si>
    <t xml:space="preserve">DELGADO RAMIREZ GABRIEL </t>
  </si>
  <si>
    <t>0985980505</t>
  </si>
  <si>
    <t xml:space="preserve">LOOR MANZABA ANDREA </t>
  </si>
  <si>
    <t>0990011416</t>
  </si>
  <si>
    <t xml:space="preserve">PANEZO QUIROZ EDISON </t>
  </si>
  <si>
    <t>0963841884</t>
  </si>
  <si>
    <t>TORRES MACIAS MARIASOL</t>
  </si>
  <si>
    <t>0997910007</t>
  </si>
  <si>
    <t xml:space="preserve">BOTA ALESSIA </t>
  </si>
  <si>
    <t>0961844089</t>
  </si>
  <si>
    <t xml:space="preserve">CAGUA PAZMIÑO JACKSON </t>
  </si>
  <si>
    <t>0968405182</t>
  </si>
  <si>
    <t>CAGUA JAMA JOSUE</t>
  </si>
  <si>
    <t>0988090951</t>
  </si>
  <si>
    <t>LOOR LAZO ANTHONY</t>
  </si>
  <si>
    <t>0988298084</t>
  </si>
  <si>
    <t>0994717851</t>
  </si>
  <si>
    <t xml:space="preserve">VERA BRIONES SANDRA </t>
  </si>
  <si>
    <t xml:space="preserve">ZAMBRANO AVEIGA WILSON </t>
  </si>
  <si>
    <t>0968127979</t>
  </si>
  <si>
    <t xml:space="preserve">TUAREZ MAZANBA GABRIELA </t>
  </si>
  <si>
    <t>VELEZ PALMA KATERINE</t>
  </si>
  <si>
    <t>0991972415</t>
  </si>
  <si>
    <t>PUERTAS VILLAMAR DANI</t>
  </si>
  <si>
    <t>0985186586</t>
  </si>
  <si>
    <t xml:space="preserve">CUZME FIGUEROA MARINA </t>
  </si>
  <si>
    <t>0991828028</t>
  </si>
  <si>
    <t xml:space="preserve">CEDEÑO CEDEÑO JACKELINE </t>
  </si>
  <si>
    <t>0989936571</t>
  </si>
  <si>
    <t>BUENAVENTURA IBARRA KARLA</t>
  </si>
  <si>
    <t xml:space="preserve">CAGUA CHEME DAYANA </t>
  </si>
  <si>
    <t>0983644787</t>
  </si>
  <si>
    <t>0991938565</t>
  </si>
  <si>
    <t xml:space="preserve">CALDERON MORALES PAULINA </t>
  </si>
  <si>
    <t xml:space="preserve">PANEZO PALADINES JONATHAN </t>
  </si>
  <si>
    <t>0959078214</t>
  </si>
  <si>
    <t xml:space="preserve">MEDRANDA MENDOZA MILENA </t>
  </si>
  <si>
    <t>0967637613</t>
  </si>
  <si>
    <t xml:space="preserve">VALOY ALCIVAR MARIA </t>
  </si>
  <si>
    <t>0987082577</t>
  </si>
  <si>
    <t xml:space="preserve">MACIAS VELASQUEZ ROXANA </t>
  </si>
  <si>
    <t>0959855938</t>
  </si>
  <si>
    <t>SANDOVAL OÑA SONIA</t>
  </si>
  <si>
    <t>0980268272</t>
  </si>
  <si>
    <t>PINARGOTE PINARGOTE NELLY</t>
  </si>
  <si>
    <t>0997732697</t>
  </si>
  <si>
    <t xml:space="preserve">MARTINEZ INTRIAGO SHARON </t>
  </si>
  <si>
    <t>0991456394</t>
  </si>
  <si>
    <t>CHICA CHILA DANIEL</t>
  </si>
  <si>
    <t>0981281222</t>
  </si>
  <si>
    <t>MEDRANDA MONTES LEONEL</t>
  </si>
  <si>
    <t>0997341183</t>
  </si>
  <si>
    <t>VALENCIA PANEZO MANUEL</t>
  </si>
  <si>
    <t>0958932851</t>
  </si>
  <si>
    <t xml:space="preserve">URTEA MARQUEZ ROQUE </t>
  </si>
  <si>
    <t>0967284568</t>
  </si>
  <si>
    <t>MORAN ZAMORA ALICIA</t>
  </si>
  <si>
    <t xml:space="preserve">CASTILLO PALMA CARMEN </t>
  </si>
  <si>
    <t>0991976875</t>
  </si>
  <si>
    <t xml:space="preserve">GARCIA NUÑEZ ANA </t>
  </si>
  <si>
    <t>MACIAS PIN DIDIMO</t>
  </si>
  <si>
    <t>0998670279</t>
  </si>
  <si>
    <t>ROBLES CEDEÑO ANGELY</t>
  </si>
  <si>
    <t>0981572698</t>
  </si>
  <si>
    <t xml:space="preserve">GARCIA LOZA JAVIER </t>
  </si>
  <si>
    <t>0989648176</t>
  </si>
  <si>
    <t>JAMA CHEME VICTOR</t>
  </si>
  <si>
    <t>0999157047</t>
  </si>
  <si>
    <t xml:space="preserve">CAGUA QUIROZ DILAN </t>
  </si>
  <si>
    <t xml:space="preserve">MEJIA MANZABA MILLIAM </t>
  </si>
  <si>
    <t>0999161306</t>
  </si>
  <si>
    <t>MUÑOZ ROJAS HECTOR</t>
  </si>
  <si>
    <t xml:space="preserve">ZAMBRANO BONE VALESKA </t>
  </si>
  <si>
    <t>0988803586</t>
  </si>
  <si>
    <t xml:space="preserve">FARIAS PROAÑO ADRIANA </t>
  </si>
  <si>
    <t>0998646179</t>
  </si>
  <si>
    <t xml:space="preserve">BARRETO ALVAREZ JENIFER </t>
  </si>
  <si>
    <t>0969394110</t>
  </si>
  <si>
    <t>HIDALGO JACOME MILENA</t>
  </si>
  <si>
    <t>0964244150</t>
  </si>
  <si>
    <t>OLOVACHA GUAMAN MANUELA</t>
  </si>
  <si>
    <t>0980102089</t>
  </si>
  <si>
    <t xml:space="preserve">INTRIAGO MOREIRA SAUL </t>
  </si>
  <si>
    <t>0963716188</t>
  </si>
  <si>
    <t xml:space="preserve">BONILLA SOLORZANO MAILY </t>
  </si>
  <si>
    <t>0998402610</t>
  </si>
  <si>
    <t xml:space="preserve">RODRIGUEZ PANCHANA DIANA </t>
  </si>
  <si>
    <t>0992170681</t>
  </si>
  <si>
    <t>NAPA PARRALES JOFRE</t>
  </si>
  <si>
    <t>0989395672</t>
  </si>
  <si>
    <t xml:space="preserve">OBANDO MERO JOSEFINA </t>
  </si>
  <si>
    <t>0993021381</t>
  </si>
  <si>
    <t>SOLORZANO GARCIA JOSUE</t>
  </si>
  <si>
    <t>0939360732</t>
  </si>
  <si>
    <t>SOLORZANO HERRERA NILO</t>
  </si>
  <si>
    <t>QUIROZ ROMERO JAIME</t>
  </si>
  <si>
    <t>0989234543</t>
  </si>
  <si>
    <t>VALDEZ BRIONES YANDRY</t>
  </si>
  <si>
    <t>0968508864</t>
  </si>
  <si>
    <t>CUZME CHICHANDE ROSA</t>
  </si>
  <si>
    <t>0981180068</t>
  </si>
  <si>
    <t xml:space="preserve">COLOBON ORTIZ GRACIELA </t>
  </si>
  <si>
    <t>0990313883</t>
  </si>
  <si>
    <t xml:space="preserve">BRAVO ZAMBRANO MARIBEL </t>
  </si>
  <si>
    <t>0982877840</t>
  </si>
  <si>
    <t xml:space="preserve">CEDEÑO PANEZO FREDY </t>
  </si>
  <si>
    <t>0996760804</t>
  </si>
  <si>
    <t>PATIÑO VILELA JOSE</t>
  </si>
  <si>
    <t>0984904020</t>
  </si>
  <si>
    <t>0993724228</t>
  </si>
  <si>
    <t>CHICA LEONES ANABEL</t>
  </si>
  <si>
    <t xml:space="preserve">PANEZO GUEREERO WILSON </t>
  </si>
  <si>
    <t>0967694208</t>
  </si>
  <si>
    <t xml:space="preserve">NAVARRETE INTRIAGO YARIXA </t>
  </si>
  <si>
    <t>0992492988</t>
  </si>
  <si>
    <t xml:space="preserve">BONE PALMA GISELA </t>
  </si>
  <si>
    <t>0980019176</t>
  </si>
  <si>
    <t xml:space="preserve">ANCHUNDIA QUINTERO ARELIS </t>
  </si>
  <si>
    <t>0969398034</t>
  </si>
  <si>
    <t xml:space="preserve">NAPA VILLA HECTOR </t>
  </si>
  <si>
    <t>0959689469</t>
  </si>
  <si>
    <t>SABANDO LOOR BENITO</t>
  </si>
  <si>
    <t>0963370962</t>
  </si>
  <si>
    <t xml:space="preserve">MARQUEZ CAGUA MARLENE </t>
  </si>
  <si>
    <t>0969772552</t>
  </si>
  <si>
    <t>MACIAS MARTINEZ ANGEL</t>
  </si>
  <si>
    <t>0969938930</t>
  </si>
  <si>
    <t>CEDEÑO CAÑUELA CARLOS</t>
  </si>
  <si>
    <t>0988978126</t>
  </si>
  <si>
    <t xml:space="preserve">BAZURTO OLVERA DANIELA </t>
  </si>
  <si>
    <t>0967158609</t>
  </si>
  <si>
    <t xml:space="preserve">SALASAR SANCHEZ GERMAN </t>
  </si>
  <si>
    <t xml:space="preserve">CAGUA JAMA DANIELA </t>
  </si>
  <si>
    <t>0967336551</t>
  </si>
  <si>
    <t xml:space="preserve">VILATUÑA MOLINA JOHN </t>
  </si>
  <si>
    <t>0968610015</t>
  </si>
  <si>
    <t>0983619443</t>
  </si>
  <si>
    <t>SALAZAR ZAMBRANO MARTHA</t>
  </si>
  <si>
    <t>CHEME VASQUEZ ADRIAN</t>
  </si>
  <si>
    <t>0982775049</t>
  </si>
  <si>
    <t>MEJIA SANCHEZ SAIR XIMENA</t>
  </si>
  <si>
    <t>0993493950</t>
  </si>
  <si>
    <t>SANTOS LOOR MATEO</t>
  </si>
  <si>
    <t>0990067089</t>
  </si>
  <si>
    <t>LOOR GUADALUPE</t>
  </si>
  <si>
    <t xml:space="preserve">MANZABA JILER ELENA </t>
  </si>
  <si>
    <t>0985131955</t>
  </si>
  <si>
    <t>RAMIREZ MERA JORMAN</t>
  </si>
  <si>
    <t>0980970489</t>
  </si>
  <si>
    <t xml:space="preserve">CHEME BONE KATY </t>
  </si>
  <si>
    <t>0962879316</t>
  </si>
  <si>
    <t xml:space="preserve">ROMERO PINARGOTE ERODITA </t>
  </si>
  <si>
    <t>0990578266</t>
  </si>
  <si>
    <t>LEON GONZALES NOELIA</t>
  </si>
  <si>
    <t>0967727236</t>
  </si>
  <si>
    <t xml:space="preserve">ZAMBRANO JAMA CRISTIAN </t>
  </si>
  <si>
    <t>0989793548</t>
  </si>
  <si>
    <t>0980821348</t>
  </si>
  <si>
    <t>CARRAZCO CAGUA JOSE</t>
  </si>
  <si>
    <t xml:space="preserve">MACAY ALAVA DANIELA </t>
  </si>
  <si>
    <t>0999130534</t>
  </si>
  <si>
    <t xml:space="preserve">PICO OLARTE ROXANA </t>
  </si>
  <si>
    <t>0999023228</t>
  </si>
  <si>
    <t>VERA GARCIA JOSE</t>
  </si>
  <si>
    <t xml:space="preserve">ZAMBRANO VILELA JOSE </t>
  </si>
  <si>
    <t>0995715504</t>
  </si>
  <si>
    <t>jogrzavi@hotmail.com</t>
  </si>
  <si>
    <t>RODRIGUEZ BASURTO MARCIA</t>
  </si>
  <si>
    <t>0939531194</t>
  </si>
  <si>
    <t>SANTANA VELEZ ADONIS</t>
  </si>
  <si>
    <t>0969878601</t>
  </si>
  <si>
    <t xml:space="preserve">VELEZ MACIAS NADREA </t>
  </si>
  <si>
    <t xml:space="preserve">JAMA IBARRA BRIGIDA </t>
  </si>
  <si>
    <t>0996382927</t>
  </si>
  <si>
    <t>GOMEZ  NAPA PAOLA</t>
  </si>
  <si>
    <t>0987879639</t>
  </si>
  <si>
    <t>CEVALLOS FARIAS FERNANDO</t>
  </si>
  <si>
    <t>0999143643</t>
  </si>
  <si>
    <t xml:space="preserve">JARAMILLO IBARRA ROSAURA </t>
  </si>
  <si>
    <t>0990233805</t>
  </si>
  <si>
    <t>ACOSTA MEJIA ALEXANDER</t>
  </si>
  <si>
    <t>0967264546</t>
  </si>
  <si>
    <t>SOLORZANO MENDOZA NALLERLY</t>
  </si>
  <si>
    <t>0985241712</t>
  </si>
  <si>
    <t>MURILLO VASQUEZ MAYERLY</t>
  </si>
  <si>
    <t>0986515052</t>
  </si>
  <si>
    <t xml:space="preserve">LOOR GRACIA KATERIN </t>
  </si>
  <si>
    <t>0990747141</t>
  </si>
  <si>
    <t xml:space="preserve">ORTIZ LOOR JONATHAN </t>
  </si>
  <si>
    <t>0997484020</t>
  </si>
  <si>
    <t>VILLANUEVA GARCIA KATTALEYA</t>
  </si>
  <si>
    <t>0994395107</t>
  </si>
  <si>
    <t xml:space="preserve">PEÑARRIETA MENDOZA DIANA </t>
  </si>
  <si>
    <t>0986841057</t>
  </si>
  <si>
    <t>0986473416</t>
  </si>
  <si>
    <t xml:space="preserve">FARIAS YANCHALIQUIN JONATHAN </t>
  </si>
  <si>
    <t>0999760785</t>
  </si>
  <si>
    <t>PUMA MARQUEZ EMILY</t>
  </si>
  <si>
    <t>GUDIÑO CHALA OSCAR</t>
  </si>
  <si>
    <t>VALENCIA VELEZ MARICELA</t>
  </si>
  <si>
    <t>0961222512</t>
  </si>
  <si>
    <t xml:space="preserve">ZAMBRANO ZAMBRANO JOSUA </t>
  </si>
  <si>
    <t>0985259176</t>
  </si>
  <si>
    <t xml:space="preserve">MOINA ARIAS ARMANDO </t>
  </si>
  <si>
    <t>0993660694</t>
  </si>
  <si>
    <t>glocalro@hotmail.com</t>
  </si>
  <si>
    <t xml:space="preserve">SALTOS PARIRA MARILYN </t>
  </si>
  <si>
    <t>0983516320</t>
  </si>
  <si>
    <t xml:space="preserve">LEON MOSQUERA SKARLETH </t>
  </si>
  <si>
    <t>0990427512</t>
  </si>
  <si>
    <t xml:space="preserve">MUÑOZ MEJIA KARLA </t>
  </si>
  <si>
    <t>0980304820</t>
  </si>
  <si>
    <t xml:space="preserve">MOREIRA ANDRADE STEVEN </t>
  </si>
  <si>
    <t>0995456254</t>
  </si>
  <si>
    <t xml:space="preserve">MACIAS MOREIRA ANA </t>
  </si>
  <si>
    <t>0968153484</t>
  </si>
  <si>
    <t>SOLORZANO LOOR FREDY</t>
  </si>
  <si>
    <t>0984271727</t>
  </si>
  <si>
    <t xml:space="preserve">ROSADO MUÑOZ JENIFER </t>
  </si>
  <si>
    <t>0979607290</t>
  </si>
  <si>
    <t>JAIME MORA ROCIO</t>
  </si>
  <si>
    <t>0989130603</t>
  </si>
  <si>
    <t xml:space="preserve">ALDAS VILLAVICENCIO ROMINA </t>
  </si>
  <si>
    <t>0994445670</t>
  </si>
  <si>
    <t xml:space="preserve">ROSALES ROSALES REDY </t>
  </si>
  <si>
    <t>0997365072</t>
  </si>
  <si>
    <t xml:space="preserve">VELEZ CHICA BRIANA </t>
  </si>
  <si>
    <t>0978742489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</si>
</sst>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  <font>
      <u/>
      <sz val="11"/>
      <color theme="1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8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43" fillId="0" borderId="0" applyNumberFormat="0" applyFill="0" applyBorder="0" applyAlignment="0" applyProtection="0"/>
  </cellStyleXfs>
  <cellXfs count="230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43" fillId="0" borderId="0" xfId="7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9" fillId="3" borderId="0" xfId="0" applyFont="1" applyFill="1" applyAlignment="1">
      <alignment horizont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8">
    <cellStyle name="Bueno" xfId="2" builtinId="26"/>
    <cellStyle name="Énfasis1" xfId="5" builtinId="29"/>
    <cellStyle name="Énfasis3" xfId="6" builtinId="37"/>
    <cellStyle name="Hipervínculo" xfId="7" builtinId="8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265</c:v>
                </c:pt>
                <c:pt idx="1">
                  <c:v>17</c:v>
                </c:pt>
                <c:pt idx="2">
                  <c:v>0</c:v>
                </c:pt>
                <c:pt idx="3">
                  <c:v>26</c:v>
                </c:pt>
                <c:pt idx="4">
                  <c:v>3</c:v>
                </c:pt>
                <c:pt idx="5">
                  <c:v>116</c:v>
                </c:pt>
                <c:pt idx="6">
                  <c:v>210</c:v>
                </c:pt>
                <c:pt idx="7">
                  <c:v>0</c:v>
                </c:pt>
                <c:pt idx="8">
                  <c:v>0</c:v>
                </c:pt>
                <c:pt idx="9">
                  <c:v>34</c:v>
                </c:pt>
                <c:pt idx="10">
                  <c:v>1</c:v>
                </c:pt>
                <c:pt idx="11">
                  <c:v>3</c:v>
                </c:pt>
                <c:pt idx="12">
                  <c:v>72</c:v>
                </c:pt>
                <c:pt idx="13">
                  <c:v>0</c:v>
                </c:pt>
                <c:pt idx="14">
                  <c:v>31</c:v>
                </c:pt>
                <c:pt idx="15">
                  <c:v>10</c:v>
                </c:pt>
                <c:pt idx="16">
                  <c:v>3</c:v>
                </c:pt>
                <c:pt idx="17">
                  <c:v>26</c:v>
                </c:pt>
                <c:pt idx="18">
                  <c:v>0</c:v>
                </c:pt>
                <c:pt idx="19">
                  <c:v>7</c:v>
                </c:pt>
                <c:pt idx="20">
                  <c:v>6</c:v>
                </c:pt>
                <c:pt idx="21">
                  <c:v>0</c:v>
                </c:pt>
                <c:pt idx="22">
                  <c:v>6</c:v>
                </c:pt>
                <c:pt idx="23">
                  <c:v>32</c:v>
                </c:pt>
                <c:pt idx="24">
                  <c:v>0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357</c:v>
                </c:pt>
                <c:pt idx="31">
                  <c:v>1</c:v>
                </c:pt>
                <c:pt idx="32">
                  <c:v>10</c:v>
                </c:pt>
                <c:pt idx="33">
                  <c:v>0</c:v>
                </c:pt>
                <c:pt idx="34">
                  <c:v>0</c:v>
                </c:pt>
                <c:pt idx="35">
                  <c:v>15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14</c:v>
                </c:pt>
                <c:pt idx="43">
                  <c:v>28</c:v>
                </c:pt>
                <c:pt idx="44">
                  <c:v>11</c:v>
                </c:pt>
                <c:pt idx="45">
                  <c:v>4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17</c:v>
                </c:pt>
                <c:pt idx="50">
                  <c:v>1</c:v>
                </c:pt>
                <c:pt idx="51">
                  <c:v>13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265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26</c:v>
                      </c:pt>
                      <c:pt idx="4">
                        <c:v>3</c:v>
                      </c:pt>
                      <c:pt idx="5">
                        <c:v>116</c:v>
                      </c:pt>
                      <c:pt idx="6">
                        <c:v>210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34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72</c:v>
                      </c:pt>
                      <c:pt idx="13">
                        <c:v>0</c:v>
                      </c:pt>
                      <c:pt idx="14">
                        <c:v>31</c:v>
                      </c:pt>
                      <c:pt idx="15">
                        <c:v>10</c:v>
                      </c:pt>
                      <c:pt idx="16">
                        <c:v>3</c:v>
                      </c:pt>
                      <c:pt idx="17">
                        <c:v>26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32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357</c:v>
                      </c:pt>
                      <c:pt idx="31">
                        <c:v>1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15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14</c:v>
                      </c:pt>
                      <c:pt idx="43">
                        <c:v>28</c:v>
                      </c:pt>
                      <c:pt idx="44">
                        <c:v>11</c:v>
                      </c:pt>
                      <c:pt idx="45">
                        <c:v>4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17</c:v>
                      </c:pt>
                      <c:pt idx="50">
                        <c:v>1</c:v>
                      </c:pt>
                      <c:pt idx="51">
                        <c:v>13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92</c:v>
                      </c:pt>
                      <c:pt idx="1">
                        <c:v>10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59</c:v>
                      </c:pt>
                      <c:pt idx="6">
                        <c:v>180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12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129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5</c:v>
                      </c:pt>
                      <c:pt idx="50">
                        <c:v>0</c:v>
                      </c:pt>
                      <c:pt idx="51">
                        <c:v>5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373</c:v>
                      </c:pt>
                      <c:pt idx="1">
                        <c:v>28</c:v>
                      </c:pt>
                      <c:pt idx="2">
                        <c:v>0</c:v>
                      </c:pt>
                      <c:pt idx="3">
                        <c:v>34</c:v>
                      </c:pt>
                      <c:pt idx="4">
                        <c:v>5</c:v>
                      </c:pt>
                      <c:pt idx="5">
                        <c:v>180</c:v>
                      </c:pt>
                      <c:pt idx="6">
                        <c:v>402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34</c:v>
                      </c:pt>
                      <c:pt idx="10">
                        <c:v>1</c:v>
                      </c:pt>
                      <c:pt idx="11">
                        <c:v>4</c:v>
                      </c:pt>
                      <c:pt idx="12">
                        <c:v>85</c:v>
                      </c:pt>
                      <c:pt idx="13">
                        <c:v>0</c:v>
                      </c:pt>
                      <c:pt idx="14">
                        <c:v>49</c:v>
                      </c:pt>
                      <c:pt idx="15">
                        <c:v>13</c:v>
                      </c:pt>
                      <c:pt idx="16">
                        <c:v>5</c:v>
                      </c:pt>
                      <c:pt idx="17">
                        <c:v>41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0</c:v>
                      </c:pt>
                      <c:pt idx="22">
                        <c:v>16</c:v>
                      </c:pt>
                      <c:pt idx="23">
                        <c:v>34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4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530</c:v>
                      </c:pt>
                      <c:pt idx="31">
                        <c:v>1</c:v>
                      </c:pt>
                      <c:pt idx="32">
                        <c:v>21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20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6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14</c:v>
                      </c:pt>
                      <c:pt idx="43">
                        <c:v>28</c:v>
                      </c:pt>
                      <c:pt idx="44">
                        <c:v>14</c:v>
                      </c:pt>
                      <c:pt idx="45">
                        <c:v>4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22</c:v>
                      </c:pt>
                      <c:pt idx="50">
                        <c:v>1</c:v>
                      </c:pt>
                      <c:pt idx="51">
                        <c:v>18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2" name="DOCTORES" displayName="DOCTORES" ref="A10:G100" totalsRowShown="0" headerRowDxfId="24" dataDxfId="22" headerRowBorderDxfId="23" tableBorderDxfId="21" totalsRowBorderDxfId="20">
  <autoFilter ref="A10:G100"/>
  <tableColumns count="7">
    <tableColumn id="5" name="Nº" dataDxfId="19"/>
    <tableColumn id="1" name="DOCTOR SOLICITANTE " dataDxfId="18"/>
    <tableColumn id="6" name="Nº TELÉFONO" dataDxfId="17"/>
    <tableColumn id="7" name="CLÍNICA / CONSULTORIO" dataDxfId="16"/>
    <tableColumn id="8" name="UBICACIÓN" dataDxfId="15"/>
    <tableColumn id="3" name="EDAD" dataDxfId="14"/>
    <tableColumn id="4" name="SEXO" dataDxfId="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1" name="ESTADISTICA" displayName="ESTADISTICA" ref="A10:E101" totalsRowShown="0" headerRowDxfId="12" dataDxfId="10" headerRowBorderDxfId="11" tableBorderDxfId="9" totalsRowBorderDxfId="8">
  <autoFilter ref="A10:E101"/>
  <tableColumns count="5">
    <tableColumn id="1" name="MEDICO " dataDxfId="7">
      <calculatedColumnFormula>DOCTORES!B12</calculatedColumnFormula>
    </tableColumn>
    <tableColumn id="2" name="RX PANORAMICA" dataDxfId="6">
      <calculatedColumnFormula>COUNTIFS(REGISTROS[DR. SOLICITANTE],ESTADISTICA[[#This Row],[MEDICO ]],REGISTROS[[TIPO DE EXAMEN ]],"RX PANORAMICA")</calculatedColumnFormula>
    </tableColumn>
    <tableColumn id="3" name="RX PERIAPICAL " dataDxfId="5">
      <calculatedColumnFormula>COUNTIFS(REGISTROS[DR. SOLICITANTE],ESTADISTICA[[#This Row],[MEDICO ]],REGISTROS[[TIPO DE EXAMEN ]],"RX PERIAPICAL")</calculatedColumnFormula>
    </tableColumn>
    <tableColumn id="7" name="RX PARCIAL" dataDxfId="4">
      <calculatedColumnFormula>COUNTIFS(REGISTROS[DR. SOLICITANTE],ESTADISTICA[[#This Row],[MEDICO ]],REGISTROS[[TIPO DE EXAMEN ]],"RX PARCIAL")</calculatedColumnFormula>
    </tableColumn>
    <tableColumn id="4" name="TOTAL" dataDxfId="3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glocalro@hotmail.com" TargetMode="External"/><Relationship Id="rId1" Type="http://schemas.openxmlformats.org/officeDocument/2006/relationships/hyperlink" Target="mailto:jogrzavi@hotmail.com" TargetMode="External"/><Relationship Id="rId5" Type="http://schemas.openxmlformats.org/officeDocument/2006/relationships/table" Target="../tables/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2266" zoomScaleNormal="100" workbookViewId="0">
      <selection activeCell="G2289" sqref="G2289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9" t="s">
        <v>28</v>
      </c>
      <c r="B8" s="159"/>
      <c r="C8" s="159"/>
      <c r="D8" s="159"/>
      <c r="E8" s="159"/>
      <c r="F8" s="159"/>
      <c r="G8" s="159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28.073972602739726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60.063013698630137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27.367123287671234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48.073972602739723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2.6493150684931508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14.53972602739726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20.082191780821919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17.528767123287672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14.435616438356165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72.104109589041101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39.88219178082192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27.93972602739726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26.728767123287671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35.761643835616439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53.934246575342463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11.616438356164384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20.142465753424659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27.621917808219177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25.219178082191782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6.3369863013698629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36.701369863013696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9.8602739726027391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31.739726027397261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7.2547945205479456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27.731506849315068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20.399999999999999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15.123287671232877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75.227397260273975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20.287671232876711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44.361643835616441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25.947945205479453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43.942465753424656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33.88219178082192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32.361643835616441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33.134246575342466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18.084931506849315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21.506849315068493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52.424657534246577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11.819178082191781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23.824657534246576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27.476712328767125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15.778082191780822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31.827397260273973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62.049315068493151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23.109589041095891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27.367123287671234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18.490410958904111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38.493150684931507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78.342465753424662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21.235616438356164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26.56986301369863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6.7452054794520544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30.816438356164383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45.054794520547944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30.975342465753425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44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23.457534246575342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67.652054794520552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18.893150684931506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65.654794520547952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50.772602739726025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17.761643835616439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24.049315068493151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26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34.295890410958904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30.876712328767123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31.747945205479454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28.61917808219178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49.509589041095893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33.865753424657534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17.12054794520548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23.12054794520548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55.43287671232877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19.224657534246575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17.605479452054794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17.216438356164385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14.997260273972604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23.969863013698632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49.249315068493154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15.106849315068493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13.04109589041096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14.665753424657535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31.230136986301371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24.257534246575343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9.2356164383561641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40.597260273972601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12.717808219178082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21.150684931506849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50.408219178082192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13.194520547945206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16.046575342465754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 t="s">
        <v>4299</v>
      </c>
      <c r="D103" s="13" t="e">
        <f ca="1">(TODAY()-PACIENTE[[#This Row],[FECHA. DE NACIMIENTO]])/365</f>
        <v>#VALUE!</v>
      </c>
      <c r="E103" s="14" t="e">
        <f t="shared" ca="1" si="2"/>
        <v>#VALUE!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42919</v>
      </c>
      <c r="D104" s="13">
        <f ca="1">(TODAY()-PACIENTE[[#This Row],[FECHA. DE NACIMIENTO]])/365</f>
        <v>8.2301369863013694</v>
      </c>
      <c r="E104" s="14" t="str">
        <f t="shared" ca="1" si="2"/>
        <v>NIÑO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33.865753424657534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33.136986301369866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24.112328767123287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54.756164383561647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58.613698630136987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21.610958904109587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56.123287671232873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15.221917808219178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75.301369863013704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30.917808219178081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39.936986301369863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15.178082191780822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12.717808219178082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11.010958904109589</v>
      </c>
      <c r="E118" s="14" t="str">
        <f t="shared" ca="1" si="2"/>
        <v>ADOLECENTE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16.221917808219178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25.495890410958904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78.9945205479452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29.904109589041095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23.769863013698629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35.421917808219177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26.186301369863013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44.767123287671232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9.75068493150685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31.147945205479452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22.545205479452054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14.33972602739726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18.136986301369863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25.693150684931506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12.304109589041095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26.032876712328768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22.30958904109589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22.30958904109589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22.126027397260273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17.123287671232877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27.991780821917807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9.0821917808219172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62.30958904109589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32.076712328767123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15.441095890410958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14.945205479452055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48.608219178082194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61.320547945205476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12.073972602739726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23.706849315068492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12.717808219178082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14.252054794520548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32.441095890410956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22.375342465753423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24.12054794520548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33.298630136986304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53.761643835616439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32.893150684931506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50.460273972602742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63.07123287671233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28.958904109589042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18.279452054794522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43.295890410958904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18.457534246575342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24.87123287671233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74.07397260273973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22.717808219178082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30.186301369863013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23.347945205479451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20.767123287671232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51.353424657534248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15.813698630136987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13.945205479452055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27.764383561643836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31.917808219178081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46.947945205479449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13.926027397260274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24.408219178082192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48.608219178082194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76.871232876712327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29.953424657534246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56.221917808219175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21.476712328767125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13.684931506849315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49.610958904109587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40.260273972602739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36.358904109589041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21.547945205479451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18.600000000000001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54.794520547945204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32.295890410958904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14.115068493150686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21.734246575342464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16.621917808219177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29.87123287671233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12.70958904109589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54.063013698630137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21.978082191780821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44.589041095890408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44.589041095890408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25.504109589041096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41.0027397260274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50.835616438356162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54.578082191780823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70.0027397260274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17.728767123287671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28.553424657534247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65.882191780821913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12.317808219178081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45.991780821917807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31.145205479452056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53.019178082191779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49.257534246575339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22.350684931506848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22.323287671232876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16.049315068493151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23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15.197260273972603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18.123287671232877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25.397260273972602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22.493150684931507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23.715068493150685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61.37808219178082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34.706849315068496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14.906849315068493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23.715068493150685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29.591780821917808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56.750684931506846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31.997260273972604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29.934246575342467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19.186301369863013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18.917808219178081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22.487671232876714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14.586301369863014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52.402739726027399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31.312328767123287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9.419178082191781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27.449315068493149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28.323287671232876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34.769863013698632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18.312328767123287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12.315068493150685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13.608219178082193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16.290410958904111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31.049315068493151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23.967123287671232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42.761643835616439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15.871232876712329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11.723287671232876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42.663013698630138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16.561643835616437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14.610958904109589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20.545205479452054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68.369863013698634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29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23.550684931506851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21.61917808219178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41.254794520547946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3.7369863013698632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14.506849315068493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18.953424657534246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24.517808219178082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39.394520547945206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20.484931506849314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16.153424657534245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14.084931506849315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48.402739726027399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16.279452054794522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29.991780821917807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24.43013698630137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17.638356164383563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30.241095890410961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21.342465753424658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24.495890410958904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21.583561643835615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24.054794520547944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18.013698630136986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17.953424657534246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30.947945205479453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17.183561643835617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27.786301369863015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23.136986301369863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51.38356164383562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22.142465753424659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47.413698630136984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20.326027397260273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10.213698630136987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21.747945205479454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30.158904109589042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27.284931506849315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34.106849315068494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39.865753424657534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14.476712328767123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25.542465753424658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10.317808219178081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8.4438356164383563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61.298630136986304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26.117808219178084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10.512328767123288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15.605479452054794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15.575342465753424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23.452054794520549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30.747945205479454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17.479452054794521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8.4767123287671229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19.093150684931508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8.1917808219178081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25.882191780821916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31.767123287671232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27.164383561643834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24.175342465753424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23.82191780821918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11.427397260273972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27.402739726027399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16.068493150684933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22.046575342465754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47.194520547945203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66.419178082191777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14.597260273972603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18.827397260273973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23.328767123287673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72.443835616438349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30.265753424657536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38.052054794520551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13.69041095890411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63.994520547945207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41.819178082191783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14.561643835616438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22.764383561643836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17.315068493150687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17.454794520547946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47.986301369863014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15.736986301369862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26.391780821917809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34.980821917808221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38.945205479452056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18.463013698630139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21.87945205479452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19.194520547945206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16.567123287671233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26.301369863013697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33.38082191780822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25.284931506849315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13.32054794520548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11.964383561643835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30.668493150684931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13.745205479452055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29.761643835616439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40.290410958904111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28.079452054794519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39.389041095890413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13.441095890410958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63.18904109589041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56.726027397260275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14.72054794520548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13.753424657534246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34.715068493150682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19.652054794520549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35.665753424657531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13.547945205479452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15.153424657534247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18.268493150684932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23.109589041095891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39.769863013698632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64.158904109589045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20.641095890410959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18.06027397260274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21.490410958904111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7.0027397260273974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21.139726027397259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6.3616438356164382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54.756164383561647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15.964383561643835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12.501369863013698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15.904109589041095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38.553424657534244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27.515068493150686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21.145205479452056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19.046575342465754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52.076712328767123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10.06027397260274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24.460273972602739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29.397260273972602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37.038356164383565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30.830136986301369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28.717808219178082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14.112328767123287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40.923287671232877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28.136986301369863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22.635616438356163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57.594520547945208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16.600000000000001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32.227397260273975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15.424657534246576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17.627397260273973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19.769863013698629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78.38630136986302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12.271232876712329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11.912328767123288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23.295890410958904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33.504109589041093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38.013698630136986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55.679452054794524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19.399999999999999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16.336986301369862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35.536986301369865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26.084931506849315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18.515068493150686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60.052054794520551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52.424657534246577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7.2219178082191782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70.257534246575347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65.912328767123284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39.224657534246575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57.972602739726028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24.493150684931507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20.827397260273973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22.69041095890411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28.460273972602739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23.221917808219178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56.38356164383562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25.778082191780822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6.5178082191780824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24.304109589041097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42.019178082191779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36.252054794520546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23.095890410958905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38.819178082191783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40.126027397260273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33.923287671232877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23.712328767123289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29.994520547945207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34.008219178082193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32.926027397260277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15.616438356164384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19.347945205479451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37.290410958904111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27.936986301369863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44.5013698630137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29.838356164383562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80.967123287671228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55.076712328767123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11.134246575342466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52.69315068493151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12.550684931506849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58.964383561643835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58.964383561643835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30.490410958904111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64.189041095890417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55.975342465753428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22.057534246575344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72.095890410958901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21.356164383561644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15.558904109589042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28.926027397260274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8.9013698630136986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22.635616438356163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27.936986301369863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18.589041095890412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8.2273972602739729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14.745205479452055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55.161643835616438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18.227397260273971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15.764383561643836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21.326027397260273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28.145205479452056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21.465753424657535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14.243835616438357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21.687671232876713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16.926027397260274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26.676712328767124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28.953424657534246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28.610958904109587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65.912328767123284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50.61917808219178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10.632876712328768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22.512328767123286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21.813698630136987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22.279452054794522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24.635616438356163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7.3780821917808215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46.271232876712325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19.539726027397261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49.756164383561647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19.610958904109587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12.016438356164384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24.706849315068492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38.947945205479449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29.627397260273973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23.641095890410959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24.057534246575344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49.030136986301372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39.87945205479452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65.219178082191775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47.87945205479452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36.528767123287672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25.69041095890411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25.473972602739725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27.038356164383561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46.484931506849314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9.5671232876712331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15.873972602739727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14.084931506849315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15.780821917808218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35.402739726027399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15.953424657534246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54.298630136986304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25.547945205479451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18.175342465753424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29.613698630136987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29.613698630136987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23.224657534246575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20.621917808219177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34.052054794520551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9.9534246575342458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19.487671232876714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66.235616438356161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23.931506849315067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19.520547945205479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30.786301369863015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62.854794520547948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16.383561643835616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17.164383561643834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32.56986301369863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25.487671232876714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8.5095890410958912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20.008219178082193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20.213698630136985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65.276712328767118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21.591780821917808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28.915068493150685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30.802739726027397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9.4082191780821915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28.961643835616439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31.92876712328767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25.835616438356166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24.460273972602739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33.838356164383562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60.287671232876711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28.553424657534247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21.780821917808218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58.073972602739723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54.060273972602737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15.383561643835616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20.090410958904108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50.268493150684932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30.621917808219177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29.627397260273973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37.62191780821918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26.013698630136986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34.084931506849315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16.353424657534248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7.8438356164383558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29.421917808219177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5.7671232876712333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33.597260273972601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38.257534246575339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7.5287671232876709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34.243835616438353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34.243835616438353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15.852054794520548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9.0520547945205472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35.443835616438356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14.043835616438356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28.589041095890412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34.61917808219178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34.61917808219178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31.227397260273971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28.054794520547944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36.452054794520549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36.978082191780821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19.605479452054794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44.484931506849314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22.427397260273974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15.235616438356164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14.224657534246575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24.539726027397261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33.471232876712328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27.038356164383561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54.364383561643834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19.232876712328768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64.208219178082189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24.947945205479453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64.561643835616437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19.586301369863012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24.156164383561645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18.095890410958905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23.18082191780822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28.657534246575342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15.6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28.865753424657534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24.010958904109589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39.265753424657532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77.553424657534251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22.635616438356163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28.936986301369863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23.098630136986301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25.895890410958906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50.076712328767123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29.32054794520548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33.865753424657534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24.123287671232877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16.473972602739725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44.016438356164386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28.106849315068494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64.652054794520552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19.890410958904109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26.528767123287672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31.136986301369863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24.912328767123288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7.4547945205479449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56.073972602739723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23.761643835616439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45.747945205479454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17.342465753424658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13.156164383561643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20.139726027397259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17.186301369863013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25.789041095890411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25.158904109589042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36.652054794520545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60.323287671232876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37.591780821917808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21.526027397260275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22.227397260273971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18.084931506849315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22.504109589041096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24.273972602739725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7.580821917808219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57.950684931506849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9.3917808219178074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24.580821917808219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23.964383561643835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68.843835616438355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20.172602739726027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18.057534246575344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17.243835616438357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26.13150684931507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20.55890410958904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24.693150684931506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20.18904109589041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9.3452054794520549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14.498630136986302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32.372602739726027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21.865753424657534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37.153424657534245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35.210958904109589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30.616438356164384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22.027397260273972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25.109589041095891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8.3068493150684937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23.18904109589041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20.523287671232875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47.438356164383563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16.115068493150684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14.69041095890411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13.232876712328768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22.235616438356164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19.632876712328766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27.167123287671235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30.745205479452054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6.1972602739726028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24.964383561643835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27.860273972602741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76.978082191780828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4.8356164383561646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66.936986301369856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8.087671232876712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27.515068493150686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78.175342465753431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19.523287671232875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16.241095890410961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16.515068493150686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23.687671232876713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18.027397260273972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12.553424657534247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18.660273972602738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34.772602739726025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19.208219178082192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40.583561643835615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16.150684931506849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27.621917808219177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52.750684931506846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33.504109589041093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19.923287671232877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14.947945205479453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7.9013698630136986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34.331506849315069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43.528767123287672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26.186301369863013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18.38082191780822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83.150684931506845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55.016438356164386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31.547945205479451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13.876712328767123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92.016438356164386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82.134246575342459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82.134246575342459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25.567123287671233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18.06027397260274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57.2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27.8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14.12054794520548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21.126027397260273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14.663013698630136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27.139726027397259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36.652054794520545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29.550684931506851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28.854794520547944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35.326027397260276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23.873972602739727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27.967123287671232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61.054794520547944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27.621917808219177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58.523287671232879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30.021917808219179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52.139726027397259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36.336986301369862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14.764383561643836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82.134246575342459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24.693150684931506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8.9369863013698634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18.238356164383561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19.61917808219178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82.134246575342459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51.37808219178082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20.534246575342465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41.578082191780823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32.208219178082189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39.545205479452058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23.950684931506849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26.876712328767123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26.906849315068492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80.112328767123287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35.964383561643835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31.12054794520548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17.076712328767123</v>
      </c>
      <c r="E735" s="14" t="str">
        <f t="shared" ca="1" si="22"/>
        <v>ADULTO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29.564383561643837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21.80821917808219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25.126027397260273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38.260273972602739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30.684931506849313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31.375342465753423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44.545205479452058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32.550684931506851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72.180821917808217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20.671232876712327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18.876712328767123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21.336986301369862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27.635616438356163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49.610958904109587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52.290410958904111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23.271232876712329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46.8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39.293150684931504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36.758904109589039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34.904109589041099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10.150684931506849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19.671232876712327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21.931506849315067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7.6520547945205477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49.167123287671231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14.627397260273973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23.539726027397261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17.484931506849314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15.243835616438357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23.254794520547946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9.9150684931506845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16.013698630136986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43.986301369863014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14.298630136986301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14.268493150684931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15.421917808219177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46.019178082191779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49.273972602739725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19.978082191780821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14.315068493150685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66.704109589041096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30.054794520547944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8.8219178082191778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34.583561643835615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47.641095890410959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18.227397260273971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28.657534246575342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24.55890410958904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46.983561643835614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13.12054794520548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18.43013698630137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42.663013698630138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21.531506849315068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7.8986301369863012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17.076712328767123</v>
      </c>
      <c r="E790" s="14" t="str">
        <f t="shared" ca="1" si="24"/>
        <v>ADULTO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42.219178082191782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13.095890410958905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14.901369863013699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17.082191780821919</v>
      </c>
      <c r="E794" s="14" t="str">
        <f t="shared" ca="1" si="24"/>
        <v>ADULTO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20.471232876712328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31.230136986301371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54.843835616438355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30.504109589041096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6.720547945205479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56.254794520547946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19.175342465753424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52.213698630136989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58.035616438356165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20.758904109589039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28.813698630136987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39.945205479452056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37.465753424657535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11.512328767123288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14.29041095890411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19.243835616438357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28.197260273972603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19.969863013698632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38.947945205479449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23.693150684931506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53.857534246575341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19.545205479452054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24.263013698630136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54.035616438356165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16.747945205479454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15.624657534246575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24.052054794520547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36.073972602739723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14.819178082191781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21.747945205479454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53.857534246575341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18.997260273972604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28.512328767123286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18.983561643835618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61.956164383561642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24.904109589041095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17.024657534246575</v>
      </c>
      <c r="E831" s="14" t="str">
        <f t="shared" ca="1" si="24"/>
        <v>ADULTO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52.057534246575344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39.032876712328765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30.109589041095891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36.413698630136984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7.8273972602739725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11.701369863013699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13.594520547945205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16.884931506849316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47.676712328767124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28.936986301369863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52.917808219178085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20.19178082191781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64.794520547945211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36.479452054794521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25.567123287671233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53.145205479452052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22.854794520547944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15.961643835616439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64.813698630136983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13.652054794520549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37.80821917808219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43.11780821917808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23.402739726027399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56.167123287671231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64.273972602739732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53.764383561643832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63.158904109589038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22.515068493150686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44.112328767123287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39.131506849315066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30.408219178082192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12.594520547945205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23.463013698630139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16.926027397260274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37.597260273972601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31.487671232876714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32.249315068493154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16.449315068493149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9.2767123287671236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29.934246575342467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20.024657534246575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36.671232876712331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8.0191780821917806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41.663013698630138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14.101369863013698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27.043835616438358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26.490410958904111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17.75068493150685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78.016438356164386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7.8465753424657532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77.397260273972606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29.010958904109589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28.608219178082191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20.17808219178082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20.235616438356164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21.049315068493151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25.065753424657533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23.126027397260273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30.632876712328766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9.9890410958904106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28.594520547945205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29.967123287671232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33.449315068493149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33.353424657534248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14.936986301369863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63.449315068493149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23.106849315068494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20.980821917808218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18.597260273972601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13.419178082191781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60.032876712328765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26.452054794520549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12.906849315068493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52.254794520547946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17.841095890410958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43.243835616438353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23.890410958904109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49.167123287671231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27.936986301369863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22.539726027397261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6.1890410958904107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34.287671232876711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13.095890410958905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17.915068493150685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6.2986301369863016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19.38082191780822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17.265753424657536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65.230136986301375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42.435616438356163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19.230136986301371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24.526027397260275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19.416438356164385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51.345205479452055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25.457534246575342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22.635616438356163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30.183561643835617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48.252054794520546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40.169863013698631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17.134246575342466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12.936986301369863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67.216438356164389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5.7369863013698632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35.4986301369863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24.139726027397259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25.065753424657533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38.161643835616438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88.68767123287671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14.786301369863013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53.035616438356165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30.109589041095891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19.076712328767123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21.663013698630138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42.389041095890413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28.575342465753426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37.032876712328765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8.8876712328767127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32.679452054794524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38.827397260273976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21.090410958904108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14.432876712328767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14.989041095890411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18.175342465753424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22.24931506849315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24.55890410958904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54.520547945205479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23.087671232876712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36.202739726027396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7.2684931506849315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18.827397260273973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19.865753424657534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76.432876712328763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26.145205479452056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6.9424657534246572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58.791780821917811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22.956164383561642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24.435616438356163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42.304109589041097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12.657534246575343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14.482191780821918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33.854794520547948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42.945205479452056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35.30684931506849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53.210958904109589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5.4986301369863018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12.997260273972604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53.210958904109589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23.797260273972604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26.953424657534246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19.010958904109589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59.679452054794524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25.487671232876714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25.487671232876714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61.909589041095892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15.865753424657534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28.468493150684932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12.336986301369864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16.126027397260273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42.389041095890413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34.098630136986301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63.153424657534245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19.315068493150687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23.093150684931508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52.334246575342469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63.446575342465756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28.479452054794521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27.583561643835615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71.186301369863017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16.06027397260274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8.7479452054794518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5.9972602739726026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46.449315068493149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39.224657534246575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25.079452054794519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71.336986301369862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65.789041095890411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18.909589041095892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6.3397260273972602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28.624657534246577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25.389041095890413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18.997260273972604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24.926027397260274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22.534246575342465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25.378082191780823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17.342465753424658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34.539726027397258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55.194520547945203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31.676712328767124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22.802739726027397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35.93150684931507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48.969863013698628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26.356164383561644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27.213698630136985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75.69041095890411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6.9424657534246572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28.098630136986301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24.493150684931507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35.279452054794518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35.676712328767124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57.150684931506852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56.958904109589042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18.613698630136987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17.304109589041097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25.605479452054794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17.849315068493151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79.186301369863017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38.175342465753424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6.1890410958904107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64.605479452054794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19.202739726027396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45.304109589041097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44.87945205479452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19.12054794520548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18.794520547945204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50.339726027397262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28.07123287671233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82.9945205479452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37.128767123287673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13.687671232876712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32.389041095890413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18.452054794520549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23.783561643835615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45.901369863013699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16.391780821917809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47.643835616438359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24.347945205479451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27.6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35.016438356164386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8.956164383561644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32.827397260273976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17.92876712328767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23.882191780821916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38.936986301369863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66.772602739726025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22.953424657534246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25.175342465753424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21.32054794520548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39.939726027397263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13.92876712328767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14.915068493150685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36.767123287671232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25.164383561643834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28.326027397260273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36.43287671232877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29.197260273972603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13.495890410958904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26.139726027397259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30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9.8876712328767127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24.82191780821918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7.1808219178082195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32.221917808219175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16.863013698630137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33.868493150684934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33.868493150684934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41.715068493150682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40.326027397260276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25.646575342465752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25.487671232876714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16.315068493150687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23.271232876712329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14.989041095890411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57.060273972602737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57.410958904109592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23.517808219178082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15.676712328767124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42.893150684931506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22.134246575342466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26.290410958904111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47.298630136986304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7.7589041095890412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50.2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34.4986301369863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58.172602739726024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36.065753424657537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7.3835616438356162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31.756164383561643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21.465753424657535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27.183561643835617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14.476712328767123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14.627397260273973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67.356164383561648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23.969863013698632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19.43013698630137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32.983561643835614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8.794520547945206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46.164383561643838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49.471232876712328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68.547945205479451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17.052054794520547</v>
      </c>
      <c r="E1120" s="14" t="str">
        <f t="shared" ca="1" si="34"/>
        <v>ADULTO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22.676712328767124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24.553424657534247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58.279452054794518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15.364383561643836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33.873972602739727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58.010958904109586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25.367123287671234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22.895890410958906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58.279452054794518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18.63013698630137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30.660273972602738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57.956164383561642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24.484931506849314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15.517808219178082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45.857534246575341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38.328767123287669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34.271232876712325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32.745205479452054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14.53972602739726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19.780821917808218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37.115068493150687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17.24931506849315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25.315068493150687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28.975342465753425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54.298630136986304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22.282191780821918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14.347945205479451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25.134246575342466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24.010958904109589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18.473972602739725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16.578082191780823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24.463013698630139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25.32054794520548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25.32054794520548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27.909589041095892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33.876712328767127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41.227397260273975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34.61917808219178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62.131506849315066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30.865753424657534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56.550684931506851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38.778082191780825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43.175342465753424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35.613698630136987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14.739726027397261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42.953424657534249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16.638356164383563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67.93150684931507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71.008219178082186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28.575342465753426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62.150684931506852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45.279452054794518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20.484931506849314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30.764383561643836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28.536986301369861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13.994520547945205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29.331506849315069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13.830136986301369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44.405479452054792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29.802739726027397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20.202739726027396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22.2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22.208219178082192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16.841095890410958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25.367123287671234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14.534246575342467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36.419178082191777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12.791780821917808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32.443835616438356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19.169863013698631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9.5698630136986296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33.849315068493148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52.4986301369863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19.339726027397262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39.224657534246575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29.906849315068492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71.0054794520548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9.5616438356164384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24.698630136986303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48.276712328767125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18.216438356164385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75.597260273972609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24.923287671232877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23.419178082191781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16.926027397260274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25.161643835616438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29.038356164383561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51.38082191780822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25.279452054794522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56.819178082191783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17.536986301369861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19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29.336986301369862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32.257534246575339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37.868493150684934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19.906849315068492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12.101369863013698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10.846575342465753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19.591780821917808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49.131506849315066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14.164383561643836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15.457534246575342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26.764383561643836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22.767123287671232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32.145205479452052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21.315068493150687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46.2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25.684931506849313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41.495890410958907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24.487671232876714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63.87945205479452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14.186301369863013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18.956164383561642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6.1534246575342468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35.389041095890413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37.860273972602741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19.4986301369863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10.082191780821917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30.035616438356165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32.980821917808221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26.358904109589041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38.301369863013697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15.367123287671232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19.824657534246576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13.536986301369863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44.545205479452058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28.454794520547946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30.515068493150686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36.263013698630139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50.145205479452052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16.12054794520548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20.997260273972604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44.205479452054796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29.134246575342466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31.386301369863013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28.375342465753423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21.126027397260273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59.112328767123287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63.43287671232877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14.975342465753425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14.446575342465753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32.580821917808223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13.312328767123288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44.397260273972606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31.279452054794522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41.063013698630137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19.438356164383563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27.520547945205479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24.884931506849316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18.638356164383563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38.493150684931507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15.605479452054794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50.145205479452052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62.293150684931504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68.339726027397262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75.0054794520548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19.005479452054793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15.389041095890411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92.043835616438358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25.671232876712327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29.490410958904111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14.553424657534247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57.835616438356162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39.545205479452058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4.9863013698630141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36.073972602739723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11.964383561643835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47.342465753424655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15.726027397260275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13.61917808219178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40.632876712328766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13.347945205479451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6.4575342465753423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15.4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14.575342465753424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34.249315068493154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26.454794520547946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36.194520547945203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36.775342465753425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50.339726027397262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14.271232876712329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39.539726027397258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53.986301369863014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62.254794520547946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50.835616438356162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19.61917808219178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14.893150684931507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20.402739726027399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28.665753424657535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41.509589041095893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6.4438356164383563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19.989041095890411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21.167123287671235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16.726027397260275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15.989041095890411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30.106849315068494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55.304109589041097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33.136986301369866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29.69041095890411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48.42739726027397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41.92876712328767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22.32054794520548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11.487671232876712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24.55890410958904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22.432876712328767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29.873972602739727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43.956164383561642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21.857534246575341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20.997260273972604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29.487671232876714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75.408219178082192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49.073972602739723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49.389041095890413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60.279452054794518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7.1095890410958908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27.254794520547946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25.350684931506848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26.597260273972601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19.093150684931508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48.632876712328766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25.12054794520548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6.9424657534246572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40.230136986301368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18.049315068493151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50.293150684931504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25.317808219178083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55.076712328767123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15.219178082191782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17.454794520547946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24.057534246575344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25.605479452054794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51.145205479452052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14.139726027397261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22.561643835616437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15.764383561643836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32.4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19.147945205479452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19.230136986301371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67.019178082191786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16.399999999999999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14.950684931506849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9.9397260273972599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20.010958904109589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23.701369863013699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16.684931506849313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10.758904109589041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52.331506849315069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36.07123287671233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18.493150684931507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33.167123287671231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19.805479452054794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17.397260273972602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20.104109589041094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33.742465753424661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33.742465753424661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17.446575342465753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16.265753424657536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17.142465753424659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44.169863013698631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14.665753424657535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29.991780821917807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10.512328767123288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35.591780821917808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29.915068493150685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15.317808219178081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31.323287671232876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26.734246575342464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26.479452054794521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17.246575342465754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7.2520547945205482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19.476712328767125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31.32054794520548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14.975342465753425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31.580821917808219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16.046575342465754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48.868493150684934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18.536986301369861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21.460273972602739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17.742465753424657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13.882191780821918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32.331506849315069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9.8191780821917813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40.676712328767124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13.816438356164383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16.389041095890413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14.238356164383562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41.531506849315072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12.06027397260274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31.263013698630136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15.920547945205479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43.986301369863014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18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5.1342465753424653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13.347945205479451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35.31232876712329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8.9890410958904106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17.904109589041095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42.512328767123286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29.613698630136987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22.753424657534246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27.317808219178083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67.849315068493155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8.536986301369863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34.61643835616438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53.975342465753428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30.975342465753425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23.86849315068493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15.093150684931507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29.613698630136987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35.871232876712327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48.320547945205476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22.643835616438356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32.580821917808223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17.315068493150687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9.2438356164383571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10.43013698630137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12.463013698630137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25.317808219178083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22.857534246575341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17.550684931506851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25.5013698630137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31.682191780821917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12.356164383561644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26.830136986301369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49.230136986301368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30.536986301369861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11.863013698630137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10.753424657534246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25.893150684931506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9.1123287671232873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79.063013698630144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54.391780821917806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21.739726027397261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12.835616438356164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24.139726027397259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22.986301369863014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26.405479452054795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16.049315068493151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48.758904109589039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55.005479452054793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15.09041095890411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12.805479452054794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31.098630136986301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60.391780821917806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21.610958904109587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51.106849315068494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33.353424657534248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26.583561643835615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13.556164383561644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17.553424657534247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18.857534246575341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35.635616438356166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19.80821917808219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17.358904109589041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14.180821917808219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15.30958904109589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24.528767123287672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21.07123287671233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36.035616438356165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18.747945205479454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10.695890410958905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14.194520547945206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33.326027397260276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23.068493150684933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34.4986301369863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25.882191780821916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33.408219178082192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18.383561643835616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17.893150684931506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16.112328767123287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21.030136986301368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21.578082191780823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59.115068493150687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15.41095890410959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65.153424657534245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45.328767123287669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16.912328767123288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19.575342465753426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15.205479452054794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13.695890410958905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16.145205479452056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20.972602739726028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7.6958904109589037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58.279452054794518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13.523287671232877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18.386301369863013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37.632876712328766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37.517808219178079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25.756164383561643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15.33972602739726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15.019178082191781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8.4136986301369863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20.791780821917808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72.871232876712327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40.917808219178085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57.81095890410959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46.468493150684928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7.1452054794520548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14.624657534246575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40.753424657534246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12.693150684931506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13.964383561643835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47.438356164383563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18.61917808219178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61.268493150684932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10.123287671232877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13.728767123287671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13.728767123287671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15.175342465753424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22.282191780821918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42.991780821917807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12.515068493150684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37.279452054794518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12.161643835616438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16.06027397260274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13.084931506849315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30.186301369863013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16.931506849315067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5.9479452054794519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29.010958904109589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18.556164383561644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15.257534246575343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13.93972602739726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26.531506849315068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33.753424657534246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20.484931506849314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35.134246575342466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77.827397260273969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36.978082191780821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56.597260273972601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51.5013698630137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54.254794520547946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15.180821917808219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58.364383561643834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12.638356164383561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13.331506849315069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29.301369863013697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38.531506849315072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13.46027397260274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12.526027397260274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32.361643835616441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25.830136986301369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61.819178082191783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45.780821917808218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13.328767123287671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15.194520547945206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26.186301369863013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18.857534246575341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42.920547945205477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24.17808219178082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14.613698630136986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35.282191780821918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14.87945205479452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40.304109589041097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33.200000000000003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13.827397260273973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31.561643835616437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14.942465753424658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14.841095890410958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15.972602739726028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16.104109589041094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17.210958904109589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10.676712328767124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67.827397260273969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31.613698630136987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22.164383561643834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31.068493150684933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14.515068493150684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60.06849315068493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14.635616438356164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31.153424657534245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25.893150684931506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45.391780821917806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29.304109589041097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17.43013698630137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33.367123287671234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80.112328767123287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16.394520547945206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20.520547945205479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17.468493150684932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28.813698630136987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16.832876712328765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53.210958904109589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51.983561643835614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52.323287671232876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18.016438356164382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26.235616438356164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26.438356164383563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36.104109589041094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13.479452054794521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44.775342465753425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12.687671232876712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16.161643835616438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16.767123287671232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24.090410958904108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16.172602739726027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14.282191780821918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14.441095890410958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5.8191780821917805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28.306849315068494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13.29041095890411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68.843835616438355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29.043835616438358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27.383561643835616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6.3424657534246576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15.38082191780822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46.115068493150687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14.356164383561644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14.4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16.684931506849313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17.473972602739725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13.202739726027398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14.964383561643835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3.7095890410958905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10.632876712328768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49.167123287671231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16.915068493150685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23.487671232876714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18.312328767123287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21.55890410958904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17.454794520547946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32.016438356164386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14.084931506849315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34.764383561643832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62.824657534246576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0.49589041095890413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19.660273972602738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17.528767123287672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14.4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27.391780821917809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26.556164383561644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41.767123287671232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22.2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28.139726027397259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17.263013698630136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21.405479452054795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15.493150684931507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19.649315068493152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6.3452054794520549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17.934246575342467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7.6493150684931503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16.978082191780821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18.712328767123289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25.515068493150686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15.484931506849316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30.80821917808219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19.172602739726027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32.624657534246573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13.884931506849314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31.167123287671235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24.698630136986303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67.884931506849313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18.893150684931506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19.432876712328767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15.375342465753425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40.898630136986299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25.641095890410959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22.920547945205481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24.449315068493149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7.2657534246575342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14.002739726027396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35.490410958904107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15.419178082191781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43.326027397260276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37.405479452054792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26.632876712328766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12.367123287671232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13.687671232876712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47.304109589041097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30.19178082191781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15.128767123287671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53.56986301369863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25.517808219178082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25.361643835616437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25.361643835616437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19.290410958904111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36.419178082191777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3.8383561643835615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16.553424657534247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25.052054794520547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28.010958904109589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47.021917808219179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13.994520547945205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13.221917808219178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15.572602739726028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13.643835616438356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10.745205479452055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51.106849315068494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24.567123287671233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44.624657534246573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37.794520547945204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26.273972602739725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34.898630136986299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37.008219178082193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20.490410958904111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33.786301369863011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19.326027397260273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46.93150684931507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30.019178082191782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22.528767123287672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23.920547945205481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30.019178082191782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38.30684931506849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21.873972602739727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29.991780821917807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30.80821917808219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80.268493150684932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34.087671232876716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20.901369863013699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16.030136986301368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11.134246575342466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44.339726027397262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32.624657534246573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14.786301369863013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13.098630136986301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13.232876712328768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31.117808219178084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25.682191780821917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34.424657534246577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16.112328767123287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19.093150684931508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18.345205479452055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19.55890410958904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42.835616438356162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66.356164383561648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14.435616438356165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15.652054794520549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46.5013698630137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5.8575342465753426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12.098630136986301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32.43013698630137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13.67945205479452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24.553424657534247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14.964383561643835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28.378082191780823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32.104109589041094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29.794520547945204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6.720547945205479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25.81917808219178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41.780821917808218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31.660273972602738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26.156164383561645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12.8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30.12876712328767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15.29041095890411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24.904109589041095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19.353424657534248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49.780821917808218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10.6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22.323287671232876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26.134246575342466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30.284931506849315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47.178082191780824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12.553424657534247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18.312328767123287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29.123287671232877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63.421917808219177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63.421917808219177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21.424657534246574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21.221917808219178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28.101369863013698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54.539726027397258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23.504109589041096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26.156164383561645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26.857534246575341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25.865753424657534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26.339726027397262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30.238356164383561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12.317808219178081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30.147945205479452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58.517808219178079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29.339726027397262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46.983561643835614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31.706849315068492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32.495890410958907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18.863013698630137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24.090410958904108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28.035616438356165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49.331506849315069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28.408219178082192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17.24931506849315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32.493150684931507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16.687671232876713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22.315068493150687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27.175342465753424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25.443835616438356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63.197260273972603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16.487671232876714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19.416438356164385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22.290410958904111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51.468493150684928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15.610958904109589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12.328767123287671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13.032876712328767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28.145205479452056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6.7726027397260271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24.802739726027397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40.232876712328768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42.841095890410962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53.454794520547942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41.520547945205479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33.054794520547944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32.019178082191779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14.810958904109588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25.852054794520548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21.876712328767123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14.306849315068494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32.493150684931507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14.43013698630137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12.361643835616439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19.090410958904108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25.575342465753426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12.747945205479452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46.920547945205477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14.605479452054794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15.082191780821917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24.260273972602739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40.150684931506852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27.652054794520549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13.24931506849315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20.432876712328767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32.613698630136987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19.402739726027399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31.542465753424658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18.208219178082192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17.32054794520548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58.367123287671234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13.268493150684931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29.104109589041094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52.857534246575341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84.947945205479456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16.298630136986301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25.520547945205479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25.161643835616438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27.164383561643834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17.652054794520549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8.794520547945206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27.293150684931508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7.2301369863013702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26.82191780821918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34.876712328767127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26.490410958904111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23.654794520547945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15.197260273972603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25.361643835616437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55.594520547945208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32.186301369863017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9.6164383561643838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54.750684931506846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7.2986301369863016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24.30958904109589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21.830136986301369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30.336986301369862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30.410958904109588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25.32054794520548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37.238356164383561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58.350684931506848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35.575342465753423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14.205479452054794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13.854794520547944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66.698630136986296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15.394520547945206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67.786301369863011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67.786301369863011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20.18082191780822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7.3890410958904109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37.260273972602739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34.158904109589038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28.484931506849314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41.868493150684934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14.841095890410958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54.180821917808217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23.575342465753426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38.936986301369863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23.358904109589041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46.252054794520546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15.252054794520548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27.482191780821918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11.09041095890411</v>
      </c>
      <c r="E1899" s="14" t="str">
        <f t="shared" ca="1" si="60"/>
        <v>ADOLECENTE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28.205479452054796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14.068493150684931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15.780821917808218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15.956164383561644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24.816438356164383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24.205479452054796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34.780821917808218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31.786301369863015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24.849315068493151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21.512328767123286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21.167123287671235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15.227397260273973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25.506849315068493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14.624657534246575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59.079452054794523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41.586301369863016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15.09041095890411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18.290410958904111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21.079452054794519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20.427397260273974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35.391780821917806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10.364383561643836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31.386301369863013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73.652054794520552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23.232876712328768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73.652054794520552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31.090410958904108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27.726027397260275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57.339726027397262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38.172602739726024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52.939726027397263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44.539726027397258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67.794520547945211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34.523287671232879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63.835616438356162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6.8986301369863012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15.079452054794521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41.093150684931508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65.830136986301369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13.830136986301369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13.386301369863014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13.498630136986302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30.457534246575342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21.095890410958905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16.227397260273971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61.769863013698632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25.5013698630137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17.36986301369863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67.794520547945211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18.090410958904108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40.43287671232877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13.608219178082193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25.87945205479452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17.161643835616438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17.397260273972602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19.991780821917807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42.972602739726028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32.134246575342466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38.408219178082192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7.5041095890410956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16.465753424657535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17.531506849315068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59.12054794520548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35.331506849315069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39.57260273972603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49.926027397260277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24.268493150684932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52.394520547945206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44.556164383561644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33.517808219178079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17.399999999999999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36.967123287671235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13.315068493150685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60.575342465753423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19.424657534246574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3.3041095890410959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49.334246575342469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15.835616438356164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14.104109589041096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12.550684931506849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47.736986301369861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6.5260273972602736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15.136986301369863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13.257534246575343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46.115068493150687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16.227397260273971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19.479452054794521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6.5780821917808217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16.668493150684931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20.216438356164385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40.328767123287669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68.120547945205473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38.139726027397259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8.2191780821917817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31.56986301369863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20.512328767123286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21.956164383561642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33.747945205479454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35.663013698630138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43.753424657534246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44.578082191780823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67.457534246575349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22.254794520547946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43.123287671232873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33.156164383561645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12.424657534246576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19.876712328767123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33.701369863013696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23.457534246575342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25.964383561643835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55.42739726027397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52.230136986301368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22.846575342465755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25.873972602739727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54.893150684931506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23.38082191780822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31.139726027397259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24.887671232876713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30.895890410958906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33.942465753424656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23.980821917808218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63.331506849315069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6.1315068493150688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15.772602739726027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11.747945205479452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14.312328767123288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12.128767123287671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47.778082191780825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5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63.646575342465752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17.005479452054793</v>
      </c>
      <c r="E2030" s="14" t="str">
        <f t="shared" ca="1" si="64"/>
        <v>ADULTO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22.682191780821917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10.701369863013699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32.799999999999997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25.835616438356166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34.284931506849318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24.841095890410958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29.235616438356164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13.394520547945206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38.731506849315068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10.189041095890412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7.0410958904109586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14.58904109589041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14.065753424657535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31.490410958904111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27.589041095890412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21.36986301369863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53.095890410958901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38.791780821917811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12.797260273972602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7.1671232876712327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17.92876712328767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8.7972602739726025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63.424657534246577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69.07671232876713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56.967123287671235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40.545205479452058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31.542465753424658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29.364383561643837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12.794520547945206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21.578082191780823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30.265753424657536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17.24931506849315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14.219178082191782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14.09041095890411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33.238356164383561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18.394520547945206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18.276712328767122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25.183561643835617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29.991780821917807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12.293150684931506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35.413698630136984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41.082191780821915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37.052054794520551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6.3780821917808215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16.142465753424659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30.323287671232876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22.142465753424659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16.356164383561644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14.564383561643835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14.104109589041096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20.980821917808218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47.334246575342469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8.6438356164383556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15.608219178082193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54.630136986301373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15.854794520547944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13.561643835616438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36.575342465753423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50.789041095890411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21.230136986301371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40.082191780821915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33.257534246575339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21.098630136986301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>
        <f t="shared" si="65"/>
        <v>2083</v>
      </c>
      <c r="B2094" t="s">
        <v>4205</v>
      </c>
      <c r="C2094" s="12">
        <v>37851</v>
      </c>
      <c r="D2094" s="13">
        <f ca="1">(TODAY()-PACIENTE[[#This Row],[FECHA. DE NACIMIENTO]])/365</f>
        <v>22.115068493150684</v>
      </c>
      <c r="E2094" s="14" t="str">
        <f t="shared" ca="1" si="66"/>
        <v>ADULTO</v>
      </c>
      <c r="F2094" s="14" t="s">
        <v>15</v>
      </c>
      <c r="G2094" s="2" t="s">
        <v>4206</v>
      </c>
    </row>
    <row r="2095" spans="1:7" x14ac:dyDescent="0.25">
      <c r="A2095" s="84">
        <f t="shared" ref="A2095:A2158" si="67">IF(B2095&lt;&gt;"",$A2094+1,"")</f>
        <v>2084</v>
      </c>
      <c r="B2095" t="s">
        <v>4207</v>
      </c>
      <c r="C2095" s="12">
        <v>31615</v>
      </c>
      <c r="D2095" s="13">
        <f ca="1">(TODAY()-PACIENTE[[#This Row],[FECHA. DE NACIMIENTO]])/365</f>
        <v>39.200000000000003</v>
      </c>
      <c r="E2095" s="14" t="str">
        <f t="shared" ca="1" si="66"/>
        <v>ADULTO</v>
      </c>
      <c r="F2095" s="14" t="s">
        <v>15</v>
      </c>
      <c r="G2095" s="2" t="s">
        <v>4208</v>
      </c>
    </row>
    <row r="2096" spans="1:7" x14ac:dyDescent="0.25">
      <c r="A2096" s="84">
        <f t="shared" si="67"/>
        <v>2085</v>
      </c>
      <c r="B2096" t="s">
        <v>4209</v>
      </c>
      <c r="C2096" s="12">
        <v>38876</v>
      </c>
      <c r="D2096" s="13">
        <f ca="1">(TODAY()-PACIENTE[[#This Row],[FECHA. DE NACIMIENTO]])/365</f>
        <v>19.306849315068494</v>
      </c>
      <c r="E2096" s="14" t="str">
        <f t="shared" ca="1" si="66"/>
        <v>ADULTO</v>
      </c>
      <c r="F2096" s="14" t="s">
        <v>15</v>
      </c>
      <c r="G2096" s="2" t="s">
        <v>4210</v>
      </c>
    </row>
    <row r="2097" spans="1:7" x14ac:dyDescent="0.25">
      <c r="A2097" s="84">
        <f t="shared" si="67"/>
        <v>2086</v>
      </c>
      <c r="B2097" t="s">
        <v>4211</v>
      </c>
      <c r="C2097" s="12">
        <v>31392</v>
      </c>
      <c r="D2097" s="13">
        <f ca="1">(TODAY()-PACIENTE[[#This Row],[FECHA. DE NACIMIENTO]])/365</f>
        <v>39.81095890410959</v>
      </c>
      <c r="E2097" s="14" t="str">
        <f t="shared" ca="1" si="66"/>
        <v>ADULTO</v>
      </c>
      <c r="F2097" s="14" t="s">
        <v>14</v>
      </c>
      <c r="G2097" s="2" t="s">
        <v>4212</v>
      </c>
    </row>
    <row r="2098" spans="1:7" x14ac:dyDescent="0.25">
      <c r="A2098" s="84">
        <f t="shared" si="67"/>
        <v>2087</v>
      </c>
      <c r="B2098" t="s">
        <v>4213</v>
      </c>
      <c r="C2098" s="12">
        <v>40738</v>
      </c>
      <c r="D2098" s="13">
        <f ca="1">(TODAY()-PACIENTE[[#This Row],[FECHA. DE NACIMIENTO]])/365</f>
        <v>14.205479452054794</v>
      </c>
      <c r="E2098" s="14" t="str">
        <f t="shared" ca="1" si="66"/>
        <v>ADOLECENTE</v>
      </c>
      <c r="F2098" s="14" t="s">
        <v>14</v>
      </c>
      <c r="G2098" s="2" t="s">
        <v>4214</v>
      </c>
    </row>
    <row r="2099" spans="1:7" x14ac:dyDescent="0.25">
      <c r="A2099" s="84">
        <f t="shared" si="67"/>
        <v>2088</v>
      </c>
      <c r="B2099" t="s">
        <v>4215</v>
      </c>
      <c r="C2099" s="12">
        <v>36681</v>
      </c>
      <c r="D2099" s="13">
        <f ca="1">(TODAY()-PACIENTE[[#This Row],[FECHA. DE NACIMIENTO]])/365</f>
        <v>25.32054794520548</v>
      </c>
      <c r="E2099" s="14" t="str">
        <f t="shared" ca="1" si="66"/>
        <v>ADULTO</v>
      </c>
      <c r="F2099" s="14" t="s">
        <v>14</v>
      </c>
      <c r="G2099" s="2" t="s">
        <v>4216</v>
      </c>
    </row>
    <row r="2100" spans="1:7" x14ac:dyDescent="0.25">
      <c r="A2100" s="84">
        <f t="shared" si="67"/>
        <v>2089</v>
      </c>
      <c r="B2100" t="s">
        <v>4217</v>
      </c>
      <c r="C2100" s="12">
        <v>35343</v>
      </c>
      <c r="D2100" s="13">
        <f ca="1">(TODAY()-PACIENTE[[#This Row],[FECHA. DE NACIMIENTO]])/365</f>
        <v>28.986301369863014</v>
      </c>
      <c r="E2100" s="14" t="str">
        <f t="shared" ca="1" si="66"/>
        <v>ADULTO</v>
      </c>
      <c r="F2100" s="14" t="s">
        <v>15</v>
      </c>
      <c r="G2100" s="2" t="s">
        <v>4218</v>
      </c>
    </row>
    <row r="2101" spans="1:7" x14ac:dyDescent="0.25">
      <c r="A2101" s="84">
        <f t="shared" si="67"/>
        <v>2090</v>
      </c>
      <c r="B2101" t="s">
        <v>4219</v>
      </c>
      <c r="C2101" s="12">
        <v>32055</v>
      </c>
      <c r="D2101" s="13">
        <f ca="1">(TODAY()-PACIENTE[[#This Row],[FECHA. DE NACIMIENTO]])/365</f>
        <v>37.994520547945207</v>
      </c>
      <c r="E2101" s="14" t="str">
        <f t="shared" ca="1" si="66"/>
        <v>ADULTO</v>
      </c>
      <c r="F2101" s="14" t="s">
        <v>15</v>
      </c>
      <c r="G2101" s="2" t="s">
        <v>4220</v>
      </c>
    </row>
    <row r="2102" spans="1:7" x14ac:dyDescent="0.25">
      <c r="A2102" s="84">
        <f t="shared" si="67"/>
        <v>2091</v>
      </c>
      <c r="B2102" t="s">
        <v>4221</v>
      </c>
      <c r="C2102" s="12">
        <v>36431</v>
      </c>
      <c r="D2102" s="13">
        <f ca="1">(TODAY()-PACIENTE[[#This Row],[FECHA. DE NACIMIENTO]])/365</f>
        <v>26.005479452054793</v>
      </c>
      <c r="E2102" s="14" t="str">
        <f t="shared" ca="1" si="66"/>
        <v>ADULTO</v>
      </c>
      <c r="F2102" s="14" t="s">
        <v>15</v>
      </c>
      <c r="G2102" s="2" t="s">
        <v>4222</v>
      </c>
    </row>
    <row r="2103" spans="1:7" x14ac:dyDescent="0.25">
      <c r="A2103" s="84">
        <f t="shared" si="67"/>
        <v>2092</v>
      </c>
      <c r="B2103" t="s">
        <v>4223</v>
      </c>
      <c r="C2103" s="12">
        <v>36334</v>
      </c>
      <c r="D2103" s="13">
        <f ca="1">(TODAY()-PACIENTE[[#This Row],[FECHA. DE NACIMIENTO]])/365</f>
        <v>26.271232876712329</v>
      </c>
      <c r="E2103" s="14" t="str">
        <f t="shared" ca="1" si="66"/>
        <v>ADULTO</v>
      </c>
      <c r="F2103" s="14" t="s">
        <v>15</v>
      </c>
      <c r="G2103" s="2" t="s">
        <v>4224</v>
      </c>
    </row>
    <row r="2104" spans="1:7" x14ac:dyDescent="0.25">
      <c r="A2104" s="84">
        <f t="shared" si="67"/>
        <v>2093</v>
      </c>
      <c r="B2104" t="s">
        <v>4225</v>
      </c>
      <c r="C2104" s="12">
        <v>31341</v>
      </c>
      <c r="D2104" s="13">
        <f ca="1">(TODAY()-PACIENTE[[#This Row],[FECHA. DE NACIMIENTO]])/365</f>
        <v>39.950684931506849</v>
      </c>
      <c r="E2104" s="14" t="str">
        <f t="shared" ca="1" si="66"/>
        <v>ADULTO</v>
      </c>
      <c r="F2104" s="14" t="s">
        <v>14</v>
      </c>
      <c r="G2104" s="2" t="s">
        <v>4226</v>
      </c>
    </row>
    <row r="2105" spans="1:7" x14ac:dyDescent="0.25">
      <c r="A2105" s="84">
        <f t="shared" si="67"/>
        <v>2094</v>
      </c>
      <c r="B2105" t="s">
        <v>4227</v>
      </c>
      <c r="C2105" s="12">
        <v>40130</v>
      </c>
      <c r="D2105" s="13">
        <f ca="1">(TODAY()-PACIENTE[[#This Row],[FECHA. DE NACIMIENTO]])/365</f>
        <v>15.871232876712329</v>
      </c>
      <c r="E2105" s="14" t="str">
        <f t="shared" ca="1" si="66"/>
        <v>ADOLECENTE</v>
      </c>
      <c r="F2105" s="14" t="s">
        <v>15</v>
      </c>
      <c r="G2105" s="2" t="s">
        <v>4228</v>
      </c>
    </row>
    <row r="2106" spans="1:7" x14ac:dyDescent="0.25">
      <c r="A2106" s="84">
        <f t="shared" si="67"/>
        <v>2095</v>
      </c>
      <c r="B2106" t="s">
        <v>4229</v>
      </c>
      <c r="C2106" s="12">
        <v>42613</v>
      </c>
      <c r="D2106" s="13">
        <f ca="1">(TODAY()-PACIENTE[[#This Row],[FECHA. DE NACIMIENTO]])/365</f>
        <v>9.0684931506849313</v>
      </c>
      <c r="E2106" s="14" t="str">
        <f t="shared" ca="1" si="66"/>
        <v>NIÑO</v>
      </c>
      <c r="F2106" s="14" t="s">
        <v>15</v>
      </c>
      <c r="G2106" s="2" t="s">
        <v>4230</v>
      </c>
    </row>
    <row r="2107" spans="1:7" x14ac:dyDescent="0.25">
      <c r="A2107" s="84">
        <f t="shared" si="67"/>
        <v>2096</v>
      </c>
      <c r="B2107" t="s">
        <v>4231</v>
      </c>
      <c r="C2107" s="12">
        <v>40705</v>
      </c>
      <c r="D2107" s="13">
        <f ca="1">(TODAY()-PACIENTE[[#This Row],[FECHA. DE NACIMIENTO]])/365</f>
        <v>14.295890410958904</v>
      </c>
      <c r="E2107" s="14" t="str">
        <f t="shared" ca="1" si="66"/>
        <v>ADOLECENTE</v>
      </c>
      <c r="F2107" s="14" t="s">
        <v>14</v>
      </c>
      <c r="G2107" s="2" t="s">
        <v>4232</v>
      </c>
    </row>
    <row r="2108" spans="1:7" x14ac:dyDescent="0.25">
      <c r="A2108" s="84">
        <f t="shared" si="67"/>
        <v>2097</v>
      </c>
      <c r="B2108" t="s">
        <v>4233</v>
      </c>
      <c r="C2108" s="12">
        <v>35296</v>
      </c>
      <c r="D2108" s="13">
        <f ca="1">(TODAY()-PACIENTE[[#This Row],[FECHA. DE NACIMIENTO]])/365</f>
        <v>29.115068493150684</v>
      </c>
      <c r="E2108" s="14" t="str">
        <f t="shared" ca="1" si="66"/>
        <v>ADULTO</v>
      </c>
      <c r="F2108" s="14" t="s">
        <v>14</v>
      </c>
      <c r="G2108" s="2" t="s">
        <v>4234</v>
      </c>
    </row>
    <row r="2109" spans="1:7" x14ac:dyDescent="0.25">
      <c r="A2109" s="84">
        <f t="shared" si="67"/>
        <v>2098</v>
      </c>
      <c r="B2109" t="s">
        <v>4235</v>
      </c>
      <c r="C2109" s="12">
        <v>39134</v>
      </c>
      <c r="D2109" s="13">
        <f ca="1">(TODAY()-PACIENTE[[#This Row],[FECHA. DE NACIMIENTO]])/365</f>
        <v>18.600000000000001</v>
      </c>
      <c r="E2109" s="14" t="str">
        <f t="shared" ca="1" si="66"/>
        <v>ADULTO</v>
      </c>
      <c r="F2109" s="14" t="s">
        <v>14</v>
      </c>
      <c r="G2109" s="2" t="s">
        <v>559</v>
      </c>
    </row>
    <row r="2110" spans="1:7" x14ac:dyDescent="0.25">
      <c r="A2110" s="84">
        <f t="shared" si="67"/>
        <v>2099</v>
      </c>
      <c r="B2110" t="s">
        <v>4236</v>
      </c>
      <c r="C2110" s="12">
        <v>39622</v>
      </c>
      <c r="D2110" s="13">
        <f ca="1">(TODAY()-PACIENTE[[#This Row],[FECHA. DE NACIMIENTO]])/365</f>
        <v>17.263013698630136</v>
      </c>
      <c r="E2110" s="14" t="str">
        <f t="shared" ca="1" si="66"/>
        <v>ADULTO</v>
      </c>
      <c r="F2110" s="14" t="s">
        <v>14</v>
      </c>
      <c r="G2110" s="2" t="s">
        <v>4237</v>
      </c>
    </row>
    <row r="2111" spans="1:7" x14ac:dyDescent="0.25">
      <c r="A2111" s="84">
        <f t="shared" si="67"/>
        <v>2100</v>
      </c>
      <c r="B2111" t="s">
        <v>4238</v>
      </c>
      <c r="C2111" s="12">
        <v>38078</v>
      </c>
      <c r="D2111" s="13">
        <f ca="1">(TODAY()-PACIENTE[[#This Row],[FECHA. DE NACIMIENTO]])/365</f>
        <v>21.493150684931507</v>
      </c>
      <c r="E2111" s="14" t="str">
        <f t="shared" ca="1" si="66"/>
        <v>ADULTO</v>
      </c>
      <c r="F2111" s="14" t="s">
        <v>14</v>
      </c>
      <c r="G2111" s="2" t="s">
        <v>4239</v>
      </c>
    </row>
    <row r="2112" spans="1:7" x14ac:dyDescent="0.25">
      <c r="A2112" s="84">
        <f t="shared" si="67"/>
        <v>2101</v>
      </c>
      <c r="B2112" t="s">
        <v>4240</v>
      </c>
      <c r="C2112" s="12">
        <v>40405</v>
      </c>
      <c r="D2112" s="13">
        <f ca="1">(TODAY()-PACIENTE[[#This Row],[FECHA. DE NACIMIENTO]])/365</f>
        <v>15.117808219178082</v>
      </c>
      <c r="E2112" s="14" t="str">
        <f t="shared" ca="1" si="66"/>
        <v>ADOLECENTE</v>
      </c>
      <c r="F2112" s="14" t="s">
        <v>15</v>
      </c>
      <c r="G2112" s="2" t="s">
        <v>4241</v>
      </c>
    </row>
    <row r="2113" spans="1:7" x14ac:dyDescent="0.25">
      <c r="A2113" s="84">
        <f t="shared" si="67"/>
        <v>2102</v>
      </c>
      <c r="B2113" t="s">
        <v>4242</v>
      </c>
      <c r="C2113" s="12">
        <v>41144</v>
      </c>
      <c r="D2113" s="13">
        <f ca="1">(TODAY()-PACIENTE[[#This Row],[FECHA. DE NACIMIENTO]])/365</f>
        <v>13.093150684931507</v>
      </c>
      <c r="E2113" s="14" t="str">
        <f t="shared" ca="1" si="66"/>
        <v>ADOLECENTE</v>
      </c>
      <c r="F2113" s="14" t="s">
        <v>15</v>
      </c>
      <c r="G2113" s="2" t="s">
        <v>4243</v>
      </c>
    </row>
    <row r="2114" spans="1:7" x14ac:dyDescent="0.25">
      <c r="A2114" s="84">
        <f t="shared" si="67"/>
        <v>2103</v>
      </c>
      <c r="B2114" t="s">
        <v>4244</v>
      </c>
      <c r="C2114" s="12">
        <v>30581</v>
      </c>
      <c r="D2114" s="13">
        <f ca="1">(TODAY()-PACIENTE[[#This Row],[FECHA. DE NACIMIENTO]])/365</f>
        <v>42.032876712328765</v>
      </c>
      <c r="E2114" s="14" t="str">
        <f t="shared" ca="1" si="66"/>
        <v>ADULTO</v>
      </c>
      <c r="F2114" s="14" t="s">
        <v>15</v>
      </c>
      <c r="G2114" s="2" t="s">
        <v>4245</v>
      </c>
    </row>
    <row r="2115" spans="1:7" x14ac:dyDescent="0.25">
      <c r="A2115" s="84">
        <f t="shared" si="67"/>
        <v>2104</v>
      </c>
      <c r="B2115" t="s">
        <v>4246</v>
      </c>
      <c r="C2115" s="12">
        <v>32590</v>
      </c>
      <c r="D2115" s="13">
        <f ca="1">(TODAY()-PACIENTE[[#This Row],[FECHA. DE NACIMIENTO]])/365</f>
        <v>36.528767123287672</v>
      </c>
      <c r="E2115" s="14" t="str">
        <f t="shared" ca="1" si="66"/>
        <v>ADULTO</v>
      </c>
      <c r="F2115" s="14" t="s">
        <v>15</v>
      </c>
      <c r="G2115" s="2" t="s">
        <v>4247</v>
      </c>
    </row>
    <row r="2116" spans="1:7" x14ac:dyDescent="0.25">
      <c r="A2116" s="84">
        <f t="shared" si="67"/>
        <v>2105</v>
      </c>
      <c r="B2116" t="s">
        <v>4248</v>
      </c>
      <c r="C2116" s="12">
        <v>36841</v>
      </c>
      <c r="D2116" s="13">
        <f ca="1">(TODAY()-PACIENTE[[#This Row],[FECHA. DE NACIMIENTO]])/365</f>
        <v>24.882191780821916</v>
      </c>
      <c r="E2116" s="14" t="str">
        <f t="shared" ca="1" si="66"/>
        <v>ADULTO</v>
      </c>
      <c r="F2116" s="14" t="s">
        <v>14</v>
      </c>
      <c r="G2116" s="2" t="s">
        <v>4249</v>
      </c>
    </row>
    <row r="2117" spans="1:7" x14ac:dyDescent="0.25">
      <c r="A2117" s="84">
        <f t="shared" si="67"/>
        <v>2106</v>
      </c>
      <c r="B2117" t="s">
        <v>4250</v>
      </c>
      <c r="C2117" s="12">
        <v>34678</v>
      </c>
      <c r="D2117" s="13">
        <f ca="1">(TODAY()-PACIENTE[[#This Row],[FECHA. DE NACIMIENTO]])/365</f>
        <v>30.80821917808219</v>
      </c>
      <c r="E2117" s="14" t="str">
        <f t="shared" ca="1" si="66"/>
        <v>ADULTO</v>
      </c>
      <c r="F2117" s="14" t="s">
        <v>15</v>
      </c>
      <c r="G2117" s="2" t="s">
        <v>4251</v>
      </c>
    </row>
    <row r="2118" spans="1:7" x14ac:dyDescent="0.25">
      <c r="A2118" s="84">
        <f t="shared" si="67"/>
        <v>2107</v>
      </c>
      <c r="B2118" t="s">
        <v>4252</v>
      </c>
      <c r="C2118" s="12">
        <v>44018</v>
      </c>
      <c r="D2118" s="13">
        <f ca="1">(TODAY()-PACIENTE[[#This Row],[FECHA. DE NACIMIENTO]])/365</f>
        <v>5.2191780821917808</v>
      </c>
      <c r="E2118" s="14" t="str">
        <f t="shared" ca="1" si="66"/>
        <v>NIÑO</v>
      </c>
      <c r="F2118" s="14" t="s">
        <v>14</v>
      </c>
      <c r="G2118" s="2" t="s">
        <v>4253</v>
      </c>
    </row>
    <row r="2119" spans="1:7" x14ac:dyDescent="0.25">
      <c r="A2119" s="84">
        <f t="shared" si="67"/>
        <v>2108</v>
      </c>
      <c r="B2119" t="s">
        <v>4254</v>
      </c>
      <c r="C2119" s="12">
        <v>39084</v>
      </c>
      <c r="D2119" s="13">
        <f ca="1">(TODAY()-PACIENTE[[#This Row],[FECHA. DE NACIMIENTO]])/365</f>
        <v>18.736986301369864</v>
      </c>
      <c r="E2119" s="14" t="str">
        <f t="shared" ca="1" si="66"/>
        <v>ADULTO</v>
      </c>
      <c r="F2119" s="14" t="s">
        <v>15</v>
      </c>
      <c r="G2119" s="2" t="s">
        <v>4255</v>
      </c>
    </row>
    <row r="2120" spans="1:7" x14ac:dyDescent="0.25">
      <c r="A2120" s="84">
        <f t="shared" si="67"/>
        <v>2109</v>
      </c>
      <c r="B2120" t="s">
        <v>4256</v>
      </c>
      <c r="C2120" s="12">
        <v>22029</v>
      </c>
      <c r="D2120" s="13">
        <f ca="1">(TODAY()-PACIENTE[[#This Row],[FECHA. DE NACIMIENTO]])/365</f>
        <v>65.463013698630135</v>
      </c>
      <c r="E2120" s="14" t="str">
        <f t="shared" ca="1" si="66"/>
        <v>TERCERA EDAD</v>
      </c>
      <c r="F2120" s="14" t="s">
        <v>14</v>
      </c>
      <c r="G2120" s="2" t="s">
        <v>4257</v>
      </c>
    </row>
    <row r="2121" spans="1:7" x14ac:dyDescent="0.25">
      <c r="A2121" s="84">
        <f t="shared" si="67"/>
        <v>2110</v>
      </c>
      <c r="B2121" t="s">
        <v>4258</v>
      </c>
      <c r="C2121" s="12">
        <v>38574</v>
      </c>
      <c r="D2121" s="13">
        <f ca="1">(TODAY()-PACIENTE[[#This Row],[FECHA. DE NACIMIENTO]])/365</f>
        <v>20.134246575342466</v>
      </c>
      <c r="E2121" s="14" t="str">
        <f t="shared" ca="1" si="66"/>
        <v>ADULTO</v>
      </c>
      <c r="F2121" s="14" t="s">
        <v>15</v>
      </c>
      <c r="G2121" s="2" t="s">
        <v>2929</v>
      </c>
    </row>
    <row r="2122" spans="1:7" x14ac:dyDescent="0.25">
      <c r="A2122" s="84">
        <f t="shared" si="67"/>
        <v>2111</v>
      </c>
      <c r="B2122" t="s">
        <v>4259</v>
      </c>
      <c r="C2122" s="12">
        <v>40987</v>
      </c>
      <c r="D2122" s="13">
        <f ca="1">(TODAY()-PACIENTE[[#This Row],[FECHA. DE NACIMIENTO]])/365</f>
        <v>13.523287671232877</v>
      </c>
      <c r="E2122" s="14" t="str">
        <f t="shared" ca="1" si="66"/>
        <v>ADOLECENTE</v>
      </c>
      <c r="F2122" s="14" t="s">
        <v>14</v>
      </c>
      <c r="G2122" s="2" t="s">
        <v>2929</v>
      </c>
    </row>
    <row r="2123" spans="1:7" x14ac:dyDescent="0.25">
      <c r="A2123" s="84">
        <f t="shared" si="67"/>
        <v>2112</v>
      </c>
      <c r="B2123" t="s">
        <v>4260</v>
      </c>
      <c r="C2123" s="12">
        <v>41796</v>
      </c>
      <c r="D2123" s="13">
        <f ca="1">(TODAY()-PACIENTE[[#This Row],[FECHA. DE NACIMIENTO]])/365</f>
        <v>11.306849315068494</v>
      </c>
      <c r="E2123" s="14" t="str">
        <f t="shared" ca="1" si="66"/>
        <v>ADOLECENTE</v>
      </c>
      <c r="F2123" s="14" t="s">
        <v>15</v>
      </c>
      <c r="G2123" s="2" t="s">
        <v>4261</v>
      </c>
    </row>
    <row r="2124" spans="1:7" x14ac:dyDescent="0.25">
      <c r="A2124" s="84">
        <f t="shared" si="67"/>
        <v>2113</v>
      </c>
      <c r="B2124" t="s">
        <v>4263</v>
      </c>
      <c r="C2124" s="12">
        <v>40948</v>
      </c>
      <c r="D2124" s="13">
        <f ca="1">(TODAY()-PACIENTE[[#This Row],[FECHA. DE NACIMIENTO]])/365</f>
        <v>13.63013698630137</v>
      </c>
      <c r="E2124" s="14" t="str">
        <f t="shared" ca="1" si="66"/>
        <v>ADOLECENTE</v>
      </c>
      <c r="F2124" s="14" t="s">
        <v>15</v>
      </c>
      <c r="G2124" s="2" t="s">
        <v>4262</v>
      </c>
    </row>
    <row r="2125" spans="1:7" x14ac:dyDescent="0.25">
      <c r="A2125" s="84">
        <f t="shared" si="67"/>
        <v>2114</v>
      </c>
      <c r="B2125" t="s">
        <v>4264</v>
      </c>
      <c r="C2125" s="12">
        <v>22225</v>
      </c>
      <c r="D2125" s="13">
        <f ca="1">(TODAY()-PACIENTE[[#This Row],[FECHA. DE NACIMIENTO]])/365</f>
        <v>64.92602739726027</v>
      </c>
      <c r="E2125" s="14" t="str">
        <f t="shared" ca="1" si="66"/>
        <v>ADULTO</v>
      </c>
      <c r="F2125" s="14" t="s">
        <v>14</v>
      </c>
      <c r="G2125" s="2" t="s">
        <v>4265</v>
      </c>
    </row>
    <row r="2126" spans="1:7" x14ac:dyDescent="0.25">
      <c r="A2126" s="84">
        <f t="shared" si="67"/>
        <v>2115</v>
      </c>
      <c r="B2126" t="s">
        <v>4266</v>
      </c>
      <c r="C2126" s="12">
        <v>38407</v>
      </c>
      <c r="D2126" s="13">
        <f ca="1">(TODAY()-PACIENTE[[#This Row],[FECHA. DE NACIMIENTO]])/365</f>
        <v>20.591780821917808</v>
      </c>
      <c r="E2126" s="14" t="str">
        <f t="shared" ca="1" si="66"/>
        <v>ADULTO</v>
      </c>
      <c r="F2126" s="14" t="s">
        <v>15</v>
      </c>
      <c r="G2126" s="2" t="s">
        <v>4267</v>
      </c>
    </row>
    <row r="2127" spans="1:7" x14ac:dyDescent="0.25">
      <c r="A2127" s="84">
        <f t="shared" si="67"/>
        <v>2116</v>
      </c>
      <c r="B2127" t="s">
        <v>4268</v>
      </c>
      <c r="C2127" s="12">
        <v>35831</v>
      </c>
      <c r="D2127" s="13">
        <f ca="1">(TODAY()-PACIENTE[[#This Row],[FECHA. DE NACIMIENTO]])/365</f>
        <v>27.649315068493152</v>
      </c>
      <c r="E2127" s="14" t="str">
        <f t="shared" ca="1" si="66"/>
        <v>ADULTO</v>
      </c>
      <c r="F2127" s="14" t="s">
        <v>15</v>
      </c>
      <c r="G2127" s="2" t="s">
        <v>4269</v>
      </c>
    </row>
    <row r="2128" spans="1:7" x14ac:dyDescent="0.25">
      <c r="A2128" s="84">
        <f t="shared" si="67"/>
        <v>2117</v>
      </c>
      <c r="B2128" t="s">
        <v>4270</v>
      </c>
      <c r="C2128" s="12">
        <v>26455</v>
      </c>
      <c r="D2128" s="13">
        <f ca="1">(TODAY()-PACIENTE[[#This Row],[FECHA. DE NACIMIENTO]])/365</f>
        <v>53.336986301369862</v>
      </c>
      <c r="E2128" s="14" t="str">
        <f t="shared" ca="1" si="66"/>
        <v>ADULTO</v>
      </c>
      <c r="F2128" s="14" t="s">
        <v>15</v>
      </c>
      <c r="G2128" s="2" t="s">
        <v>4271</v>
      </c>
    </row>
    <row r="2129" spans="1:7" x14ac:dyDescent="0.25">
      <c r="A2129" s="84">
        <f t="shared" si="67"/>
        <v>2118</v>
      </c>
      <c r="B2129" t="s">
        <v>4272</v>
      </c>
      <c r="C2129" s="12">
        <v>42037</v>
      </c>
      <c r="D2129" s="13">
        <f ca="1">(TODAY()-PACIENTE[[#This Row],[FECHA. DE NACIMIENTO]])/365</f>
        <v>10.646575342465754</v>
      </c>
      <c r="E2129" s="14" t="str">
        <f t="shared" ca="1" si="66"/>
        <v>NIÑO</v>
      </c>
      <c r="F2129" s="14" t="s">
        <v>15</v>
      </c>
      <c r="G2129" s="2" t="s">
        <v>4273</v>
      </c>
    </row>
    <row r="2130" spans="1:7" x14ac:dyDescent="0.25">
      <c r="A2130" s="84">
        <f t="shared" si="67"/>
        <v>2119</v>
      </c>
      <c r="B2130" t="s">
        <v>4274</v>
      </c>
      <c r="C2130" s="12">
        <v>40920</v>
      </c>
      <c r="D2130" s="13">
        <f ca="1">(TODAY()-PACIENTE[[#This Row],[FECHA. DE NACIMIENTO]])/365</f>
        <v>13.706849315068494</v>
      </c>
      <c r="E2130" s="14" t="str">
        <f t="shared" ca="1" si="66"/>
        <v>ADOLECENTE</v>
      </c>
      <c r="F2130" s="14" t="s">
        <v>14</v>
      </c>
      <c r="G2130" s="2" t="s">
        <v>4275</v>
      </c>
    </row>
    <row r="2131" spans="1:7" x14ac:dyDescent="0.25">
      <c r="A2131" s="84">
        <f t="shared" si="67"/>
        <v>2120</v>
      </c>
      <c r="B2131" t="s">
        <v>4276</v>
      </c>
      <c r="C2131" s="12">
        <v>42557</v>
      </c>
      <c r="D2131" s="13">
        <f ca="1">(TODAY()-PACIENTE[[#This Row],[FECHA. DE NACIMIENTO]])/365</f>
        <v>9.2219178082191782</v>
      </c>
      <c r="E2131" s="14" t="str">
        <f t="shared" ca="1" si="66"/>
        <v>NIÑO</v>
      </c>
      <c r="F2131" s="14" t="s">
        <v>15</v>
      </c>
      <c r="G2131" s="2" t="s">
        <v>4277</v>
      </c>
    </row>
    <row r="2132" spans="1:7" x14ac:dyDescent="0.25">
      <c r="A2132" s="84">
        <f t="shared" si="67"/>
        <v>2121</v>
      </c>
      <c r="B2132" t="s">
        <v>4278</v>
      </c>
      <c r="C2132" s="12">
        <v>32781</v>
      </c>
      <c r="D2132" s="13">
        <f ca="1">(TODAY()-PACIENTE[[#This Row],[FECHA. DE NACIMIENTO]])/365</f>
        <v>36.005479452054793</v>
      </c>
      <c r="E2132" s="14" t="str">
        <f t="shared" ca="1" si="66"/>
        <v>ADULTO</v>
      </c>
      <c r="F2132" s="14" t="s">
        <v>15</v>
      </c>
      <c r="G2132" s="2" t="s">
        <v>4279</v>
      </c>
    </row>
    <row r="2133" spans="1:7" x14ac:dyDescent="0.25">
      <c r="A2133" s="84">
        <f t="shared" si="67"/>
        <v>2122</v>
      </c>
      <c r="B2133" t="s">
        <v>4280</v>
      </c>
      <c r="C2133" s="12">
        <v>37699</v>
      </c>
      <c r="D2133" s="13">
        <f ca="1">(TODAY()-PACIENTE[[#This Row],[FECHA. DE NACIMIENTO]])/365</f>
        <v>22.531506849315068</v>
      </c>
      <c r="E2133" s="14" t="str">
        <f t="shared" ca="1" si="66"/>
        <v>ADULTO</v>
      </c>
      <c r="F2133" s="14" t="s">
        <v>15</v>
      </c>
      <c r="G2133" s="2" t="s">
        <v>4281</v>
      </c>
    </row>
    <row r="2134" spans="1:7" x14ac:dyDescent="0.25">
      <c r="A2134" s="84">
        <f t="shared" si="67"/>
        <v>2123</v>
      </c>
      <c r="B2134" t="s">
        <v>4282</v>
      </c>
      <c r="C2134" s="12">
        <v>37047</v>
      </c>
      <c r="D2134" s="13">
        <f ca="1">(TODAY()-PACIENTE[[#This Row],[FECHA. DE NACIMIENTO]])/365</f>
        <v>24.317808219178083</v>
      </c>
      <c r="E2134" s="14" t="str">
        <f t="shared" ca="1" si="66"/>
        <v>ADULTO</v>
      </c>
      <c r="F2134" s="14" t="s">
        <v>14</v>
      </c>
      <c r="G2134" s="2" t="s">
        <v>4283</v>
      </c>
    </row>
    <row r="2135" spans="1:7" x14ac:dyDescent="0.25">
      <c r="A2135" s="84">
        <f t="shared" si="67"/>
        <v>2124</v>
      </c>
      <c r="B2135" t="s">
        <v>4284</v>
      </c>
      <c r="C2135" s="12">
        <v>26412</v>
      </c>
      <c r="D2135" s="13">
        <f ca="1">(TODAY()-PACIENTE[[#This Row],[FECHA. DE NACIMIENTO]])/365</f>
        <v>53.454794520547942</v>
      </c>
      <c r="E2135" s="14" t="str">
        <f t="shared" ca="1" si="66"/>
        <v>ADULTO</v>
      </c>
      <c r="F2135" s="14" t="s">
        <v>15</v>
      </c>
      <c r="G2135" s="2" t="s">
        <v>4285</v>
      </c>
    </row>
    <row r="2136" spans="1:7" x14ac:dyDescent="0.25">
      <c r="A2136" s="84">
        <f t="shared" si="67"/>
        <v>2125</v>
      </c>
      <c r="B2136" t="s">
        <v>4286</v>
      </c>
      <c r="C2136" s="12">
        <v>35808</v>
      </c>
      <c r="D2136" s="13">
        <f ca="1">(TODAY()-PACIENTE[[#This Row],[FECHA. DE NACIMIENTO]])/365</f>
        <v>27.712328767123289</v>
      </c>
      <c r="E2136" s="14" t="str">
        <f t="shared" ca="1" si="66"/>
        <v>ADULTO</v>
      </c>
      <c r="F2136" s="14" t="s">
        <v>15</v>
      </c>
      <c r="G2136" s="2" t="s">
        <v>4287</v>
      </c>
    </row>
    <row r="2137" spans="1:7" x14ac:dyDescent="0.25">
      <c r="A2137" s="84">
        <f t="shared" si="67"/>
        <v>2126</v>
      </c>
      <c r="B2137" t="s">
        <v>4288</v>
      </c>
      <c r="C2137" s="12">
        <v>35250</v>
      </c>
      <c r="D2137" s="13">
        <f ca="1">(TODAY()-PACIENTE[[#This Row],[FECHA. DE NACIMIENTO]])/365</f>
        <v>29.241095890410961</v>
      </c>
      <c r="E2137" s="14" t="str">
        <f t="shared" ca="1" si="66"/>
        <v>ADULTO</v>
      </c>
      <c r="F2137" s="14" t="s">
        <v>14</v>
      </c>
      <c r="G2137" s="2" t="s">
        <v>4289</v>
      </c>
    </row>
    <row r="2138" spans="1:7" x14ac:dyDescent="0.25">
      <c r="A2138" s="84">
        <f t="shared" si="67"/>
        <v>2127</v>
      </c>
      <c r="B2138" t="s">
        <v>4290</v>
      </c>
      <c r="C2138" s="12">
        <v>39577</v>
      </c>
      <c r="D2138" s="13">
        <f ca="1">(TODAY()-PACIENTE[[#This Row],[FECHA. DE NACIMIENTO]])/365</f>
        <v>17.386301369863013</v>
      </c>
      <c r="E2138" s="14" t="str">
        <f t="shared" ca="1" si="66"/>
        <v>ADULTO</v>
      </c>
      <c r="F2138" s="14" t="s">
        <v>15</v>
      </c>
      <c r="G2138" s="2" t="s">
        <v>4291</v>
      </c>
    </row>
    <row r="2139" spans="1:7" x14ac:dyDescent="0.25">
      <c r="A2139" s="84">
        <f t="shared" si="67"/>
        <v>2128</v>
      </c>
      <c r="B2139" t="s">
        <v>4292</v>
      </c>
      <c r="C2139" s="12">
        <v>37818</v>
      </c>
      <c r="D2139" s="13">
        <f ca="1">(TODAY()-PACIENTE[[#This Row],[FECHA. DE NACIMIENTO]])/365</f>
        <v>22.205479452054796</v>
      </c>
      <c r="E2139" s="14" t="str">
        <f t="shared" ca="1" si="66"/>
        <v>ADULTO</v>
      </c>
      <c r="F2139" s="14" t="s">
        <v>15</v>
      </c>
      <c r="G2139" s="2" t="s">
        <v>4293</v>
      </c>
    </row>
    <row r="2140" spans="1:7" x14ac:dyDescent="0.25">
      <c r="A2140" s="84">
        <f t="shared" si="67"/>
        <v>2129</v>
      </c>
      <c r="B2140" t="s">
        <v>4294</v>
      </c>
      <c r="C2140" s="12">
        <v>34822</v>
      </c>
      <c r="D2140" s="13">
        <f ca="1">(TODAY()-PACIENTE[[#This Row],[FECHA. DE NACIMIENTO]])/365</f>
        <v>30.413698630136988</v>
      </c>
      <c r="E2140" s="14" t="str">
        <f t="shared" ca="1" si="66"/>
        <v>ADULTO</v>
      </c>
      <c r="F2140" s="14" t="s">
        <v>15</v>
      </c>
      <c r="G2140" s="2" t="s">
        <v>4295</v>
      </c>
    </row>
    <row r="2141" spans="1:7" x14ac:dyDescent="0.25">
      <c r="A2141" s="84">
        <f t="shared" si="67"/>
        <v>2130</v>
      </c>
      <c r="B2141" t="s">
        <v>4296</v>
      </c>
      <c r="C2141" s="12">
        <v>28939</v>
      </c>
      <c r="D2141" s="13">
        <f ca="1">(TODAY()-PACIENTE[[#This Row],[FECHA. DE NACIMIENTO]])/365</f>
        <v>46.531506849315072</v>
      </c>
      <c r="E2141" s="14" t="str">
        <f t="shared" ca="1" si="66"/>
        <v>ADULTO</v>
      </c>
      <c r="F2141" s="14" t="s">
        <v>14</v>
      </c>
      <c r="G2141" s="2" t="s">
        <v>4297</v>
      </c>
    </row>
    <row r="2142" spans="1:7" x14ac:dyDescent="0.25">
      <c r="A2142" s="84">
        <f t="shared" si="67"/>
        <v>2131</v>
      </c>
      <c r="B2142" t="s">
        <v>4298</v>
      </c>
      <c r="C2142" s="12">
        <v>42919</v>
      </c>
      <c r="D2142" s="13">
        <f ca="1">(TODAY()-PACIENTE[[#This Row],[FECHA. DE NACIMIENTO]])/365</f>
        <v>8.2301369863013694</v>
      </c>
      <c r="E2142" s="14" t="str">
        <f t="shared" ca="1" si="66"/>
        <v>NIÑO</v>
      </c>
      <c r="F2142" s="14" t="s">
        <v>15</v>
      </c>
      <c r="G2142" s="2" t="s">
        <v>4300</v>
      </c>
    </row>
    <row r="2143" spans="1:7" x14ac:dyDescent="0.25">
      <c r="A2143" s="84">
        <f t="shared" si="67"/>
        <v>2132</v>
      </c>
      <c r="B2143" t="s">
        <v>3420</v>
      </c>
      <c r="C2143" s="12">
        <v>34015</v>
      </c>
      <c r="D2143" s="13">
        <f ca="1">(TODAY()-PACIENTE[[#This Row],[FECHA. DE NACIMIENTO]])/365</f>
        <v>32.624657534246573</v>
      </c>
      <c r="E2143" s="14" t="str">
        <f t="shared" ca="1" si="66"/>
        <v>ADULTO</v>
      </c>
      <c r="F2143" s="14" t="s">
        <v>14</v>
      </c>
      <c r="G2143" s="2" t="s">
        <v>4301</v>
      </c>
    </row>
    <row r="2144" spans="1:7" x14ac:dyDescent="0.25">
      <c r="A2144" s="84">
        <f t="shared" si="67"/>
        <v>2133</v>
      </c>
      <c r="B2144" t="s">
        <v>4302</v>
      </c>
      <c r="C2144" s="12">
        <v>34656</v>
      </c>
      <c r="D2144" s="13">
        <f ca="1">(TODAY()-PACIENTE[[#This Row],[FECHA. DE NACIMIENTO]])/365</f>
        <v>30.86849315068493</v>
      </c>
      <c r="E2144" s="14" t="str">
        <f t="shared" ca="1" si="66"/>
        <v>ADULTO</v>
      </c>
      <c r="F2144" s="14" t="s">
        <v>15</v>
      </c>
      <c r="G2144" s="2" t="s">
        <v>4303</v>
      </c>
    </row>
    <row r="2145" spans="1:7" x14ac:dyDescent="0.25">
      <c r="A2145" s="84">
        <f t="shared" si="67"/>
        <v>2134</v>
      </c>
      <c r="B2145" t="s">
        <v>4304</v>
      </c>
      <c r="C2145" s="12">
        <v>34218</v>
      </c>
      <c r="D2145" s="13">
        <f ca="1">(TODAY()-PACIENTE[[#This Row],[FECHA. DE NACIMIENTO]])/365</f>
        <v>32.06849315068493</v>
      </c>
      <c r="E2145" s="14" t="str">
        <f t="shared" ca="1" si="66"/>
        <v>ADULTO</v>
      </c>
      <c r="F2145" s="14" t="s">
        <v>14</v>
      </c>
      <c r="G2145" s="2" t="s">
        <v>4305</v>
      </c>
    </row>
    <row r="2146" spans="1:7" x14ac:dyDescent="0.25">
      <c r="A2146" s="84">
        <f t="shared" si="67"/>
        <v>2135</v>
      </c>
      <c r="B2146" t="s">
        <v>4306</v>
      </c>
      <c r="C2146" s="12">
        <v>39744</v>
      </c>
      <c r="D2146" s="13">
        <f ca="1">(TODAY()-PACIENTE[[#This Row],[FECHA. DE NACIMIENTO]])/365</f>
        <v>16.92876712328767</v>
      </c>
      <c r="E2146" s="14" t="str">
        <f t="shared" ca="1" si="66"/>
        <v>ADOLECENTE</v>
      </c>
      <c r="F2146" s="14" t="s">
        <v>15</v>
      </c>
      <c r="G2146" s="2" t="s">
        <v>4307</v>
      </c>
    </row>
    <row r="2147" spans="1:7" x14ac:dyDescent="0.25">
      <c r="A2147" s="84">
        <f t="shared" si="67"/>
        <v>2136</v>
      </c>
      <c r="B2147" t="s">
        <v>4308</v>
      </c>
      <c r="C2147" s="12">
        <v>41461</v>
      </c>
      <c r="D2147" s="13">
        <f ca="1">(TODAY()-PACIENTE[[#This Row],[FECHA. DE NACIMIENTO]])/365</f>
        <v>12.224657534246575</v>
      </c>
      <c r="E2147" s="14" t="str">
        <f t="shared" ca="1" si="66"/>
        <v>ADOLECENTE</v>
      </c>
      <c r="F2147" s="14" t="s">
        <v>15</v>
      </c>
      <c r="G2147" s="2" t="s">
        <v>4309</v>
      </c>
    </row>
    <row r="2148" spans="1:7" x14ac:dyDescent="0.25">
      <c r="A2148" s="84">
        <f t="shared" si="67"/>
        <v>2137</v>
      </c>
      <c r="B2148" t="s">
        <v>4310</v>
      </c>
      <c r="C2148" s="12">
        <v>37067</v>
      </c>
      <c r="D2148" s="13">
        <f ca="1">(TODAY()-PACIENTE[[#This Row],[FECHA. DE NACIMIENTO]])/365</f>
        <v>24.263013698630136</v>
      </c>
      <c r="E2148" s="14" t="str">
        <f t="shared" ca="1" si="66"/>
        <v>ADULTO</v>
      </c>
      <c r="F2148" s="14" t="s">
        <v>15</v>
      </c>
      <c r="G2148" s="2" t="s">
        <v>4312</v>
      </c>
    </row>
    <row r="2149" spans="1:7" x14ac:dyDescent="0.25">
      <c r="A2149" s="84">
        <f t="shared" si="67"/>
        <v>2138</v>
      </c>
      <c r="B2149" t="s">
        <v>4313</v>
      </c>
      <c r="C2149" s="12">
        <v>39208</v>
      </c>
      <c r="D2149" s="13">
        <f ca="1">(TODAY()-PACIENTE[[#This Row],[FECHA. DE NACIMIENTO]])/365</f>
        <v>18.397260273972602</v>
      </c>
      <c r="E2149" s="14" t="str">
        <f t="shared" ca="1" si="66"/>
        <v>ADULTO</v>
      </c>
      <c r="F2149" s="14" t="s">
        <v>15</v>
      </c>
      <c r="G2149" s="2" t="s">
        <v>4311</v>
      </c>
    </row>
    <row r="2150" spans="1:7" x14ac:dyDescent="0.25">
      <c r="A2150" s="84">
        <f t="shared" si="67"/>
        <v>2139</v>
      </c>
      <c r="B2150" t="s">
        <v>4314</v>
      </c>
      <c r="C2150" s="12">
        <v>35408</v>
      </c>
      <c r="D2150" s="13">
        <f ca="1">(TODAY()-PACIENTE[[#This Row],[FECHA. DE NACIMIENTO]])/365</f>
        <v>28.80821917808219</v>
      </c>
      <c r="E2150" s="14" t="str">
        <f t="shared" ca="1" si="66"/>
        <v>ADULTO</v>
      </c>
      <c r="F2150" s="14" t="s">
        <v>15</v>
      </c>
      <c r="G2150" s="2" t="s">
        <v>4315</v>
      </c>
    </row>
    <row r="2151" spans="1:7" x14ac:dyDescent="0.25">
      <c r="A2151" s="84">
        <f t="shared" si="67"/>
        <v>2140</v>
      </c>
      <c r="B2151" t="s">
        <v>4316</v>
      </c>
      <c r="C2151" s="12">
        <v>32757</v>
      </c>
      <c r="D2151" s="13">
        <f ca="1">(TODAY()-PACIENTE[[#This Row],[FECHA. DE NACIMIENTO]])/365</f>
        <v>36.07123287671233</v>
      </c>
      <c r="E2151" s="14" t="str">
        <f t="shared" ca="1" si="66"/>
        <v>ADULTO</v>
      </c>
      <c r="F2151" s="14" t="s">
        <v>14</v>
      </c>
      <c r="G2151" s="2" t="s">
        <v>4317</v>
      </c>
    </row>
    <row r="2152" spans="1:7" x14ac:dyDescent="0.25">
      <c r="A2152" s="84">
        <f t="shared" si="67"/>
        <v>2141</v>
      </c>
      <c r="B2152" t="s">
        <v>4318</v>
      </c>
      <c r="C2152" s="12">
        <v>37531</v>
      </c>
      <c r="D2152" s="13">
        <f ca="1">(TODAY()-PACIENTE[[#This Row],[FECHA. DE NACIMIENTO]])/365</f>
        <v>22.991780821917807</v>
      </c>
      <c r="E2152" s="14" t="str">
        <f t="shared" ca="1" si="66"/>
        <v>ADULTO</v>
      </c>
      <c r="F2152" s="14" t="s">
        <v>14</v>
      </c>
      <c r="G2152" s="2" t="s">
        <v>4319</v>
      </c>
    </row>
    <row r="2153" spans="1:7" x14ac:dyDescent="0.25">
      <c r="A2153" s="84">
        <f t="shared" si="67"/>
        <v>2142</v>
      </c>
      <c r="B2153" t="s">
        <v>3952</v>
      </c>
      <c r="C2153" s="12">
        <v>39524</v>
      </c>
      <c r="D2153" s="13">
        <f ca="1">(TODAY()-PACIENTE[[#This Row],[FECHA. DE NACIMIENTO]])/365</f>
        <v>17.531506849315068</v>
      </c>
      <c r="E2153" s="14" t="str">
        <f t="shared" ca="1" si="66"/>
        <v>ADULTO</v>
      </c>
      <c r="F2153" s="14" t="s">
        <v>14</v>
      </c>
      <c r="G2153" s="2" t="s">
        <v>3953</v>
      </c>
    </row>
    <row r="2154" spans="1:7" x14ac:dyDescent="0.25">
      <c r="A2154" s="84">
        <f t="shared" si="67"/>
        <v>2143</v>
      </c>
      <c r="B2154" t="s">
        <v>4320</v>
      </c>
      <c r="C2154" s="12">
        <v>38262</v>
      </c>
      <c r="D2154" s="13">
        <f ca="1">(TODAY()-PACIENTE[[#This Row],[FECHA. DE NACIMIENTO]])/365</f>
        <v>20.989041095890411</v>
      </c>
      <c r="E2154" s="14" t="str">
        <f t="shared" ref="E2154:E2217" ca="1" si="68">IF(D2154&lt;=11,"NIÑO",IF(D2154&lt;=17,"ADOLECENTE",IF(D2154&lt;=65,"ADULTO",IF(D2154&gt;=65,"TERCERA EDAD",0))))</f>
        <v>ADULTO</v>
      </c>
      <c r="F2154" s="14" t="s">
        <v>14</v>
      </c>
      <c r="G2154" s="2" t="s">
        <v>4321</v>
      </c>
    </row>
    <row r="2155" spans="1:7" x14ac:dyDescent="0.25">
      <c r="A2155" s="84">
        <f t="shared" si="67"/>
        <v>2144</v>
      </c>
      <c r="B2155" t="s">
        <v>4322</v>
      </c>
      <c r="C2155" s="12">
        <v>39034</v>
      </c>
      <c r="D2155" s="13">
        <f ca="1">(TODAY()-PACIENTE[[#This Row],[FECHA. DE NACIMIENTO]])/365</f>
        <v>18.873972602739727</v>
      </c>
      <c r="E2155" s="14" t="str">
        <f t="shared" ca="1" si="68"/>
        <v>ADULTO</v>
      </c>
      <c r="F2155" s="14" t="s">
        <v>14</v>
      </c>
      <c r="G2155" s="2" t="s">
        <v>4323</v>
      </c>
    </row>
    <row r="2156" spans="1:7" x14ac:dyDescent="0.25">
      <c r="A2156" s="84">
        <f t="shared" si="67"/>
        <v>2145</v>
      </c>
      <c r="B2156" t="s">
        <v>4324</v>
      </c>
      <c r="C2156" s="12">
        <v>16890</v>
      </c>
      <c r="D2156" s="13">
        <f ca="1">(TODAY()-PACIENTE[[#This Row],[FECHA. DE NACIMIENTO]])/365</f>
        <v>79.542465753424651</v>
      </c>
      <c r="E2156" s="14" t="str">
        <f t="shared" ca="1" si="68"/>
        <v>TERCERA EDAD</v>
      </c>
      <c r="F2156" s="14" t="s">
        <v>15</v>
      </c>
      <c r="G2156" s="2" t="s">
        <v>4325</v>
      </c>
    </row>
    <row r="2157" spans="1:7" x14ac:dyDescent="0.25">
      <c r="A2157" s="84">
        <f t="shared" si="67"/>
        <v>2146</v>
      </c>
      <c r="B2157" t="s">
        <v>4326</v>
      </c>
      <c r="C2157" s="12">
        <v>26146</v>
      </c>
      <c r="D2157" s="13">
        <f ca="1">(TODAY()-PACIENTE[[#This Row],[FECHA. DE NACIMIENTO]])/365</f>
        <v>54.183561643835617</v>
      </c>
      <c r="E2157" s="14" t="str">
        <f t="shared" ca="1" si="68"/>
        <v>ADULTO</v>
      </c>
      <c r="F2157" s="14" t="s">
        <v>15</v>
      </c>
      <c r="G2157" s="2" t="s">
        <v>3611</v>
      </c>
    </row>
    <row r="2158" spans="1:7" x14ac:dyDescent="0.25">
      <c r="A2158" s="84">
        <f t="shared" si="67"/>
        <v>2147</v>
      </c>
      <c r="B2158" t="s">
        <v>4327</v>
      </c>
      <c r="C2158" s="12">
        <v>28251</v>
      </c>
      <c r="D2158" s="13">
        <f ca="1">(TODAY()-PACIENTE[[#This Row],[FECHA. DE NACIMIENTO]])/365</f>
        <v>48.416438356164385</v>
      </c>
      <c r="E2158" s="14" t="str">
        <f t="shared" ca="1" si="68"/>
        <v>ADULTO</v>
      </c>
      <c r="F2158" s="14" t="s">
        <v>15</v>
      </c>
      <c r="G2158" s="2" t="s">
        <v>4328</v>
      </c>
    </row>
    <row r="2159" spans="1:7" x14ac:dyDescent="0.25">
      <c r="A2159" s="84">
        <f t="shared" ref="A2159:A2222" si="69">IF(B2159&lt;&gt;"",$A2158+1,"")</f>
        <v>2148</v>
      </c>
      <c r="B2159" t="s">
        <v>4329</v>
      </c>
      <c r="C2159" s="12">
        <v>43743</v>
      </c>
      <c r="D2159" s="13">
        <f ca="1">(TODAY()-PACIENTE[[#This Row],[FECHA. DE NACIMIENTO]])/365</f>
        <v>5.9726027397260273</v>
      </c>
      <c r="E2159" s="14" t="str">
        <f t="shared" ca="1" si="68"/>
        <v>NIÑO</v>
      </c>
      <c r="F2159" s="14" t="s">
        <v>14</v>
      </c>
      <c r="G2159" s="2" t="s">
        <v>4330</v>
      </c>
    </row>
    <row r="2160" spans="1:7" x14ac:dyDescent="0.25">
      <c r="A2160" s="84">
        <f t="shared" si="69"/>
        <v>2149</v>
      </c>
      <c r="B2160" t="s">
        <v>4331</v>
      </c>
      <c r="C2160" s="12">
        <v>39083</v>
      </c>
      <c r="D2160" s="13">
        <f ca="1">(TODAY()-PACIENTE[[#This Row],[FECHA. DE NACIMIENTO]])/365</f>
        <v>18.739726027397261</v>
      </c>
      <c r="E2160" s="14" t="str">
        <f t="shared" ca="1" si="68"/>
        <v>ADULTO</v>
      </c>
      <c r="F2160" s="14" t="s">
        <v>14</v>
      </c>
      <c r="G2160" s="2" t="s">
        <v>4332</v>
      </c>
    </row>
    <row r="2161" spans="1:7" x14ac:dyDescent="0.25">
      <c r="A2161" s="84">
        <f t="shared" si="69"/>
        <v>2150</v>
      </c>
      <c r="B2161" t="s">
        <v>4333</v>
      </c>
      <c r="C2161" s="12">
        <v>36029</v>
      </c>
      <c r="D2161" s="13">
        <f ca="1">(TODAY()-PACIENTE[[#This Row],[FECHA. DE NACIMIENTO]])/365</f>
        <v>27.106849315068494</v>
      </c>
      <c r="E2161" s="14" t="str">
        <f t="shared" ca="1" si="68"/>
        <v>ADULTO</v>
      </c>
      <c r="F2161" s="14" t="s">
        <v>14</v>
      </c>
      <c r="G2161" s="2" t="s">
        <v>4334</v>
      </c>
    </row>
    <row r="2162" spans="1:7" x14ac:dyDescent="0.25">
      <c r="A2162" s="84">
        <f t="shared" si="69"/>
        <v>2151</v>
      </c>
      <c r="B2162" t="s">
        <v>4335</v>
      </c>
      <c r="C2162" s="12">
        <v>37198</v>
      </c>
      <c r="D2162" s="13">
        <f ca="1">(TODAY()-PACIENTE[[#This Row],[FECHA. DE NACIMIENTO]])/365</f>
        <v>23.904109589041095</v>
      </c>
      <c r="E2162" s="14" t="str">
        <f t="shared" ca="1" si="68"/>
        <v>ADULTO</v>
      </c>
      <c r="F2162" s="14" t="s">
        <v>15</v>
      </c>
      <c r="G2162" s="2" t="s">
        <v>4336</v>
      </c>
    </row>
    <row r="2163" spans="1:7" x14ac:dyDescent="0.25">
      <c r="A2163" s="84">
        <f t="shared" si="69"/>
        <v>2152</v>
      </c>
      <c r="B2163" t="s">
        <v>4337</v>
      </c>
      <c r="C2163" s="12">
        <v>32827</v>
      </c>
      <c r="D2163" s="13">
        <f ca="1">(TODAY()-PACIENTE[[#This Row],[FECHA. DE NACIMIENTO]])/365</f>
        <v>35.87945205479452</v>
      </c>
      <c r="E2163" s="14" t="str">
        <f t="shared" ca="1" si="68"/>
        <v>ADULTO</v>
      </c>
      <c r="F2163" s="14" t="s">
        <v>14</v>
      </c>
      <c r="G2163" s="2" t="s">
        <v>4338</v>
      </c>
    </row>
    <row r="2164" spans="1:7" x14ac:dyDescent="0.25">
      <c r="A2164" s="84">
        <f t="shared" si="69"/>
        <v>2153</v>
      </c>
      <c r="B2164" t="s">
        <v>4339</v>
      </c>
      <c r="C2164" s="12">
        <v>41733</v>
      </c>
      <c r="D2164" s="13">
        <f ca="1">(TODAY()-PACIENTE[[#This Row],[FECHA. DE NACIMIENTO]])/365</f>
        <v>11.479452054794521</v>
      </c>
      <c r="E2164" s="14" t="str">
        <f t="shared" ca="1" si="68"/>
        <v>ADOLECENTE</v>
      </c>
      <c r="F2164" s="14" t="s">
        <v>14</v>
      </c>
      <c r="G2164" s="2" t="s">
        <v>4340</v>
      </c>
    </row>
    <row r="2165" spans="1:7" x14ac:dyDescent="0.25">
      <c r="A2165" s="84">
        <f t="shared" si="69"/>
        <v>2154</v>
      </c>
      <c r="B2165" t="s">
        <v>4341</v>
      </c>
      <c r="C2165" s="12">
        <v>43070</v>
      </c>
      <c r="D2165" s="13">
        <f ca="1">(TODAY()-PACIENTE[[#This Row],[FECHA. DE NACIMIENTO]])/365</f>
        <v>7.816438356164384</v>
      </c>
      <c r="E2165" s="14" t="str">
        <f t="shared" ca="1" si="68"/>
        <v>NIÑO</v>
      </c>
      <c r="F2165" s="14" t="s">
        <v>15</v>
      </c>
      <c r="G2165" s="2" t="s">
        <v>4342</v>
      </c>
    </row>
    <row r="2166" spans="1:7" x14ac:dyDescent="0.25">
      <c r="A2166" s="84">
        <f t="shared" si="69"/>
        <v>2155</v>
      </c>
      <c r="B2166" t="s">
        <v>4343</v>
      </c>
      <c r="C2166" s="12">
        <v>39664</v>
      </c>
      <c r="D2166" s="13">
        <f ca="1">(TODAY()-PACIENTE[[#This Row],[FECHA. DE NACIMIENTO]])/365</f>
        <v>17.147945205479452</v>
      </c>
      <c r="E2166" s="14" t="str">
        <f t="shared" ca="1" si="68"/>
        <v>ADULTO</v>
      </c>
      <c r="F2166" s="14" t="s">
        <v>15</v>
      </c>
      <c r="G2166" s="2" t="s">
        <v>4344</v>
      </c>
    </row>
    <row r="2167" spans="1:7" x14ac:dyDescent="0.25">
      <c r="A2167" s="84">
        <f t="shared" si="69"/>
        <v>2156</v>
      </c>
      <c r="B2167" t="s">
        <v>4345</v>
      </c>
      <c r="C2167" s="12">
        <v>40281</v>
      </c>
      <c r="D2167" s="13">
        <f ca="1">(TODAY()-PACIENTE[[#This Row],[FECHA. DE NACIMIENTO]])/365</f>
        <v>15.457534246575342</v>
      </c>
      <c r="E2167" s="14" t="str">
        <f t="shared" ca="1" si="68"/>
        <v>ADOLECENTE</v>
      </c>
      <c r="F2167" s="14" t="s">
        <v>14</v>
      </c>
      <c r="G2167" s="2" t="s">
        <v>4346</v>
      </c>
    </row>
    <row r="2168" spans="1:7" x14ac:dyDescent="0.25">
      <c r="A2168" s="84">
        <f t="shared" si="69"/>
        <v>2157</v>
      </c>
      <c r="B2168" t="s">
        <v>4347</v>
      </c>
      <c r="C2168" s="12">
        <v>37168</v>
      </c>
      <c r="D2168" s="13">
        <f ca="1">(TODAY()-PACIENTE[[#This Row],[FECHA. DE NACIMIENTO]])/365</f>
        <v>23.986301369863014</v>
      </c>
      <c r="E2168" s="14" t="str">
        <f t="shared" ca="1" si="68"/>
        <v>ADULTO</v>
      </c>
      <c r="F2168" s="14" t="s">
        <v>14</v>
      </c>
      <c r="G2168" s="2" t="s">
        <v>4348</v>
      </c>
    </row>
    <row r="2169" spans="1:7" x14ac:dyDescent="0.25">
      <c r="A2169" s="84">
        <f t="shared" si="69"/>
        <v>2158</v>
      </c>
      <c r="B2169" t="s">
        <v>4350</v>
      </c>
      <c r="C2169" s="12">
        <v>33791</v>
      </c>
      <c r="D2169" s="13">
        <f ca="1">(TODAY()-PACIENTE[[#This Row],[FECHA. DE NACIMIENTO]])/365</f>
        <v>33.238356164383561</v>
      </c>
      <c r="E2169" s="14" t="str">
        <f t="shared" ca="1" si="68"/>
        <v>ADULTO</v>
      </c>
      <c r="F2169" s="14" t="s">
        <v>15</v>
      </c>
      <c r="G2169" s="2" t="s">
        <v>4349</v>
      </c>
    </row>
    <row r="2170" spans="1:7" x14ac:dyDescent="0.25">
      <c r="A2170" s="84">
        <f t="shared" si="69"/>
        <v>2159</v>
      </c>
      <c r="B2170" t="s">
        <v>4351</v>
      </c>
      <c r="C2170" s="12">
        <v>39599</v>
      </c>
      <c r="D2170" s="13">
        <f ca="1">(TODAY()-PACIENTE[[#This Row],[FECHA. DE NACIMIENTO]])/365</f>
        <v>17.326027397260273</v>
      </c>
      <c r="E2170" s="14" t="str">
        <f t="shared" ca="1" si="68"/>
        <v>ADULTO</v>
      </c>
      <c r="F2170" s="14" t="s">
        <v>14</v>
      </c>
      <c r="G2170" s="2" t="s">
        <v>4352</v>
      </c>
    </row>
    <row r="2171" spans="1:7" x14ac:dyDescent="0.25">
      <c r="A2171" s="84">
        <f t="shared" si="69"/>
        <v>2160</v>
      </c>
      <c r="B2171" t="s">
        <v>4353</v>
      </c>
      <c r="C2171" s="12">
        <v>39398</v>
      </c>
      <c r="D2171" s="13">
        <f ca="1">(TODAY()-PACIENTE[[#This Row],[FECHA. DE NACIMIENTO]])/365</f>
        <v>17.876712328767123</v>
      </c>
      <c r="E2171" s="14" t="str">
        <f t="shared" ca="1" si="68"/>
        <v>ADULTO</v>
      </c>
      <c r="F2171" s="14" t="s">
        <v>15</v>
      </c>
      <c r="G2171" s="2" t="s">
        <v>231</v>
      </c>
    </row>
    <row r="2172" spans="1:7" x14ac:dyDescent="0.25">
      <c r="A2172" s="84">
        <f t="shared" si="69"/>
        <v>2161</v>
      </c>
      <c r="B2172" t="s">
        <v>4354</v>
      </c>
      <c r="C2172" s="12">
        <v>36877</v>
      </c>
      <c r="D2172" s="13">
        <f ca="1">(TODAY()-PACIENTE[[#This Row],[FECHA. DE NACIMIENTO]])/365</f>
        <v>24.783561643835615</v>
      </c>
      <c r="E2172" s="14" t="str">
        <f t="shared" ca="1" si="68"/>
        <v>ADULTO</v>
      </c>
      <c r="F2172" s="14" t="s">
        <v>15</v>
      </c>
      <c r="G2172" s="2" t="s">
        <v>4355</v>
      </c>
    </row>
    <row r="2173" spans="1:7" x14ac:dyDescent="0.25">
      <c r="A2173" s="84">
        <f t="shared" si="69"/>
        <v>2162</v>
      </c>
      <c r="B2173" t="s">
        <v>4356</v>
      </c>
      <c r="C2173" s="12">
        <v>41795</v>
      </c>
      <c r="D2173" s="13">
        <f ca="1">(TODAY()-PACIENTE[[#This Row],[FECHA. DE NACIMIENTO]])/365</f>
        <v>11.30958904109589</v>
      </c>
      <c r="E2173" s="14" t="str">
        <f t="shared" ca="1" si="68"/>
        <v>ADOLECENTE</v>
      </c>
      <c r="F2173" s="14" t="s">
        <v>14</v>
      </c>
      <c r="G2173" s="2" t="s">
        <v>4357</v>
      </c>
    </row>
    <row r="2174" spans="1:7" x14ac:dyDescent="0.25">
      <c r="A2174" s="84">
        <f t="shared" si="69"/>
        <v>2163</v>
      </c>
      <c r="B2174" t="s">
        <v>3416</v>
      </c>
      <c r="C2174" s="12">
        <v>34678</v>
      </c>
      <c r="D2174" s="13">
        <f ca="1">(TODAY()-PACIENTE[[#This Row],[FECHA. DE NACIMIENTO]])/365</f>
        <v>30.80821917808219</v>
      </c>
      <c r="E2174" s="14" t="str">
        <f t="shared" ca="1" si="68"/>
        <v>ADULTO</v>
      </c>
      <c r="F2174" s="14" t="s">
        <v>15</v>
      </c>
      <c r="G2174" s="2" t="s">
        <v>3417</v>
      </c>
    </row>
    <row r="2175" spans="1:7" x14ac:dyDescent="0.25">
      <c r="A2175" s="84">
        <f t="shared" si="69"/>
        <v>2164</v>
      </c>
      <c r="B2175" t="s">
        <v>4358</v>
      </c>
      <c r="C2175" s="12">
        <v>27947</v>
      </c>
      <c r="D2175" s="13">
        <f ca="1">(TODAY()-PACIENTE[[#This Row],[FECHA. DE NACIMIENTO]])/365</f>
        <v>49.249315068493154</v>
      </c>
      <c r="E2175" s="14" t="str">
        <f t="shared" ca="1" si="68"/>
        <v>ADULTO</v>
      </c>
      <c r="F2175" s="14" t="s">
        <v>15</v>
      </c>
      <c r="G2175" s="2" t="s">
        <v>4359</v>
      </c>
    </row>
    <row r="2176" spans="1:7" x14ac:dyDescent="0.25">
      <c r="A2176" s="84">
        <f t="shared" si="69"/>
        <v>2165</v>
      </c>
      <c r="B2176" t="s">
        <v>4360</v>
      </c>
      <c r="C2176" s="12">
        <v>26127</v>
      </c>
      <c r="D2176" s="13">
        <f ca="1">(TODAY()-PACIENTE[[#This Row],[FECHA. DE NACIMIENTO]])/365</f>
        <v>54.235616438356168</v>
      </c>
      <c r="E2176" s="14" t="str">
        <f t="shared" ca="1" si="68"/>
        <v>ADULTO</v>
      </c>
      <c r="F2176" s="14" t="s">
        <v>15</v>
      </c>
      <c r="G2176" s="2" t="s">
        <v>4361</v>
      </c>
    </row>
    <row r="2177" spans="1:7" x14ac:dyDescent="0.25">
      <c r="A2177" s="84">
        <f t="shared" si="69"/>
        <v>2166</v>
      </c>
      <c r="B2177" t="s">
        <v>4362</v>
      </c>
      <c r="C2177" s="12">
        <v>41172</v>
      </c>
      <c r="D2177" s="13">
        <f ca="1">(TODAY()-PACIENTE[[#This Row],[FECHA. DE NACIMIENTO]])/365</f>
        <v>13.016438356164384</v>
      </c>
      <c r="E2177" s="14" t="str">
        <f t="shared" ca="1" si="68"/>
        <v>ADOLECENTE</v>
      </c>
      <c r="F2177" s="14" t="s">
        <v>15</v>
      </c>
      <c r="G2177" s="2" t="s">
        <v>1203</v>
      </c>
    </row>
    <row r="2178" spans="1:7" x14ac:dyDescent="0.25">
      <c r="A2178" s="84">
        <f t="shared" si="69"/>
        <v>2167</v>
      </c>
      <c r="B2178" t="s">
        <v>4363</v>
      </c>
      <c r="C2178" s="12">
        <v>38490</v>
      </c>
      <c r="D2178" s="13">
        <f ca="1">(TODAY()-PACIENTE[[#This Row],[FECHA. DE NACIMIENTO]])/365</f>
        <v>20.364383561643837</v>
      </c>
      <c r="E2178" s="14" t="str">
        <f t="shared" ca="1" si="68"/>
        <v>ADULTO</v>
      </c>
      <c r="F2178" s="14" t="s">
        <v>15</v>
      </c>
      <c r="G2178" s="2" t="s">
        <v>4364</v>
      </c>
    </row>
    <row r="2179" spans="1:7" x14ac:dyDescent="0.25">
      <c r="A2179" s="84">
        <f t="shared" si="69"/>
        <v>2168</v>
      </c>
      <c r="B2179" t="s">
        <v>4366</v>
      </c>
      <c r="C2179" s="12">
        <v>29443</v>
      </c>
      <c r="D2179" s="13">
        <f ca="1">(TODAY()-PACIENTE[[#This Row],[FECHA. DE NACIMIENTO]])/365</f>
        <v>45.150684931506852</v>
      </c>
      <c r="E2179" s="14" t="str">
        <f t="shared" ca="1" si="68"/>
        <v>ADULTO</v>
      </c>
      <c r="F2179" s="14" t="s">
        <v>15</v>
      </c>
      <c r="G2179" s="2" t="s">
        <v>4365</v>
      </c>
    </row>
    <row r="2180" spans="1:7" x14ac:dyDescent="0.25">
      <c r="A2180" s="84">
        <f t="shared" si="69"/>
        <v>2169</v>
      </c>
      <c r="B2180" t="s">
        <v>4367</v>
      </c>
      <c r="C2180" s="12">
        <v>38894</v>
      </c>
      <c r="D2180" s="13">
        <f ca="1">(TODAY()-PACIENTE[[#This Row],[FECHA. DE NACIMIENTO]])/365</f>
        <v>19.257534246575343</v>
      </c>
      <c r="E2180" s="14" t="str">
        <f t="shared" ca="1" si="68"/>
        <v>ADULTO</v>
      </c>
      <c r="F2180" s="14" t="s">
        <v>14</v>
      </c>
      <c r="G2180" s="2" t="s">
        <v>4368</v>
      </c>
    </row>
    <row r="2181" spans="1:7" x14ac:dyDescent="0.25">
      <c r="A2181" s="84">
        <f t="shared" si="69"/>
        <v>2170</v>
      </c>
      <c r="B2181" t="s">
        <v>4369</v>
      </c>
      <c r="C2181" s="12">
        <v>38296</v>
      </c>
      <c r="D2181" s="13">
        <f ca="1">(TODAY()-PACIENTE[[#This Row],[FECHA. DE NACIMIENTO]])/365</f>
        <v>20.895890410958906</v>
      </c>
      <c r="E2181" s="14" t="str">
        <f t="shared" ca="1" si="68"/>
        <v>ADULTO</v>
      </c>
      <c r="F2181" s="14" t="s">
        <v>15</v>
      </c>
      <c r="G2181" s="2" t="s">
        <v>4370</v>
      </c>
    </row>
    <row r="2182" spans="1:7" x14ac:dyDescent="0.25">
      <c r="A2182" s="84">
        <f t="shared" si="69"/>
        <v>2171</v>
      </c>
      <c r="B2182" t="s">
        <v>4371</v>
      </c>
      <c r="C2182" s="12">
        <v>35188</v>
      </c>
      <c r="D2182" s="13">
        <f ca="1">(TODAY()-PACIENTE[[#This Row],[FECHA. DE NACIMIENTO]])/365</f>
        <v>29.410958904109588</v>
      </c>
      <c r="E2182" s="14" t="str">
        <f t="shared" ca="1" si="68"/>
        <v>ADULTO</v>
      </c>
      <c r="F2182" s="14" t="s">
        <v>15</v>
      </c>
      <c r="G2182" s="2" t="s">
        <v>4372</v>
      </c>
    </row>
    <row r="2183" spans="1:7" x14ac:dyDescent="0.25">
      <c r="A2183" s="84">
        <f t="shared" si="69"/>
        <v>2172</v>
      </c>
      <c r="B2183" t="s">
        <v>4373</v>
      </c>
      <c r="C2183" s="12">
        <v>34576</v>
      </c>
      <c r="D2183" s="13">
        <f ca="1">(TODAY()-PACIENTE[[#This Row],[FECHA. DE NACIMIENTO]])/365</f>
        <v>31.087671232876712</v>
      </c>
      <c r="E2183" s="14" t="str">
        <f t="shared" ca="1" si="68"/>
        <v>ADULTO</v>
      </c>
      <c r="F2183" s="14" t="s">
        <v>15</v>
      </c>
      <c r="G2183" s="2" t="s">
        <v>4374</v>
      </c>
    </row>
    <row r="2184" spans="1:7" x14ac:dyDescent="0.25">
      <c r="A2184" s="84">
        <f t="shared" si="69"/>
        <v>2173</v>
      </c>
      <c r="B2184" t="s">
        <v>4375</v>
      </c>
      <c r="C2184" s="12">
        <v>31043</v>
      </c>
      <c r="D2184" s="13">
        <f ca="1">(TODAY()-PACIENTE[[#This Row],[FECHA. DE NACIMIENTO]])/365</f>
        <v>40.767123287671232</v>
      </c>
      <c r="E2184" s="14" t="str">
        <f t="shared" ca="1" si="68"/>
        <v>ADULTO</v>
      </c>
      <c r="F2184" s="14" t="s">
        <v>15</v>
      </c>
      <c r="G2184" s="2" t="s">
        <v>4376</v>
      </c>
    </row>
    <row r="2185" spans="1:7" x14ac:dyDescent="0.25">
      <c r="A2185" s="84">
        <f t="shared" si="69"/>
        <v>2174</v>
      </c>
      <c r="B2185" t="s">
        <v>4377</v>
      </c>
      <c r="C2185" s="12">
        <v>33683</v>
      </c>
      <c r="D2185" s="13">
        <f ca="1">(TODAY()-PACIENTE[[#This Row],[FECHA. DE NACIMIENTO]])/365</f>
        <v>33.534246575342465</v>
      </c>
      <c r="E2185" s="14" t="str">
        <f t="shared" ca="1" si="68"/>
        <v>ADULTO</v>
      </c>
      <c r="F2185" s="14" t="s">
        <v>15</v>
      </c>
      <c r="G2185" s="2" t="s">
        <v>4378</v>
      </c>
    </row>
    <row r="2186" spans="1:7" x14ac:dyDescent="0.25">
      <c r="A2186" s="84">
        <f t="shared" si="69"/>
        <v>2175</v>
      </c>
      <c r="B2186" t="s">
        <v>4379</v>
      </c>
      <c r="C2186" s="12">
        <v>36094</v>
      </c>
      <c r="D2186" s="13">
        <f ca="1">(TODAY()-PACIENTE[[#This Row],[FECHA. DE NACIMIENTO]])/365</f>
        <v>26.92876712328767</v>
      </c>
      <c r="E2186" s="14" t="str">
        <f t="shared" ca="1" si="68"/>
        <v>ADULTO</v>
      </c>
      <c r="F2186" s="14" t="s">
        <v>15</v>
      </c>
      <c r="G2186" s="2" t="s">
        <v>4380</v>
      </c>
    </row>
    <row r="2187" spans="1:7" x14ac:dyDescent="0.25">
      <c r="A2187" s="84">
        <f t="shared" si="69"/>
        <v>2176</v>
      </c>
      <c r="B2187" t="s">
        <v>4381</v>
      </c>
      <c r="C2187" s="12">
        <v>35810</v>
      </c>
      <c r="D2187" s="13">
        <f ca="1">(TODAY()-PACIENTE[[#This Row],[FECHA. DE NACIMIENTO]])/365</f>
        <v>27.706849315068492</v>
      </c>
      <c r="E2187" s="14" t="str">
        <f t="shared" ca="1" si="68"/>
        <v>ADULTO</v>
      </c>
      <c r="F2187" s="14" t="s">
        <v>14</v>
      </c>
      <c r="G2187" s="2" t="s">
        <v>4382</v>
      </c>
    </row>
    <row r="2188" spans="1:7" x14ac:dyDescent="0.25">
      <c r="A2188" s="84">
        <f t="shared" si="69"/>
        <v>2177</v>
      </c>
      <c r="B2188" t="s">
        <v>1304</v>
      </c>
      <c r="C2188" s="12">
        <v>32618</v>
      </c>
      <c r="D2188" s="13">
        <f ca="1">(TODAY()-PACIENTE[[#This Row],[FECHA. DE NACIMIENTO]])/365</f>
        <v>36.452054794520549</v>
      </c>
      <c r="E2188" s="14" t="str">
        <f t="shared" ca="1" si="68"/>
        <v>ADULTO</v>
      </c>
      <c r="F2188" s="14" t="s">
        <v>14</v>
      </c>
      <c r="G2188" s="2" t="s">
        <v>1305</v>
      </c>
    </row>
    <row r="2189" spans="1:7" x14ac:dyDescent="0.25">
      <c r="A2189" s="84">
        <f t="shared" si="69"/>
        <v>2178</v>
      </c>
      <c r="B2189" t="s">
        <v>4383</v>
      </c>
      <c r="C2189" s="12">
        <v>40184</v>
      </c>
      <c r="D2189" s="13">
        <f ca="1">(TODAY()-PACIENTE[[#This Row],[FECHA. DE NACIMIENTO]])/365</f>
        <v>15.723287671232876</v>
      </c>
      <c r="E2189" s="14" t="str">
        <f t="shared" ca="1" si="68"/>
        <v>ADOLECENTE</v>
      </c>
      <c r="F2189" s="14" t="s">
        <v>14</v>
      </c>
      <c r="G2189" s="2" t="s">
        <v>4384</v>
      </c>
    </row>
    <row r="2190" spans="1:7" x14ac:dyDescent="0.25">
      <c r="A2190" s="84">
        <f t="shared" si="69"/>
        <v>2179</v>
      </c>
      <c r="B2190" t="s">
        <v>4385</v>
      </c>
      <c r="C2190" s="12">
        <v>31708</v>
      </c>
      <c r="D2190" s="13">
        <f ca="1">(TODAY()-PACIENTE[[#This Row],[FECHA. DE NACIMIENTO]])/365</f>
        <v>38.945205479452056</v>
      </c>
      <c r="E2190" s="14" t="str">
        <f t="shared" ca="1" si="68"/>
        <v>ADULTO</v>
      </c>
      <c r="F2190" s="14" t="s">
        <v>14</v>
      </c>
      <c r="G2190" s="2" t="s">
        <v>4386</v>
      </c>
    </row>
    <row r="2191" spans="1:7" x14ac:dyDescent="0.25">
      <c r="A2191" s="84">
        <f t="shared" si="69"/>
        <v>2180</v>
      </c>
      <c r="B2191" t="s">
        <v>4387</v>
      </c>
      <c r="C2191" s="12">
        <v>37117</v>
      </c>
      <c r="D2191" s="13">
        <f ca="1">(TODAY()-PACIENTE[[#This Row],[FECHA. DE NACIMIENTO]])/365</f>
        <v>24.126027397260273</v>
      </c>
      <c r="E2191" s="14" t="str">
        <f t="shared" ca="1" si="68"/>
        <v>ADULTO</v>
      </c>
      <c r="F2191" s="14" t="s">
        <v>14</v>
      </c>
      <c r="G2191" s="2" t="s">
        <v>4388</v>
      </c>
    </row>
    <row r="2192" spans="1:7" x14ac:dyDescent="0.25">
      <c r="A2192" s="84">
        <f t="shared" si="69"/>
        <v>2181</v>
      </c>
      <c r="B2192" t="s">
        <v>4389</v>
      </c>
      <c r="C2192" s="12">
        <v>30088</v>
      </c>
      <c r="D2192" s="13">
        <f ca="1">(TODAY()-PACIENTE[[#This Row],[FECHA. DE NACIMIENTO]])/365</f>
        <v>43.38356164383562</v>
      </c>
      <c r="E2192" s="14" t="str">
        <f t="shared" ca="1" si="68"/>
        <v>ADULTO</v>
      </c>
      <c r="F2192" s="14" t="s">
        <v>15</v>
      </c>
      <c r="G2192" s="2" t="s">
        <v>1191</v>
      </c>
    </row>
    <row r="2193" spans="1:7" x14ac:dyDescent="0.25">
      <c r="A2193" s="84">
        <f t="shared" si="69"/>
        <v>2182</v>
      </c>
      <c r="B2193" t="s">
        <v>4390</v>
      </c>
      <c r="C2193" s="12">
        <v>35261</v>
      </c>
      <c r="D2193" s="13">
        <f ca="1">(TODAY()-PACIENTE[[#This Row],[FECHA. DE NACIMIENTO]])/365</f>
        <v>29.210958904109589</v>
      </c>
      <c r="E2193" s="14" t="str">
        <f t="shared" ca="1" si="68"/>
        <v>ADULTO</v>
      </c>
      <c r="F2193" s="14" t="s">
        <v>15</v>
      </c>
      <c r="G2193" s="2" t="s">
        <v>4391</v>
      </c>
    </row>
    <row r="2194" spans="1:7" x14ac:dyDescent="0.25">
      <c r="A2194" s="84">
        <f t="shared" si="69"/>
        <v>2183</v>
      </c>
      <c r="B2194" t="s">
        <v>4392</v>
      </c>
      <c r="C2194" s="12">
        <v>38904</v>
      </c>
      <c r="D2194" s="13">
        <f ca="1">(TODAY()-PACIENTE[[#This Row],[FECHA. DE NACIMIENTO]])/365</f>
        <v>19.230136986301371</v>
      </c>
      <c r="E2194" s="14" t="str">
        <f t="shared" ca="1" si="68"/>
        <v>ADULTO</v>
      </c>
      <c r="F2194" s="14" t="s">
        <v>15</v>
      </c>
      <c r="G2194" s="2" t="s">
        <v>2845</v>
      </c>
    </row>
    <row r="2195" spans="1:7" x14ac:dyDescent="0.25">
      <c r="A2195" s="84">
        <f t="shared" si="69"/>
        <v>2184</v>
      </c>
      <c r="B2195" t="s">
        <v>4393</v>
      </c>
      <c r="C2195" s="12">
        <v>26169</v>
      </c>
      <c r="D2195" s="13">
        <f ca="1">(TODAY()-PACIENTE[[#This Row],[FECHA. DE NACIMIENTO]])/365</f>
        <v>54.12054794520548</v>
      </c>
      <c r="E2195" s="14" t="str">
        <f t="shared" ca="1" si="68"/>
        <v>ADULTO</v>
      </c>
      <c r="F2195" s="14" t="s">
        <v>14</v>
      </c>
      <c r="G2195" s="2" t="s">
        <v>4394</v>
      </c>
    </row>
    <row r="2196" spans="1:7" x14ac:dyDescent="0.25">
      <c r="A2196" s="84">
        <f t="shared" si="69"/>
        <v>2185</v>
      </c>
      <c r="B2196" t="s">
        <v>4395</v>
      </c>
      <c r="C2196" s="12">
        <v>43232</v>
      </c>
      <c r="D2196" s="13">
        <f ca="1">(TODAY()-PACIENTE[[#This Row],[FECHA. DE NACIMIENTO]])/365</f>
        <v>7.3726027397260276</v>
      </c>
      <c r="E2196" s="14" t="str">
        <f t="shared" ca="1" si="68"/>
        <v>NIÑO</v>
      </c>
      <c r="F2196" s="14" t="s">
        <v>15</v>
      </c>
      <c r="G2196" s="2" t="s">
        <v>4396</v>
      </c>
    </row>
    <row r="2197" spans="1:7" x14ac:dyDescent="0.25">
      <c r="A2197" s="84">
        <f t="shared" si="69"/>
        <v>2186</v>
      </c>
      <c r="B2197" t="s">
        <v>4397</v>
      </c>
      <c r="C2197" s="12">
        <v>39187</v>
      </c>
      <c r="D2197" s="13">
        <f ca="1">(TODAY()-PACIENTE[[#This Row],[FECHA. DE NACIMIENTO]])/365</f>
        <v>18.454794520547946</v>
      </c>
      <c r="E2197" s="14" t="str">
        <f t="shared" ca="1" si="68"/>
        <v>ADULTO</v>
      </c>
      <c r="F2197" s="14" t="s">
        <v>14</v>
      </c>
      <c r="G2197" s="2" t="s">
        <v>4398</v>
      </c>
    </row>
    <row r="2198" spans="1:7" x14ac:dyDescent="0.25">
      <c r="A2198" s="84">
        <f t="shared" si="69"/>
        <v>2187</v>
      </c>
      <c r="B2198" t="s">
        <v>4399</v>
      </c>
      <c r="C2198" s="12">
        <v>39351</v>
      </c>
      <c r="D2198" s="13">
        <f ca="1">(TODAY()-PACIENTE[[#This Row],[FECHA. DE NACIMIENTO]])/365</f>
        <v>18.005479452054793</v>
      </c>
      <c r="E2198" s="14" t="str">
        <f t="shared" ca="1" si="68"/>
        <v>ADULTO</v>
      </c>
      <c r="F2198" s="14" t="s">
        <v>14</v>
      </c>
      <c r="G2198" s="2" t="s">
        <v>4400</v>
      </c>
    </row>
    <row r="2199" spans="1:7" x14ac:dyDescent="0.25">
      <c r="A2199" s="84">
        <f t="shared" si="69"/>
        <v>2188</v>
      </c>
      <c r="B2199" t="s">
        <v>4401</v>
      </c>
      <c r="C2199" s="12">
        <v>40700</v>
      </c>
      <c r="D2199" s="13">
        <f ca="1">(TODAY()-PACIENTE[[#This Row],[FECHA. DE NACIMIENTO]])/365</f>
        <v>14.30958904109589</v>
      </c>
      <c r="E2199" s="14" t="str">
        <f t="shared" ca="1" si="68"/>
        <v>ADOLECENTE</v>
      </c>
      <c r="F2199" s="14" t="s">
        <v>14</v>
      </c>
      <c r="G2199" s="2" t="s">
        <v>2929</v>
      </c>
    </row>
    <row r="2200" spans="1:7" x14ac:dyDescent="0.25">
      <c r="A2200" s="84">
        <f t="shared" si="69"/>
        <v>2189</v>
      </c>
      <c r="B2200" t="s">
        <v>4402</v>
      </c>
      <c r="C2200" s="12">
        <v>43704</v>
      </c>
      <c r="D2200" s="13">
        <f ca="1">(TODAY()-PACIENTE[[#This Row],[FECHA. DE NACIMIENTO]])/365</f>
        <v>6.0794520547945208</v>
      </c>
      <c r="E2200" s="14" t="str">
        <f t="shared" ca="1" si="68"/>
        <v>NIÑO</v>
      </c>
      <c r="F2200" s="14" t="s">
        <v>14</v>
      </c>
      <c r="G2200" s="2" t="s">
        <v>4403</v>
      </c>
    </row>
    <row r="2201" spans="1:7" x14ac:dyDescent="0.25">
      <c r="A2201" s="84">
        <f t="shared" si="69"/>
        <v>2190</v>
      </c>
      <c r="B2201" t="s">
        <v>4404</v>
      </c>
      <c r="C2201" s="12">
        <v>41065</v>
      </c>
      <c r="D2201" s="13">
        <f ca="1">(TODAY()-PACIENTE[[#This Row],[FECHA. DE NACIMIENTO]])/365</f>
        <v>13.30958904109589</v>
      </c>
      <c r="E2201" s="14" t="str">
        <f t="shared" ca="1" si="68"/>
        <v>ADOLECENTE</v>
      </c>
      <c r="F2201" s="14" t="s">
        <v>14</v>
      </c>
      <c r="G2201" s="2" t="s">
        <v>2796</v>
      </c>
    </row>
    <row r="2202" spans="1:7" x14ac:dyDescent="0.25">
      <c r="A2202" s="84">
        <f t="shared" si="69"/>
        <v>2191</v>
      </c>
      <c r="B2202" t="s">
        <v>4405</v>
      </c>
      <c r="C2202" s="12">
        <v>39965</v>
      </c>
      <c r="D2202" s="13">
        <f ca="1">(TODAY()-PACIENTE[[#This Row],[FECHA. DE NACIMIENTO]])/365</f>
        <v>16.323287671232876</v>
      </c>
      <c r="E2202" s="14" t="str">
        <f t="shared" ca="1" si="68"/>
        <v>ADOLECENTE</v>
      </c>
      <c r="F2202" s="14" t="s">
        <v>15</v>
      </c>
      <c r="G2202" s="2" t="s">
        <v>4406</v>
      </c>
    </row>
    <row r="2203" spans="1:7" x14ac:dyDescent="0.25">
      <c r="A2203" s="84">
        <f t="shared" si="69"/>
        <v>2192</v>
      </c>
      <c r="B2203" t="s">
        <v>4407</v>
      </c>
      <c r="C2203" s="12">
        <v>40830</v>
      </c>
      <c r="D2203" s="13">
        <f ca="1">(TODAY()-PACIENTE[[#This Row],[FECHA. DE NACIMIENTO]])/365</f>
        <v>13.953424657534246</v>
      </c>
      <c r="E2203" s="14" t="str">
        <f t="shared" ca="1" si="68"/>
        <v>ADOLECENTE</v>
      </c>
      <c r="F2203" s="14" t="s">
        <v>15</v>
      </c>
      <c r="G2203" s="2" t="s">
        <v>4408</v>
      </c>
    </row>
    <row r="2204" spans="1:7" x14ac:dyDescent="0.25">
      <c r="A2204" s="84">
        <f t="shared" si="69"/>
        <v>2193</v>
      </c>
      <c r="B2204" t="s">
        <v>4409</v>
      </c>
      <c r="C2204" s="12">
        <v>37118</v>
      </c>
      <c r="D2204" s="13">
        <f ca="1">(TODAY()-PACIENTE[[#This Row],[FECHA. DE NACIMIENTO]])/365</f>
        <v>24.123287671232877</v>
      </c>
      <c r="E2204" s="14" t="str">
        <f t="shared" ca="1" si="68"/>
        <v>ADULTO</v>
      </c>
      <c r="F2204" s="14" t="s">
        <v>15</v>
      </c>
      <c r="G2204" s="2" t="s">
        <v>4410</v>
      </c>
    </row>
    <row r="2205" spans="1:7" x14ac:dyDescent="0.25">
      <c r="A2205" s="84">
        <f t="shared" si="69"/>
        <v>2194</v>
      </c>
      <c r="B2205" t="s">
        <v>4411</v>
      </c>
      <c r="C2205" s="12">
        <v>39783</v>
      </c>
      <c r="D2205" s="13">
        <f ca="1">(TODAY()-PACIENTE[[#This Row],[FECHA. DE NACIMIENTO]])/365</f>
        <v>16.82191780821918</v>
      </c>
      <c r="E2205" s="14" t="str">
        <f t="shared" ca="1" si="68"/>
        <v>ADOLECENTE</v>
      </c>
      <c r="F2205" s="14" t="s">
        <v>15</v>
      </c>
      <c r="G2205" s="2" t="s">
        <v>4412</v>
      </c>
    </row>
    <row r="2206" spans="1:7" x14ac:dyDescent="0.25">
      <c r="A2206" s="84">
        <f t="shared" si="69"/>
        <v>2195</v>
      </c>
      <c r="B2206" t="s">
        <v>4413</v>
      </c>
      <c r="C2206" s="12">
        <v>38795</v>
      </c>
      <c r="D2206" s="13">
        <f ca="1">(TODAY()-PACIENTE[[#This Row],[FECHA. DE NACIMIENTO]])/365</f>
        <v>19.528767123287672</v>
      </c>
      <c r="E2206" s="14" t="str">
        <f t="shared" ca="1" si="68"/>
        <v>ADULTO</v>
      </c>
      <c r="F2206" s="14" t="s">
        <v>15</v>
      </c>
      <c r="G2206" s="2" t="s">
        <v>4414</v>
      </c>
    </row>
    <row r="2207" spans="1:7" x14ac:dyDescent="0.25">
      <c r="A2207" s="84">
        <f t="shared" si="69"/>
        <v>2196</v>
      </c>
      <c r="B2207" t="s">
        <v>4415</v>
      </c>
      <c r="C2207" s="12">
        <v>38593</v>
      </c>
      <c r="D2207" s="13">
        <f ca="1">(TODAY()-PACIENTE[[#This Row],[FECHA. DE NACIMIENTO]])/365</f>
        <v>20.082191780821919</v>
      </c>
      <c r="E2207" s="14" t="str">
        <f t="shared" ca="1" si="68"/>
        <v>ADULTO</v>
      </c>
      <c r="F2207" s="14" t="s">
        <v>14</v>
      </c>
      <c r="G2207" s="2" t="s">
        <v>4416</v>
      </c>
    </row>
    <row r="2208" spans="1:7" x14ac:dyDescent="0.25">
      <c r="A2208" s="84">
        <f t="shared" si="69"/>
        <v>2197</v>
      </c>
      <c r="B2208" t="s">
        <v>4417</v>
      </c>
      <c r="C2208" s="12">
        <v>40220</v>
      </c>
      <c r="D2208" s="13">
        <f ca="1">(TODAY()-PACIENTE[[#This Row],[FECHA. DE NACIMIENTO]])/365</f>
        <v>15.624657534246575</v>
      </c>
      <c r="E2208" s="14" t="str">
        <f t="shared" ca="1" si="68"/>
        <v>ADOLECENTE</v>
      </c>
      <c r="F2208" s="14" t="s">
        <v>15</v>
      </c>
      <c r="G2208" s="2" t="s">
        <v>4418</v>
      </c>
    </row>
    <row r="2209" spans="1:7" x14ac:dyDescent="0.25">
      <c r="A2209" s="84">
        <f t="shared" si="69"/>
        <v>2198</v>
      </c>
      <c r="B2209" t="s">
        <v>4419</v>
      </c>
      <c r="C2209" s="12">
        <v>33004</v>
      </c>
      <c r="D2209" s="13">
        <f ca="1">(TODAY()-PACIENTE[[#This Row],[FECHA. DE NACIMIENTO]])/365</f>
        <v>35.394520547945206</v>
      </c>
      <c r="E2209" s="14" t="str">
        <f t="shared" ca="1" si="68"/>
        <v>ADULTO</v>
      </c>
      <c r="F2209" s="14" t="s">
        <v>15</v>
      </c>
      <c r="G2209" s="2" t="s">
        <v>4420</v>
      </c>
    </row>
    <row r="2210" spans="1:7" x14ac:dyDescent="0.25">
      <c r="A2210" s="84">
        <f t="shared" si="69"/>
        <v>2199</v>
      </c>
      <c r="B2210" t="s">
        <v>4421</v>
      </c>
      <c r="C2210" s="12">
        <v>37691</v>
      </c>
      <c r="D2210" s="13">
        <f ca="1">(TODAY()-PACIENTE[[#This Row],[FECHA. DE NACIMIENTO]])/365</f>
        <v>22.553424657534247</v>
      </c>
      <c r="E2210" s="14" t="str">
        <f t="shared" ca="1" si="68"/>
        <v>ADULTO</v>
      </c>
      <c r="F2210" s="14" t="s">
        <v>14</v>
      </c>
      <c r="G2210" s="2" t="s">
        <v>4422</v>
      </c>
    </row>
    <row r="2211" spans="1:7" x14ac:dyDescent="0.25">
      <c r="A2211" s="84">
        <f t="shared" si="69"/>
        <v>2200</v>
      </c>
      <c r="B2211" t="s">
        <v>4423</v>
      </c>
      <c r="C2211" s="12">
        <v>36231</v>
      </c>
      <c r="D2211" s="13">
        <f ca="1">(TODAY()-PACIENTE[[#This Row],[FECHA. DE NACIMIENTO]])/365</f>
        <v>26.553424657534247</v>
      </c>
      <c r="E2211" s="14" t="str">
        <f t="shared" ca="1" si="68"/>
        <v>ADULTO</v>
      </c>
      <c r="F2211" s="14" t="s">
        <v>15</v>
      </c>
      <c r="G2211" s="2" t="s">
        <v>4424</v>
      </c>
    </row>
    <row r="2212" spans="1:7" x14ac:dyDescent="0.25">
      <c r="A2212" s="84">
        <f t="shared" si="69"/>
        <v>2201</v>
      </c>
      <c r="B2212" t="s">
        <v>4425</v>
      </c>
      <c r="C2212" s="12">
        <v>37758</v>
      </c>
      <c r="D2212" s="13">
        <f ca="1">(TODAY()-PACIENTE[[#This Row],[FECHA. DE NACIMIENTO]])/365</f>
        <v>22.36986301369863</v>
      </c>
      <c r="E2212" s="14" t="str">
        <f t="shared" ca="1" si="68"/>
        <v>ADULTO</v>
      </c>
      <c r="F2212" s="14" t="s">
        <v>14</v>
      </c>
      <c r="G2212" s="2" t="s">
        <v>4426</v>
      </c>
    </row>
    <row r="2213" spans="1:7" x14ac:dyDescent="0.25">
      <c r="A2213" s="84">
        <f t="shared" si="69"/>
        <v>2202</v>
      </c>
      <c r="B2213" t="s">
        <v>4427</v>
      </c>
      <c r="C2213" s="12">
        <v>25755</v>
      </c>
      <c r="D2213" s="13">
        <f ca="1">(TODAY()-PACIENTE[[#This Row],[FECHA. DE NACIMIENTO]])/365</f>
        <v>55.254794520547946</v>
      </c>
      <c r="E2213" s="14" t="str">
        <f t="shared" ca="1" si="68"/>
        <v>ADULTO</v>
      </c>
      <c r="F2213" s="14" t="s">
        <v>14</v>
      </c>
      <c r="G2213" s="2" t="s">
        <v>4426</v>
      </c>
    </row>
    <row r="2214" spans="1:7" x14ac:dyDescent="0.25">
      <c r="A2214" s="84">
        <f t="shared" si="69"/>
        <v>2203</v>
      </c>
      <c r="B2214" t="s">
        <v>4428</v>
      </c>
      <c r="C2214" s="12">
        <v>32501</v>
      </c>
      <c r="D2214" s="13">
        <f ca="1">(TODAY()-PACIENTE[[#This Row],[FECHA. DE NACIMIENTO]])/365</f>
        <v>36.772602739726025</v>
      </c>
      <c r="E2214" s="14" t="str">
        <f t="shared" ca="1" si="68"/>
        <v>ADULTO</v>
      </c>
      <c r="F2214" s="14" t="s">
        <v>14</v>
      </c>
      <c r="G2214" s="2" t="s">
        <v>4429</v>
      </c>
    </row>
    <row r="2215" spans="1:7" x14ac:dyDescent="0.25">
      <c r="A2215" s="84">
        <f t="shared" si="69"/>
        <v>2204</v>
      </c>
      <c r="B2215" t="s">
        <v>4430</v>
      </c>
      <c r="C2215" s="12">
        <v>40669</v>
      </c>
      <c r="D2215" s="13">
        <f ca="1">(TODAY()-PACIENTE[[#This Row],[FECHA. DE NACIMIENTO]])/365</f>
        <v>14.394520547945206</v>
      </c>
      <c r="E2215" s="14" t="str">
        <f t="shared" ca="1" si="68"/>
        <v>ADOLECENTE</v>
      </c>
      <c r="F2215" s="14" t="s">
        <v>14</v>
      </c>
      <c r="G2215" s="2" t="s">
        <v>4431</v>
      </c>
    </row>
    <row r="2216" spans="1:7" x14ac:dyDescent="0.25">
      <c r="A2216" s="84">
        <f t="shared" si="69"/>
        <v>2205</v>
      </c>
      <c r="B2216" t="s">
        <v>4432</v>
      </c>
      <c r="C2216" s="12">
        <v>34645</v>
      </c>
      <c r="D2216" s="13">
        <f ca="1">(TODAY()-PACIENTE[[#This Row],[FECHA. DE NACIMIENTO]])/365</f>
        <v>30.898630136986302</v>
      </c>
      <c r="E2216" s="14" t="str">
        <f t="shared" ca="1" si="68"/>
        <v>ADULTO</v>
      </c>
      <c r="F2216" s="14" t="s">
        <v>15</v>
      </c>
      <c r="G2216" s="2" t="s">
        <v>4433</v>
      </c>
    </row>
    <row r="2217" spans="1:7" x14ac:dyDescent="0.25">
      <c r="A2217" s="84">
        <f t="shared" si="69"/>
        <v>2206</v>
      </c>
      <c r="B2217" t="s">
        <v>4434</v>
      </c>
      <c r="C2217" s="12">
        <v>36334</v>
      </c>
      <c r="D2217" s="13">
        <f ca="1">(TODAY()-PACIENTE[[#This Row],[FECHA. DE NACIMIENTO]])/365</f>
        <v>26.271232876712329</v>
      </c>
      <c r="E2217" s="14" t="str">
        <f t="shared" ca="1" si="68"/>
        <v>ADULTO</v>
      </c>
      <c r="F2217" s="14" t="s">
        <v>15</v>
      </c>
      <c r="G2217" s="2" t="s">
        <v>4435</v>
      </c>
    </row>
    <row r="2218" spans="1:7" x14ac:dyDescent="0.25">
      <c r="A2218" s="84">
        <f t="shared" si="69"/>
        <v>2207</v>
      </c>
      <c r="B2218" t="s">
        <v>4436</v>
      </c>
      <c r="C2218" s="12">
        <v>39419</v>
      </c>
      <c r="D2218" s="13">
        <f ca="1">(TODAY()-PACIENTE[[#This Row],[FECHA. DE NACIMIENTO]])/365</f>
        <v>17.81917808219178</v>
      </c>
      <c r="E2218" s="14" t="str">
        <f t="shared" ref="E2218:E2281" ca="1" si="70">IF(D2218&lt;=11,"NIÑO",IF(D2218&lt;=17,"ADOLECENTE",IF(D2218&lt;=65,"ADULTO",IF(D2218&gt;=65,"TERCERA EDAD",0))))</f>
        <v>ADULTO</v>
      </c>
      <c r="F2218" s="14" t="s">
        <v>15</v>
      </c>
      <c r="G2218" s="2" t="s">
        <v>4437</v>
      </c>
    </row>
    <row r="2219" spans="1:7" x14ac:dyDescent="0.25">
      <c r="A2219" s="84">
        <f t="shared" si="69"/>
        <v>2208</v>
      </c>
      <c r="B2219" t="s">
        <v>4438</v>
      </c>
      <c r="C2219" s="12">
        <v>26702</v>
      </c>
      <c r="D2219" s="13">
        <f ca="1">(TODAY()-PACIENTE[[#This Row],[FECHA. DE NACIMIENTO]])/365</f>
        <v>52.660273972602738</v>
      </c>
      <c r="E2219" s="14" t="str">
        <f t="shared" ca="1" si="70"/>
        <v>ADULTO</v>
      </c>
      <c r="F2219" s="14" t="s">
        <v>14</v>
      </c>
      <c r="G2219" s="2" t="s">
        <v>4439</v>
      </c>
    </row>
    <row r="2220" spans="1:7" x14ac:dyDescent="0.25">
      <c r="A2220" s="84">
        <f t="shared" si="69"/>
        <v>2209</v>
      </c>
      <c r="B2220" t="s">
        <v>384</v>
      </c>
      <c r="C2220" s="12">
        <v>40409</v>
      </c>
      <c r="D2220" s="13">
        <f ca="1">(TODAY()-PACIENTE[[#This Row],[FECHA. DE NACIMIENTO]])/365</f>
        <v>15.106849315068493</v>
      </c>
      <c r="E2220" s="14" t="str">
        <f t="shared" ca="1" si="70"/>
        <v>ADOLECENTE</v>
      </c>
      <c r="F2220" s="14" t="s">
        <v>14</v>
      </c>
      <c r="G2220" s="2" t="s">
        <v>385</v>
      </c>
    </row>
    <row r="2221" spans="1:7" x14ac:dyDescent="0.25">
      <c r="A2221" s="84">
        <f t="shared" si="69"/>
        <v>2210</v>
      </c>
      <c r="B2221" t="s">
        <v>4440</v>
      </c>
      <c r="C2221" s="12">
        <v>37078</v>
      </c>
      <c r="D2221" s="13">
        <f ca="1">(TODAY()-PACIENTE[[#This Row],[FECHA. DE NACIMIENTO]])/365</f>
        <v>24.232876712328768</v>
      </c>
      <c r="E2221" s="14" t="str">
        <f t="shared" ca="1" si="70"/>
        <v>ADULTO</v>
      </c>
      <c r="F2221" s="14" t="s">
        <v>14</v>
      </c>
      <c r="G2221" s="2" t="s">
        <v>4441</v>
      </c>
    </row>
    <row r="2222" spans="1:7" x14ac:dyDescent="0.25">
      <c r="A2222" s="84">
        <f t="shared" si="69"/>
        <v>2211</v>
      </c>
      <c r="B2222" t="s">
        <v>1739</v>
      </c>
      <c r="C2222" s="12">
        <v>43067</v>
      </c>
      <c r="D2222" s="13">
        <f ca="1">(TODAY()-PACIENTE[[#This Row],[FECHA. DE NACIMIENTO]])/365</f>
        <v>7.8246575342465752</v>
      </c>
      <c r="E2222" s="14" t="str">
        <f t="shared" ca="1" si="70"/>
        <v>NIÑO</v>
      </c>
      <c r="F2222" s="14" t="s">
        <v>14</v>
      </c>
      <c r="G2222" s="2" t="s">
        <v>4442</v>
      </c>
    </row>
    <row r="2223" spans="1:7" x14ac:dyDescent="0.25">
      <c r="A2223" s="84">
        <f t="shared" ref="A2223:A2286" si="71">IF(B2223&lt;&gt;"",$A2222+1,"")</f>
        <v>2212</v>
      </c>
      <c r="B2223" t="s">
        <v>4443</v>
      </c>
      <c r="C2223" s="12">
        <v>37769</v>
      </c>
      <c r="D2223" s="13">
        <f ca="1">(TODAY()-PACIENTE[[#This Row],[FECHA. DE NACIMIENTO]])/365</f>
        <v>22.339726027397262</v>
      </c>
      <c r="E2223" s="14" t="str">
        <f t="shared" ca="1" si="70"/>
        <v>ADULTO</v>
      </c>
      <c r="F2223" s="14" t="s">
        <v>15</v>
      </c>
      <c r="G2223" s="2" t="s">
        <v>2929</v>
      </c>
    </row>
    <row r="2224" spans="1:7" x14ac:dyDescent="0.25">
      <c r="A2224" s="84">
        <f t="shared" si="71"/>
        <v>2213</v>
      </c>
      <c r="B2224" t="s">
        <v>4444</v>
      </c>
      <c r="C2224" s="12">
        <v>33608</v>
      </c>
      <c r="D2224" s="13">
        <f ca="1">(TODAY()-PACIENTE[[#This Row],[FECHA. DE NACIMIENTO]])/365</f>
        <v>33.739726027397261</v>
      </c>
      <c r="E2224" s="14" t="str">
        <f t="shared" ca="1" si="70"/>
        <v>ADULTO</v>
      </c>
      <c r="F2224" s="14" t="s">
        <v>14</v>
      </c>
      <c r="G2224" s="2" t="s">
        <v>4445</v>
      </c>
    </row>
    <row r="2225" spans="1:7" x14ac:dyDescent="0.25">
      <c r="A2225" s="84">
        <f t="shared" si="71"/>
        <v>2214</v>
      </c>
      <c r="B2225" t="s">
        <v>4446</v>
      </c>
      <c r="C2225" s="12">
        <v>37698</v>
      </c>
      <c r="D2225" s="13">
        <f ca="1">(TODAY()-PACIENTE[[#This Row],[FECHA. DE NACIMIENTO]])/365</f>
        <v>22.534246575342465</v>
      </c>
      <c r="E2225" s="14" t="str">
        <f t="shared" ca="1" si="70"/>
        <v>ADULTO</v>
      </c>
      <c r="F2225" s="14" t="s">
        <v>15</v>
      </c>
      <c r="G2225" s="2" t="s">
        <v>4447</v>
      </c>
    </row>
    <row r="2226" spans="1:7" x14ac:dyDescent="0.25">
      <c r="A2226" s="84">
        <f t="shared" si="71"/>
        <v>2215</v>
      </c>
      <c r="B2226" t="s">
        <v>4448</v>
      </c>
      <c r="C2226" s="12">
        <v>33514</v>
      </c>
      <c r="D2226" s="13">
        <f ca="1">(TODAY()-PACIENTE[[#This Row],[FECHA. DE NACIMIENTO]])/365</f>
        <v>33.9972602739726</v>
      </c>
      <c r="E2226" s="14" t="str">
        <f t="shared" ca="1" si="70"/>
        <v>ADULTO</v>
      </c>
      <c r="F2226" s="14" t="s">
        <v>15</v>
      </c>
      <c r="G2226" s="2" t="s">
        <v>4449</v>
      </c>
    </row>
    <row r="2227" spans="1:7" x14ac:dyDescent="0.25">
      <c r="A2227" s="84">
        <f t="shared" si="71"/>
        <v>2216</v>
      </c>
      <c r="B2227" t="s">
        <v>4337</v>
      </c>
      <c r="C2227" s="12">
        <v>32827</v>
      </c>
      <c r="D2227" s="13">
        <f ca="1">(TODAY()-PACIENTE[[#This Row],[FECHA. DE NACIMIENTO]])/365</f>
        <v>35.87945205479452</v>
      </c>
      <c r="E2227" s="14" t="str">
        <f t="shared" ca="1" si="70"/>
        <v>ADULTO</v>
      </c>
      <c r="F2227" s="14" t="s">
        <v>14</v>
      </c>
      <c r="G2227" s="2" t="s">
        <v>4338</v>
      </c>
    </row>
    <row r="2228" spans="1:7" x14ac:dyDescent="0.25">
      <c r="A2228" s="84">
        <f t="shared" si="71"/>
        <v>2217</v>
      </c>
      <c r="B2228" t="s">
        <v>4450</v>
      </c>
      <c r="C2228" s="12">
        <v>34721</v>
      </c>
      <c r="D2228" s="13">
        <f ca="1">(TODAY()-PACIENTE[[#This Row],[FECHA. DE NACIMIENTO]])/365</f>
        <v>30.69041095890411</v>
      </c>
      <c r="E2228" s="14" t="str">
        <f t="shared" ca="1" si="70"/>
        <v>ADULTO</v>
      </c>
      <c r="F2228" s="14" t="s">
        <v>15</v>
      </c>
      <c r="G2228" s="2" t="s">
        <v>4451</v>
      </c>
    </row>
    <row r="2229" spans="1:7" x14ac:dyDescent="0.25">
      <c r="A2229" s="84">
        <f t="shared" si="71"/>
        <v>2218</v>
      </c>
      <c r="B2229" t="s">
        <v>4450</v>
      </c>
      <c r="C2229" s="12">
        <v>34721</v>
      </c>
      <c r="D2229" s="13">
        <f ca="1">(TODAY()-PACIENTE[[#This Row],[FECHA. DE NACIMIENTO]])/365</f>
        <v>30.69041095890411</v>
      </c>
      <c r="E2229" s="14" t="str">
        <f t="shared" ca="1" si="70"/>
        <v>ADULTO</v>
      </c>
      <c r="F2229" s="14" t="s">
        <v>15</v>
      </c>
      <c r="G2229" s="2" t="s">
        <v>4451</v>
      </c>
    </row>
    <row r="2230" spans="1:7" x14ac:dyDescent="0.25">
      <c r="A2230" s="84">
        <f t="shared" si="71"/>
        <v>2219</v>
      </c>
      <c r="B2230" t="s">
        <v>4452</v>
      </c>
      <c r="C2230" s="12">
        <v>35648</v>
      </c>
      <c r="D2230" s="13">
        <f ca="1">(TODAY()-PACIENTE[[#This Row],[FECHA. DE NACIMIENTO]])/365</f>
        <v>28.150684931506849</v>
      </c>
      <c r="E2230" s="14" t="str">
        <f t="shared" ca="1" si="70"/>
        <v>ADULTO</v>
      </c>
      <c r="F2230" s="14" t="s">
        <v>14</v>
      </c>
      <c r="G2230" s="2" t="s">
        <v>4453</v>
      </c>
    </row>
    <row r="2231" spans="1:7" x14ac:dyDescent="0.25">
      <c r="A2231" s="84">
        <f t="shared" si="71"/>
        <v>2220</v>
      </c>
      <c r="B2231" t="s">
        <v>4454</v>
      </c>
      <c r="C2231" s="12">
        <v>27770</v>
      </c>
      <c r="D2231" s="13">
        <f ca="1">(TODAY()-PACIENTE[[#This Row],[FECHA. DE NACIMIENTO]])/365</f>
        <v>49.734246575342468</v>
      </c>
      <c r="E2231" s="14" t="str">
        <f t="shared" ca="1" si="70"/>
        <v>ADULTO</v>
      </c>
      <c r="F2231" s="14" t="s">
        <v>14</v>
      </c>
      <c r="G2231" s="2" t="s">
        <v>4455</v>
      </c>
    </row>
    <row r="2232" spans="1:7" x14ac:dyDescent="0.25">
      <c r="A2232" s="84">
        <f t="shared" si="71"/>
        <v>2221</v>
      </c>
      <c r="B2232" t="s">
        <v>4456</v>
      </c>
      <c r="C2232" s="12">
        <v>34191</v>
      </c>
      <c r="D2232" s="13">
        <f ca="1">(TODAY()-PACIENTE[[#This Row],[FECHA. DE NACIMIENTO]])/365</f>
        <v>32.142465753424659</v>
      </c>
      <c r="E2232" s="14" t="str">
        <f t="shared" ca="1" si="70"/>
        <v>ADULTO</v>
      </c>
      <c r="F2232" s="14" t="s">
        <v>15</v>
      </c>
      <c r="G2232" s="2" t="s">
        <v>4457</v>
      </c>
    </row>
    <row r="2233" spans="1:7" x14ac:dyDescent="0.25">
      <c r="A2233" s="84">
        <f t="shared" si="71"/>
        <v>2222</v>
      </c>
      <c r="B2233" t="s">
        <v>4458</v>
      </c>
      <c r="C2233" s="12">
        <v>16948</v>
      </c>
      <c r="D2233" s="13">
        <f ca="1">(TODAY()-PACIENTE[[#This Row],[FECHA. DE NACIMIENTO]])/365</f>
        <v>79.38356164383562</v>
      </c>
      <c r="E2233" s="14" t="str">
        <f t="shared" ca="1" si="70"/>
        <v>TERCERA EDAD</v>
      </c>
      <c r="F2233" s="14" t="s">
        <v>14</v>
      </c>
      <c r="G2233" s="2" t="s">
        <v>4459</v>
      </c>
    </row>
    <row r="2234" spans="1:7" x14ac:dyDescent="0.25">
      <c r="A2234" s="84">
        <f t="shared" si="71"/>
        <v>2223</v>
      </c>
      <c r="B2234" t="s">
        <v>4460</v>
      </c>
      <c r="C2234" s="12">
        <v>40817</v>
      </c>
      <c r="D2234" s="13">
        <f ca="1">(TODAY()-PACIENTE[[#This Row],[FECHA. DE NACIMIENTO]])/365</f>
        <v>13.989041095890411</v>
      </c>
      <c r="E2234" s="14" t="str">
        <f t="shared" ca="1" si="70"/>
        <v>ADOLECENTE</v>
      </c>
      <c r="F2234" s="14" t="s">
        <v>14</v>
      </c>
      <c r="G2234" s="2" t="s">
        <v>4461</v>
      </c>
    </row>
    <row r="2235" spans="1:7" x14ac:dyDescent="0.25">
      <c r="A2235" s="84">
        <f t="shared" si="71"/>
        <v>2224</v>
      </c>
      <c r="B2235" t="s">
        <v>4462</v>
      </c>
      <c r="C2235" s="12">
        <v>34455</v>
      </c>
      <c r="D2235" s="13">
        <f ca="1">(TODAY()-PACIENTE[[#This Row],[FECHA. DE NACIMIENTO]])/365</f>
        <v>31.419178082191781</v>
      </c>
      <c r="E2235" s="14" t="str">
        <f t="shared" ca="1" si="70"/>
        <v>ADULTO</v>
      </c>
      <c r="F2235" s="14" t="s">
        <v>15</v>
      </c>
      <c r="G2235" s="2" t="s">
        <v>4463</v>
      </c>
    </row>
    <row r="2236" spans="1:7" x14ac:dyDescent="0.25">
      <c r="A2236" s="84">
        <f t="shared" si="71"/>
        <v>2225</v>
      </c>
      <c r="B2236" t="s">
        <v>4464</v>
      </c>
      <c r="C2236" s="12">
        <v>31413</v>
      </c>
      <c r="D2236" s="13">
        <f ca="1">(TODAY()-PACIENTE[[#This Row],[FECHA. DE NACIMIENTO]])/365</f>
        <v>39.753424657534246</v>
      </c>
      <c r="E2236" s="14" t="str">
        <f t="shared" ca="1" si="70"/>
        <v>ADULTO</v>
      </c>
      <c r="F2236" s="14" t="s">
        <v>14</v>
      </c>
      <c r="G2236" s="2" t="s">
        <v>4463</v>
      </c>
    </row>
    <row r="2237" spans="1:7" x14ac:dyDescent="0.25">
      <c r="A2237" s="84">
        <f t="shared" si="71"/>
        <v>2226</v>
      </c>
      <c r="B2237" t="s">
        <v>4465</v>
      </c>
      <c r="C2237" s="12">
        <v>39570</v>
      </c>
      <c r="D2237" s="13">
        <f ca="1">(TODAY()-PACIENTE[[#This Row],[FECHA. DE NACIMIENTO]])/365</f>
        <v>17.405479452054795</v>
      </c>
      <c r="E2237" s="14" t="str">
        <f t="shared" ca="1" si="70"/>
        <v>ADULTO</v>
      </c>
      <c r="F2237" s="14" t="s">
        <v>15</v>
      </c>
      <c r="G2237" s="2" t="s">
        <v>4466</v>
      </c>
    </row>
    <row r="2238" spans="1:7" x14ac:dyDescent="0.25">
      <c r="A2238" s="84">
        <f t="shared" si="71"/>
        <v>2227</v>
      </c>
      <c r="B2238" t="s">
        <v>4467</v>
      </c>
      <c r="C2238" s="12">
        <v>27927</v>
      </c>
      <c r="D2238" s="13">
        <f ca="1">(TODAY()-PACIENTE[[#This Row],[FECHA. DE NACIMIENTO]])/365</f>
        <v>49.304109589041097</v>
      </c>
      <c r="E2238" s="14" t="str">
        <f t="shared" ca="1" si="70"/>
        <v>ADULTO</v>
      </c>
      <c r="F2238" s="14" t="s">
        <v>14</v>
      </c>
      <c r="G2238" s="2" t="s">
        <v>4468</v>
      </c>
    </row>
    <row r="2239" spans="1:7" x14ac:dyDescent="0.25">
      <c r="A2239" s="84">
        <f t="shared" si="71"/>
        <v>2228</v>
      </c>
      <c r="B2239" t="s">
        <v>4467</v>
      </c>
      <c r="C2239" s="12">
        <v>27927</v>
      </c>
      <c r="D2239" s="13">
        <f ca="1">(TODAY()-PACIENTE[[#This Row],[FECHA. DE NACIMIENTO]])/365</f>
        <v>49.304109589041097</v>
      </c>
      <c r="E2239" s="14" t="str">
        <f t="shared" ca="1" si="70"/>
        <v>ADULTO</v>
      </c>
      <c r="F2239" s="14" t="s">
        <v>14</v>
      </c>
      <c r="G2239" s="2" t="s">
        <v>4468</v>
      </c>
    </row>
    <row r="2240" spans="1:7" x14ac:dyDescent="0.25">
      <c r="A2240" s="84">
        <f t="shared" si="71"/>
        <v>2229</v>
      </c>
      <c r="B2240" t="s">
        <v>4470</v>
      </c>
      <c r="C2240" s="12">
        <v>38089</v>
      </c>
      <c r="D2240" s="13">
        <f ca="1">(TODAY()-PACIENTE[[#This Row],[FECHA. DE NACIMIENTO]])/365</f>
        <v>21.463013698630139</v>
      </c>
      <c r="E2240" s="14" t="str">
        <f t="shared" ca="1" si="70"/>
        <v>ADULTO</v>
      </c>
      <c r="F2240" s="14" t="s">
        <v>15</v>
      </c>
      <c r="G2240" s="2" t="s">
        <v>4469</v>
      </c>
    </row>
    <row r="2241" spans="1:8" x14ac:dyDescent="0.25">
      <c r="A2241" s="84">
        <f t="shared" si="71"/>
        <v>2230</v>
      </c>
      <c r="B2241" t="s">
        <v>4471</v>
      </c>
      <c r="C2241" s="12">
        <v>36416</v>
      </c>
      <c r="D2241" s="13">
        <f ca="1">(TODAY()-PACIENTE[[#This Row],[FECHA. DE NACIMIENTO]])/365</f>
        <v>26.046575342465754</v>
      </c>
      <c r="E2241" s="14" t="str">
        <f t="shared" ca="1" si="70"/>
        <v>ADULTO</v>
      </c>
      <c r="F2241" s="14" t="s">
        <v>14</v>
      </c>
      <c r="G2241" s="2" t="s">
        <v>4472</v>
      </c>
    </row>
    <row r="2242" spans="1:8" x14ac:dyDescent="0.25">
      <c r="A2242" s="84">
        <f t="shared" si="71"/>
        <v>2231</v>
      </c>
      <c r="B2242" t="s">
        <v>4473</v>
      </c>
      <c r="C2242" s="12">
        <v>42157</v>
      </c>
      <c r="D2242" s="13">
        <f ca="1">(TODAY()-PACIENTE[[#This Row],[FECHA. DE NACIMIENTO]])/365</f>
        <v>10.317808219178081</v>
      </c>
      <c r="E2242" s="14" t="str">
        <f t="shared" ca="1" si="70"/>
        <v>NIÑO</v>
      </c>
      <c r="F2242" s="14" t="s">
        <v>15</v>
      </c>
      <c r="G2242" s="2" t="s">
        <v>4474</v>
      </c>
    </row>
    <row r="2243" spans="1:8" x14ac:dyDescent="0.25">
      <c r="A2243" s="84">
        <f t="shared" si="71"/>
        <v>2232</v>
      </c>
      <c r="B2243" t="s">
        <v>3009</v>
      </c>
      <c r="C2243" s="12">
        <v>41532</v>
      </c>
      <c r="D2243" s="13">
        <f ca="1">(TODAY()-PACIENTE[[#This Row],[FECHA. DE NACIMIENTO]])/365</f>
        <v>12.03013698630137</v>
      </c>
      <c r="E2243" s="14" t="str">
        <f t="shared" ca="1" si="70"/>
        <v>ADOLECENTE</v>
      </c>
      <c r="F2243" s="14" t="s">
        <v>15</v>
      </c>
      <c r="G2243" s="2" t="s">
        <v>3010</v>
      </c>
    </row>
    <row r="2244" spans="1:8" x14ac:dyDescent="0.25">
      <c r="A2244" s="84">
        <f t="shared" si="71"/>
        <v>2233</v>
      </c>
      <c r="B2244" t="s">
        <v>4475</v>
      </c>
      <c r="C2244" s="12">
        <v>40918</v>
      </c>
      <c r="D2244" s="13">
        <f ca="1">(TODAY()-PACIENTE[[#This Row],[FECHA. DE NACIMIENTO]])/365</f>
        <v>13.712328767123287</v>
      </c>
      <c r="E2244" s="14" t="str">
        <f t="shared" ca="1" si="70"/>
        <v>ADOLECENTE</v>
      </c>
      <c r="F2244" s="14" t="s">
        <v>14</v>
      </c>
      <c r="G2244" s="2" t="s">
        <v>4476</v>
      </c>
    </row>
    <row r="2245" spans="1:8" x14ac:dyDescent="0.25">
      <c r="A2245" s="84">
        <f t="shared" si="71"/>
        <v>2234</v>
      </c>
      <c r="B2245" t="s">
        <v>4477</v>
      </c>
      <c r="C2245" s="12">
        <v>27887</v>
      </c>
      <c r="D2245" s="13">
        <f ca="1">(TODAY()-PACIENTE[[#This Row],[FECHA. DE NACIMIENTO]])/365</f>
        <v>49.413698630136984</v>
      </c>
      <c r="E2245" s="14" t="str">
        <f t="shared" ca="1" si="70"/>
        <v>ADULTO</v>
      </c>
      <c r="F2245" s="14" t="s">
        <v>15</v>
      </c>
      <c r="G2245" s="2" t="s">
        <v>2929</v>
      </c>
    </row>
    <row r="2246" spans="1:8" x14ac:dyDescent="0.25">
      <c r="A2246" s="84">
        <f t="shared" si="71"/>
        <v>2235</v>
      </c>
      <c r="B2246" t="s">
        <v>4478</v>
      </c>
      <c r="C2246" s="12">
        <v>34411</v>
      </c>
      <c r="D2246" s="13">
        <f ca="1">(TODAY()-PACIENTE[[#This Row],[FECHA. DE NACIMIENTO]])/365</f>
        <v>31.539726027397261</v>
      </c>
      <c r="E2246" s="14" t="str">
        <f t="shared" ca="1" si="70"/>
        <v>ADULTO</v>
      </c>
      <c r="F2246" s="14" t="s">
        <v>15</v>
      </c>
      <c r="G2246" s="2" t="s">
        <v>4479</v>
      </c>
    </row>
    <row r="2247" spans="1:8" x14ac:dyDescent="0.25">
      <c r="A2247" s="84">
        <f t="shared" si="71"/>
        <v>2236</v>
      </c>
      <c r="B2247" t="s">
        <v>4480</v>
      </c>
      <c r="C2247" s="12">
        <v>42660</v>
      </c>
      <c r="D2247" s="13">
        <f ca="1">(TODAY()-PACIENTE[[#This Row],[FECHA. DE NACIMIENTO]])/365</f>
        <v>8.9397260273972599</v>
      </c>
      <c r="E2247" s="14" t="str">
        <f t="shared" ca="1" si="70"/>
        <v>NIÑO</v>
      </c>
      <c r="F2247" s="14" t="s">
        <v>14</v>
      </c>
      <c r="G2247" s="2" t="s">
        <v>4481</v>
      </c>
    </row>
    <row r="2248" spans="1:8" x14ac:dyDescent="0.25">
      <c r="A2248" s="84">
        <f t="shared" si="71"/>
        <v>2237</v>
      </c>
      <c r="B2248" t="s">
        <v>4482</v>
      </c>
      <c r="C2248" s="12">
        <v>37731</v>
      </c>
      <c r="D2248" s="13">
        <f ca="1">(TODAY()-PACIENTE[[#This Row],[FECHA. DE NACIMIENTO]])/365</f>
        <v>22.443835616438356</v>
      </c>
      <c r="E2248" s="14" t="str">
        <f t="shared" ca="1" si="70"/>
        <v>ADULTO</v>
      </c>
      <c r="F2248" s="14" t="s">
        <v>15</v>
      </c>
      <c r="G2248" s="2" t="s">
        <v>4483</v>
      </c>
    </row>
    <row r="2249" spans="1:8" x14ac:dyDescent="0.25">
      <c r="A2249" s="84">
        <f t="shared" si="71"/>
        <v>2238</v>
      </c>
      <c r="B2249" t="s">
        <v>4484</v>
      </c>
      <c r="C2249" s="12">
        <v>14281</v>
      </c>
      <c r="D2249" s="13">
        <f ca="1">(TODAY()-PACIENTE[[#This Row],[FECHA. DE NACIMIENTO]])/365</f>
        <v>86.69041095890411</v>
      </c>
      <c r="E2249" s="14" t="str">
        <f t="shared" ca="1" si="70"/>
        <v>TERCERA EDAD</v>
      </c>
      <c r="F2249" s="14" t="s">
        <v>15</v>
      </c>
      <c r="G2249" s="2" t="s">
        <v>4485</v>
      </c>
    </row>
    <row r="2250" spans="1:8" x14ac:dyDescent="0.25">
      <c r="A2250" s="84">
        <f t="shared" si="71"/>
        <v>2239</v>
      </c>
      <c r="B2250" t="s">
        <v>4486</v>
      </c>
      <c r="C2250" s="12">
        <v>38614</v>
      </c>
      <c r="D2250" s="13">
        <f ca="1">(TODAY()-PACIENTE[[#This Row],[FECHA. DE NACIMIENTO]])/365</f>
        <v>20.024657534246575</v>
      </c>
      <c r="E2250" s="14" t="str">
        <f t="shared" ca="1" si="70"/>
        <v>ADULTO</v>
      </c>
      <c r="F2250" s="14" t="s">
        <v>15</v>
      </c>
      <c r="G2250" s="2" t="s">
        <v>4487</v>
      </c>
    </row>
    <row r="2251" spans="1:8" x14ac:dyDescent="0.25">
      <c r="A2251" s="84">
        <f t="shared" si="71"/>
        <v>2240</v>
      </c>
      <c r="B2251" t="s">
        <v>4488</v>
      </c>
      <c r="C2251" s="12">
        <v>38597</v>
      </c>
      <c r="D2251" s="13">
        <f ca="1">(TODAY()-PACIENTE[[#This Row],[FECHA. DE NACIMIENTO]])/365</f>
        <v>20.07123287671233</v>
      </c>
      <c r="E2251" s="14" t="str">
        <f t="shared" ca="1" si="70"/>
        <v>ADULTO</v>
      </c>
      <c r="F2251" s="14" t="s">
        <v>14</v>
      </c>
      <c r="G2251" s="2" t="s">
        <v>4489</v>
      </c>
    </row>
    <row r="2252" spans="1:8" x14ac:dyDescent="0.25">
      <c r="A2252" s="84">
        <f t="shared" si="71"/>
        <v>2241</v>
      </c>
      <c r="B2252" t="s">
        <v>4491</v>
      </c>
      <c r="C2252" s="12">
        <v>38634</v>
      </c>
      <c r="D2252" s="13">
        <f ca="1">(TODAY()-PACIENTE[[#This Row],[FECHA. DE NACIMIENTO]])/365</f>
        <v>19.969863013698632</v>
      </c>
      <c r="E2252" s="14" t="str">
        <f t="shared" ca="1" si="70"/>
        <v>ADULTO</v>
      </c>
      <c r="F2252" s="14" t="s">
        <v>14</v>
      </c>
      <c r="G2252" s="2" t="s">
        <v>4490</v>
      </c>
    </row>
    <row r="2253" spans="1:8" x14ac:dyDescent="0.25">
      <c r="A2253" s="84">
        <f t="shared" si="71"/>
        <v>2242</v>
      </c>
      <c r="B2253" t="s">
        <v>4492</v>
      </c>
      <c r="C2253" s="12">
        <v>40390</v>
      </c>
      <c r="D2253" s="13">
        <f ca="1">(TODAY()-PACIENTE[[#This Row],[FECHA. DE NACIMIENTO]])/365</f>
        <v>15.158904109589042</v>
      </c>
      <c r="E2253" s="14" t="str">
        <f t="shared" ca="1" si="70"/>
        <v>ADOLECENTE</v>
      </c>
      <c r="F2253" s="14" t="s">
        <v>15</v>
      </c>
      <c r="G2253" s="2" t="s">
        <v>4493</v>
      </c>
    </row>
    <row r="2254" spans="1:8" x14ac:dyDescent="0.25">
      <c r="A2254" s="84">
        <f t="shared" si="71"/>
        <v>2243</v>
      </c>
      <c r="B2254" t="s">
        <v>4494</v>
      </c>
      <c r="C2254" s="12">
        <v>30365</v>
      </c>
      <c r="D2254" s="13">
        <f ca="1">(TODAY()-PACIENTE[[#This Row],[FECHA. DE NACIMIENTO]])/365</f>
        <v>42.624657534246573</v>
      </c>
      <c r="E2254" s="14" t="str">
        <f t="shared" ca="1" si="70"/>
        <v>ADULTO</v>
      </c>
      <c r="F2254" s="14" t="s">
        <v>15</v>
      </c>
      <c r="G2254" s="2" t="s">
        <v>4495</v>
      </c>
    </row>
    <row r="2255" spans="1:8" x14ac:dyDescent="0.25">
      <c r="A2255" s="84">
        <f t="shared" si="71"/>
        <v>2244</v>
      </c>
      <c r="B2255" t="s">
        <v>4496</v>
      </c>
      <c r="C2255" s="12">
        <v>29507</v>
      </c>
      <c r="D2255" s="13">
        <f ca="1">(TODAY()-PACIENTE[[#This Row],[FECHA. DE NACIMIENTO]])/365</f>
        <v>44.975342465753428</v>
      </c>
      <c r="E2255" s="14" t="str">
        <f t="shared" ca="1" si="70"/>
        <v>ADULTO</v>
      </c>
      <c r="F2255" s="14" t="s">
        <v>14</v>
      </c>
      <c r="G2255" s="2" t="s">
        <v>4104</v>
      </c>
    </row>
    <row r="2256" spans="1:8" x14ac:dyDescent="0.25">
      <c r="A2256" s="84">
        <f t="shared" si="71"/>
        <v>2245</v>
      </c>
      <c r="B2256" t="s">
        <v>4497</v>
      </c>
      <c r="C2256" s="12">
        <v>33072</v>
      </c>
      <c r="D2256" s="13">
        <f ca="1">(TODAY()-PACIENTE[[#This Row],[FECHA. DE NACIMIENTO]])/365</f>
        <v>35.208219178082189</v>
      </c>
      <c r="E2256" s="14" t="str">
        <f t="shared" ca="1" si="70"/>
        <v>ADULTO</v>
      </c>
      <c r="F2256" s="14" t="s">
        <v>14</v>
      </c>
      <c r="G2256" s="2" t="s">
        <v>4498</v>
      </c>
      <c r="H2256" s="158" t="s">
        <v>4499</v>
      </c>
    </row>
    <row r="2257" spans="1:7" x14ac:dyDescent="0.25">
      <c r="A2257" s="84">
        <f t="shared" si="71"/>
        <v>2246</v>
      </c>
      <c r="B2257" t="s">
        <v>4500</v>
      </c>
      <c r="C2257" s="12">
        <v>39101</v>
      </c>
      <c r="D2257" s="13">
        <f ca="1">(TODAY()-PACIENTE[[#This Row],[FECHA. DE NACIMIENTO]])/365</f>
        <v>18.69041095890411</v>
      </c>
      <c r="E2257" s="14" t="str">
        <f t="shared" ca="1" si="70"/>
        <v>ADULTO</v>
      </c>
      <c r="F2257" s="14" t="s">
        <v>15</v>
      </c>
      <c r="G2257" s="2" t="s">
        <v>4501</v>
      </c>
    </row>
    <row r="2258" spans="1:7" x14ac:dyDescent="0.25">
      <c r="A2258" s="84">
        <f t="shared" si="71"/>
        <v>2247</v>
      </c>
      <c r="B2258" t="s">
        <v>4502</v>
      </c>
      <c r="C2258" s="12">
        <v>40241</v>
      </c>
      <c r="D2258" s="13">
        <f ca="1">(TODAY()-PACIENTE[[#This Row],[FECHA. DE NACIMIENTO]])/365</f>
        <v>15.567123287671233</v>
      </c>
      <c r="E2258" s="14" t="str">
        <f t="shared" ca="1" si="70"/>
        <v>ADOLECENTE</v>
      </c>
      <c r="F2258" s="14" t="s">
        <v>14</v>
      </c>
      <c r="G2258" s="2" t="s">
        <v>4503</v>
      </c>
    </row>
    <row r="2259" spans="1:7" x14ac:dyDescent="0.25">
      <c r="A2259" s="84">
        <f t="shared" si="71"/>
        <v>2248</v>
      </c>
      <c r="B2259" t="s">
        <v>4504</v>
      </c>
      <c r="C2259" s="12">
        <v>35399</v>
      </c>
      <c r="D2259" s="13">
        <f ca="1">(TODAY()-PACIENTE[[#This Row],[FECHA. DE NACIMIENTO]])/365</f>
        <v>28.832876712328765</v>
      </c>
      <c r="E2259" s="14" t="str">
        <f t="shared" ca="1" si="70"/>
        <v>ADULTO</v>
      </c>
      <c r="F2259" s="14" t="s">
        <v>15</v>
      </c>
      <c r="G2259" s="2" t="s">
        <v>4503</v>
      </c>
    </row>
    <row r="2260" spans="1:7" x14ac:dyDescent="0.25">
      <c r="A2260" s="84">
        <f t="shared" si="71"/>
        <v>2249</v>
      </c>
      <c r="B2260" t="s">
        <v>4505</v>
      </c>
      <c r="C2260" s="12">
        <v>29790</v>
      </c>
      <c r="D2260" s="13">
        <f ca="1">(TODAY()-PACIENTE[[#This Row],[FECHA. DE NACIMIENTO]])/365</f>
        <v>44.2</v>
      </c>
      <c r="E2260" s="14" t="str">
        <f t="shared" ca="1" si="70"/>
        <v>ADULTO</v>
      </c>
      <c r="F2260" s="14" t="s">
        <v>15</v>
      </c>
      <c r="G2260" s="2" t="s">
        <v>4506</v>
      </c>
    </row>
    <row r="2261" spans="1:7" x14ac:dyDescent="0.25">
      <c r="A2261" s="84">
        <f t="shared" si="71"/>
        <v>2250</v>
      </c>
      <c r="B2261" t="s">
        <v>4507</v>
      </c>
      <c r="C2261" s="12">
        <v>37751</v>
      </c>
      <c r="D2261" s="13">
        <f ca="1">(TODAY()-PACIENTE[[#This Row],[FECHA. DE NACIMIENTO]])/365</f>
        <v>22.389041095890413</v>
      </c>
      <c r="E2261" s="14" t="str">
        <f t="shared" ca="1" si="70"/>
        <v>ADULTO</v>
      </c>
      <c r="F2261" s="14" t="s">
        <v>15</v>
      </c>
      <c r="G2261" s="2" t="s">
        <v>4508</v>
      </c>
    </row>
    <row r="2262" spans="1:7" x14ac:dyDescent="0.25">
      <c r="A2262" s="84">
        <f t="shared" si="71"/>
        <v>2251</v>
      </c>
      <c r="B2262" t="s">
        <v>4509</v>
      </c>
      <c r="C2262" s="12">
        <v>39675</v>
      </c>
      <c r="D2262" s="13">
        <f ca="1">(TODAY()-PACIENTE[[#This Row],[FECHA. DE NACIMIENTO]])/365</f>
        <v>17.117808219178084</v>
      </c>
      <c r="E2262" s="14" t="str">
        <f t="shared" ca="1" si="70"/>
        <v>ADULTO</v>
      </c>
      <c r="F2262" s="14" t="s">
        <v>14</v>
      </c>
      <c r="G2262" s="2" t="s">
        <v>4510</v>
      </c>
    </row>
    <row r="2263" spans="1:7" x14ac:dyDescent="0.25">
      <c r="A2263" s="84">
        <f t="shared" si="71"/>
        <v>2252</v>
      </c>
      <c r="B2263" t="s">
        <v>4511</v>
      </c>
      <c r="C2263" s="12">
        <v>39794</v>
      </c>
      <c r="D2263" s="13">
        <f ca="1">(TODAY()-PACIENTE[[#This Row],[FECHA. DE NACIMIENTO]])/365</f>
        <v>16.791780821917808</v>
      </c>
      <c r="E2263" s="14" t="str">
        <f t="shared" ca="1" si="70"/>
        <v>ADOLECENTE</v>
      </c>
      <c r="F2263" s="14" t="s">
        <v>15</v>
      </c>
      <c r="G2263" s="2" t="s">
        <v>4512</v>
      </c>
    </row>
    <row r="2264" spans="1:7" x14ac:dyDescent="0.25">
      <c r="A2264" s="84">
        <f t="shared" si="71"/>
        <v>2253</v>
      </c>
      <c r="B2264" t="s">
        <v>4513</v>
      </c>
      <c r="C2264" s="12">
        <v>38873</v>
      </c>
      <c r="D2264" s="13">
        <f ca="1">(TODAY()-PACIENTE[[#This Row],[FECHA. DE NACIMIENTO]])/365</f>
        <v>19.315068493150687</v>
      </c>
      <c r="E2264" s="14" t="str">
        <f t="shared" ca="1" si="70"/>
        <v>ADULTO</v>
      </c>
      <c r="F2264" s="14" t="s">
        <v>14</v>
      </c>
      <c r="G2264" s="2" t="s">
        <v>4514</v>
      </c>
    </row>
    <row r="2265" spans="1:7" x14ac:dyDescent="0.25">
      <c r="A2265" s="84">
        <f t="shared" si="71"/>
        <v>2254</v>
      </c>
      <c r="B2265" t="s">
        <v>4515</v>
      </c>
      <c r="C2265" s="12">
        <v>37916</v>
      </c>
      <c r="D2265" s="13">
        <f ca="1">(TODAY()-PACIENTE[[#This Row],[FECHA. DE NACIMIENTO]])/365</f>
        <v>21.936986301369863</v>
      </c>
      <c r="E2265" s="14" t="str">
        <f t="shared" ca="1" si="70"/>
        <v>ADULTO</v>
      </c>
      <c r="F2265" s="14" t="s">
        <v>15</v>
      </c>
      <c r="G2265" s="2" t="s">
        <v>4516</v>
      </c>
    </row>
    <row r="2266" spans="1:7" x14ac:dyDescent="0.25">
      <c r="A2266" s="84">
        <f t="shared" si="71"/>
        <v>2255</v>
      </c>
      <c r="B2266" t="s">
        <v>4517</v>
      </c>
      <c r="C2266" s="12">
        <v>38487</v>
      </c>
      <c r="D2266" s="13">
        <f ca="1">(TODAY()-PACIENTE[[#This Row],[FECHA. DE NACIMIENTO]])/365</f>
        <v>20.372602739726027</v>
      </c>
      <c r="E2266" s="14" t="str">
        <f t="shared" ca="1" si="70"/>
        <v>ADULTO</v>
      </c>
      <c r="F2266" s="14" t="s">
        <v>15</v>
      </c>
      <c r="G2266" s="2" t="s">
        <v>4518</v>
      </c>
    </row>
    <row r="2267" spans="1:7" x14ac:dyDescent="0.25">
      <c r="A2267" s="84">
        <f t="shared" si="71"/>
        <v>2256</v>
      </c>
      <c r="B2267" t="s">
        <v>4519</v>
      </c>
      <c r="C2267" s="12">
        <v>40365</v>
      </c>
      <c r="D2267" s="13">
        <f ca="1">(TODAY()-PACIENTE[[#This Row],[FECHA. DE NACIMIENTO]])/365</f>
        <v>15.227397260273973</v>
      </c>
      <c r="E2267" s="14" t="str">
        <f t="shared" ca="1" si="70"/>
        <v>ADOLECENTE</v>
      </c>
      <c r="F2267" s="14" t="s">
        <v>15</v>
      </c>
      <c r="G2267" s="2" t="s">
        <v>4520</v>
      </c>
    </row>
    <row r="2268" spans="1:7" x14ac:dyDescent="0.25">
      <c r="A2268" s="84">
        <f t="shared" si="71"/>
        <v>2257</v>
      </c>
      <c r="B2268" t="s">
        <v>4521</v>
      </c>
      <c r="C2268" s="12">
        <v>34222</v>
      </c>
      <c r="D2268" s="13">
        <f ca="1">(TODAY()-PACIENTE[[#This Row],[FECHA. DE NACIMIENTO]])/365</f>
        <v>32.057534246575344</v>
      </c>
      <c r="E2268" s="14" t="str">
        <f t="shared" ca="1" si="70"/>
        <v>ADULTO</v>
      </c>
      <c r="F2268" s="14" t="s">
        <v>14</v>
      </c>
      <c r="G2268" s="2" t="s">
        <v>4522</v>
      </c>
    </row>
    <row r="2269" spans="1:7" x14ac:dyDescent="0.25">
      <c r="A2269" s="84">
        <f t="shared" si="71"/>
        <v>2258</v>
      </c>
      <c r="B2269" t="s">
        <v>952</v>
      </c>
      <c r="C2269" s="12">
        <v>40772</v>
      </c>
      <c r="D2269" s="13">
        <f ca="1">(TODAY()-PACIENTE[[#This Row],[FECHA. DE NACIMIENTO]])/365</f>
        <v>14.112328767123287</v>
      </c>
      <c r="E2269" s="14" t="str">
        <f t="shared" ca="1" si="70"/>
        <v>ADOLECENTE</v>
      </c>
      <c r="F2269" s="14" t="s">
        <v>15</v>
      </c>
      <c r="G2269" s="2" t="s">
        <v>953</v>
      </c>
    </row>
    <row r="2270" spans="1:7" x14ac:dyDescent="0.25">
      <c r="A2270" s="84">
        <f t="shared" si="71"/>
        <v>2259</v>
      </c>
      <c r="B2270" t="s">
        <v>4523</v>
      </c>
      <c r="C2270" s="12">
        <v>42717</v>
      </c>
      <c r="D2270" s="13">
        <f ca="1">(TODAY()-PACIENTE[[#This Row],[FECHA. DE NACIMIENTO]])/365</f>
        <v>8.7835616438356166</v>
      </c>
      <c r="E2270" s="14" t="str">
        <f t="shared" ca="1" si="70"/>
        <v>NIÑO</v>
      </c>
      <c r="F2270" s="14" t="s">
        <v>15</v>
      </c>
      <c r="G2270" s="2" t="s">
        <v>4524</v>
      </c>
    </row>
    <row r="2271" spans="1:7" x14ac:dyDescent="0.25">
      <c r="A2271" s="84">
        <f t="shared" si="71"/>
        <v>2260</v>
      </c>
      <c r="B2271" t="s">
        <v>4525</v>
      </c>
      <c r="C2271" s="12">
        <v>31247</v>
      </c>
      <c r="D2271" s="13">
        <f ca="1">(TODAY()-PACIENTE[[#This Row],[FECHA. DE NACIMIENTO]])/365</f>
        <v>40.208219178082189</v>
      </c>
      <c r="E2271" s="14" t="str">
        <f t="shared" ca="1" si="70"/>
        <v>ADULTO</v>
      </c>
      <c r="F2271" s="14" t="s">
        <v>15</v>
      </c>
      <c r="G2271" s="2" t="s">
        <v>877</v>
      </c>
    </row>
    <row r="2272" spans="1:7" x14ac:dyDescent="0.25">
      <c r="A2272" s="84">
        <f t="shared" si="71"/>
        <v>2261</v>
      </c>
      <c r="B2272" t="s">
        <v>696</v>
      </c>
      <c r="C2272" s="12">
        <v>40583</v>
      </c>
      <c r="D2272" s="13">
        <f ca="1">(TODAY()-PACIENTE[[#This Row],[FECHA. DE NACIMIENTO]])/365</f>
        <v>14.63013698630137</v>
      </c>
      <c r="E2272" s="14" t="str">
        <f t="shared" ca="1" si="70"/>
        <v>ADOLECENTE</v>
      </c>
      <c r="F2272" s="14" t="s">
        <v>14</v>
      </c>
      <c r="G2272" s="2" t="s">
        <v>4526</v>
      </c>
    </row>
    <row r="2273" spans="1:8" x14ac:dyDescent="0.25">
      <c r="A2273" s="84">
        <f t="shared" si="71"/>
        <v>2262</v>
      </c>
      <c r="B2273" t="s">
        <v>4530</v>
      </c>
      <c r="C2273" s="12">
        <v>39404</v>
      </c>
      <c r="D2273" s="13">
        <f ca="1">(TODAY()-PACIENTE[[#This Row],[FECHA. DE NACIMIENTO]])/365</f>
        <v>17.860273972602741</v>
      </c>
      <c r="E2273" s="14" t="str">
        <f t="shared" ca="1" si="70"/>
        <v>ADULTO</v>
      </c>
      <c r="F2273" s="14" t="s">
        <v>15</v>
      </c>
      <c r="G2273" s="2" t="s">
        <v>4527</v>
      </c>
    </row>
    <row r="2274" spans="1:8" x14ac:dyDescent="0.25">
      <c r="A2274" s="84">
        <f t="shared" si="71"/>
        <v>2263</v>
      </c>
      <c r="B2274" t="s">
        <v>4528</v>
      </c>
      <c r="C2274" s="12">
        <v>34932</v>
      </c>
      <c r="D2274" s="13">
        <f ca="1">(TODAY()-PACIENTE[[#This Row],[FECHA. DE NACIMIENTO]])/365</f>
        <v>30.112328767123287</v>
      </c>
      <c r="E2274" s="14" t="str">
        <f t="shared" ca="1" si="70"/>
        <v>ADULTO</v>
      </c>
      <c r="F2274" s="14" t="s">
        <v>14</v>
      </c>
      <c r="G2274" s="2" t="s">
        <v>4529</v>
      </c>
    </row>
    <row r="2275" spans="1:8" x14ac:dyDescent="0.25">
      <c r="A2275" s="84">
        <f t="shared" si="71"/>
        <v>2264</v>
      </c>
      <c r="B2275" t="s">
        <v>4531</v>
      </c>
      <c r="C2275" s="12">
        <v>21744</v>
      </c>
      <c r="D2275" s="13">
        <f ca="1">(TODAY()-PACIENTE[[#This Row],[FECHA. DE NACIMIENTO]])/365</f>
        <v>66.243835616438361</v>
      </c>
      <c r="E2275" s="14" t="str">
        <f t="shared" ca="1" si="70"/>
        <v>TERCERA EDAD</v>
      </c>
      <c r="F2275" s="14" t="s">
        <v>14</v>
      </c>
      <c r="G2275" s="2" t="s">
        <v>2604</v>
      </c>
    </row>
    <row r="2276" spans="1:8" x14ac:dyDescent="0.25">
      <c r="A2276" s="84">
        <f t="shared" si="71"/>
        <v>2265</v>
      </c>
      <c r="B2276" t="s">
        <v>4532</v>
      </c>
      <c r="C2276" s="12">
        <v>29176</v>
      </c>
      <c r="D2276" s="13">
        <f ca="1">(TODAY()-PACIENTE[[#This Row],[FECHA. DE NACIMIENTO]])/365</f>
        <v>45.88219178082192</v>
      </c>
      <c r="E2276" s="14" t="str">
        <f t="shared" ca="1" si="70"/>
        <v>ADULTO</v>
      </c>
      <c r="F2276" s="14" t="s">
        <v>15</v>
      </c>
      <c r="G2276" s="2" t="s">
        <v>4533</v>
      </c>
    </row>
    <row r="2277" spans="1:8" x14ac:dyDescent="0.25">
      <c r="A2277" s="84">
        <f t="shared" si="71"/>
        <v>2266</v>
      </c>
      <c r="B2277" t="s">
        <v>4534</v>
      </c>
      <c r="C2277" s="12">
        <v>40820</v>
      </c>
      <c r="D2277" s="13">
        <f ca="1">(TODAY()-PACIENTE[[#This Row],[FECHA. DE NACIMIENTO]])/365</f>
        <v>13.980821917808219</v>
      </c>
      <c r="E2277" s="14" t="str">
        <f t="shared" ca="1" si="70"/>
        <v>ADOLECENTE</v>
      </c>
      <c r="F2277" s="14" t="s">
        <v>14</v>
      </c>
      <c r="G2277" s="2" t="s">
        <v>4535</v>
      </c>
    </row>
    <row r="2278" spans="1:8" x14ac:dyDescent="0.25">
      <c r="A2278" s="84">
        <f t="shared" si="71"/>
        <v>2267</v>
      </c>
      <c r="B2278" t="s">
        <v>4536</v>
      </c>
      <c r="C2278" s="12">
        <v>28839</v>
      </c>
      <c r="D2278" s="13">
        <f ca="1">(TODAY()-PACIENTE[[#This Row],[FECHA. DE NACIMIENTO]])/365</f>
        <v>46.805479452054797</v>
      </c>
      <c r="E2278" s="14" t="str">
        <f t="shared" ca="1" si="70"/>
        <v>ADULTO</v>
      </c>
      <c r="F2278" s="14" t="s">
        <v>14</v>
      </c>
      <c r="G2278" s="2" t="s">
        <v>4537</v>
      </c>
      <c r="H2278" s="158" t="s">
        <v>4538</v>
      </c>
    </row>
    <row r="2279" spans="1:8" x14ac:dyDescent="0.25">
      <c r="A2279" s="84">
        <f t="shared" si="71"/>
        <v>2268</v>
      </c>
      <c r="B2279" t="s">
        <v>4539</v>
      </c>
      <c r="C2279" s="12">
        <v>21570</v>
      </c>
      <c r="D2279" s="13">
        <f ca="1">(TODAY()-PACIENTE[[#This Row],[FECHA. DE NACIMIENTO]])/365</f>
        <v>66.720547945205482</v>
      </c>
      <c r="E2279" s="14" t="str">
        <f t="shared" ca="1" si="70"/>
        <v>TERCERA EDAD</v>
      </c>
      <c r="F2279" s="14" t="s">
        <v>15</v>
      </c>
      <c r="G2279" s="2" t="s">
        <v>4540</v>
      </c>
    </row>
    <row r="2280" spans="1:8" x14ac:dyDescent="0.25">
      <c r="A2280" s="84">
        <f t="shared" si="71"/>
        <v>2269</v>
      </c>
      <c r="B2280" t="s">
        <v>4541</v>
      </c>
      <c r="C2280" s="12">
        <v>38701</v>
      </c>
      <c r="D2280" s="13">
        <f ca="1">(TODAY()-PACIENTE[[#This Row],[FECHA. DE NACIMIENTO]])/365</f>
        <v>19.786301369863015</v>
      </c>
      <c r="E2280" s="14" t="str">
        <f t="shared" ca="1" si="70"/>
        <v>ADULTO</v>
      </c>
      <c r="F2280" s="14" t="s">
        <v>15</v>
      </c>
      <c r="G2280" s="2" t="s">
        <v>4542</v>
      </c>
    </row>
    <row r="2281" spans="1:8" x14ac:dyDescent="0.25">
      <c r="A2281" s="84">
        <f t="shared" si="71"/>
        <v>2270</v>
      </c>
      <c r="B2281" t="s">
        <v>4543</v>
      </c>
      <c r="C2281" s="12">
        <v>33617</v>
      </c>
      <c r="D2281" s="13">
        <f ca="1">(TODAY()-PACIENTE[[#This Row],[FECHA. DE NACIMIENTO]])/365</f>
        <v>33.715068493150682</v>
      </c>
      <c r="E2281" s="14" t="str">
        <f t="shared" ca="1" si="70"/>
        <v>ADULTO</v>
      </c>
      <c r="F2281" s="14" t="s">
        <v>15</v>
      </c>
      <c r="G2281" s="2" t="s">
        <v>4544</v>
      </c>
    </row>
    <row r="2282" spans="1:8" x14ac:dyDescent="0.25">
      <c r="A2282" s="84">
        <f t="shared" si="71"/>
        <v>2271</v>
      </c>
      <c r="B2282" t="s">
        <v>4545</v>
      </c>
      <c r="C2282" s="12">
        <v>37959</v>
      </c>
      <c r="D2282" s="13">
        <f ca="1">(TODAY()-PACIENTE[[#This Row],[FECHA. DE NACIMIENTO]])/365</f>
        <v>21.81917808219178</v>
      </c>
      <c r="E2282" s="14" t="str">
        <f t="shared" ref="E2282:E2345" ca="1" si="72">IF(D2282&lt;=11,"NIÑO",IF(D2282&lt;=17,"ADOLECENTE",IF(D2282&lt;=65,"ADULTO",IF(D2282&gt;=65,"TERCERA EDAD",0))))</f>
        <v>ADULTO</v>
      </c>
      <c r="F2282" s="14" t="s">
        <v>14</v>
      </c>
      <c r="G2282" s="2" t="s">
        <v>4546</v>
      </c>
    </row>
    <row r="2283" spans="1:8" x14ac:dyDescent="0.25">
      <c r="A2283" s="84">
        <f t="shared" si="71"/>
        <v>2272</v>
      </c>
      <c r="B2283" t="s">
        <v>4547</v>
      </c>
      <c r="C2283" s="12">
        <v>36748</v>
      </c>
      <c r="D2283" s="13">
        <f ca="1">(TODAY()-PACIENTE[[#This Row],[FECHA. DE NACIMIENTO]])/365</f>
        <v>25.136986301369863</v>
      </c>
      <c r="E2283" s="14" t="str">
        <f t="shared" ca="1" si="72"/>
        <v>ADULTO</v>
      </c>
      <c r="F2283" s="14" t="s">
        <v>15</v>
      </c>
      <c r="G2283" s="2" t="s">
        <v>4548</v>
      </c>
    </row>
    <row r="2284" spans="1:8" x14ac:dyDescent="0.25">
      <c r="A2284" s="84">
        <f t="shared" si="71"/>
        <v>2273</v>
      </c>
      <c r="B2284" t="s">
        <v>4549</v>
      </c>
      <c r="C2284" s="12">
        <v>36252</v>
      </c>
      <c r="D2284" s="13">
        <f ca="1">(TODAY()-PACIENTE[[#This Row],[FECHA. DE NACIMIENTO]])/365</f>
        <v>26.495890410958904</v>
      </c>
      <c r="E2284" s="14" t="str">
        <f t="shared" ca="1" si="72"/>
        <v>ADULTO</v>
      </c>
      <c r="F2284" s="14" t="s">
        <v>14</v>
      </c>
      <c r="G2284" s="2" t="s">
        <v>4550</v>
      </c>
    </row>
    <row r="2285" spans="1:8" x14ac:dyDescent="0.25">
      <c r="A2285" s="84">
        <f t="shared" si="71"/>
        <v>2274</v>
      </c>
      <c r="B2285" t="s">
        <v>4551</v>
      </c>
      <c r="C2285" s="12">
        <v>40406</v>
      </c>
      <c r="D2285" s="13">
        <f ca="1">(TODAY()-PACIENTE[[#This Row],[FECHA. DE NACIMIENTO]])/365</f>
        <v>15.115068493150686</v>
      </c>
      <c r="E2285" s="14" t="str">
        <f t="shared" ca="1" si="72"/>
        <v>ADOLECENTE</v>
      </c>
      <c r="F2285" s="14" t="s">
        <v>15</v>
      </c>
      <c r="G2285" s="2" t="s">
        <v>4552</v>
      </c>
    </row>
    <row r="2286" spans="1:8" x14ac:dyDescent="0.25">
      <c r="A2286" s="84">
        <f t="shared" si="71"/>
        <v>2275</v>
      </c>
      <c r="B2286" t="s">
        <v>4553</v>
      </c>
      <c r="C2286" s="12">
        <v>33260</v>
      </c>
      <c r="D2286" s="13">
        <f ca="1">(TODAY()-PACIENTE[[#This Row],[FECHA. DE NACIMIENTO]])/365</f>
        <v>34.69315068493151</v>
      </c>
      <c r="E2286" s="14" t="str">
        <f t="shared" ca="1" si="72"/>
        <v>ADULTO</v>
      </c>
      <c r="F2286" s="14" t="s">
        <v>15</v>
      </c>
      <c r="G2286" s="2" t="s">
        <v>4554</v>
      </c>
    </row>
    <row r="2287" spans="1:8" x14ac:dyDescent="0.25">
      <c r="A2287" s="84">
        <f t="shared" ref="A2287:A2350" si="73">IF(B2287&lt;&gt;"",$A2286+1,"")</f>
        <v>2276</v>
      </c>
      <c r="B2287" t="s">
        <v>4555</v>
      </c>
      <c r="C2287" s="12">
        <v>36044</v>
      </c>
      <c r="D2287" s="13">
        <f ca="1">(TODAY()-PACIENTE[[#This Row],[FECHA. DE NACIMIENTO]])/365</f>
        <v>27.065753424657533</v>
      </c>
      <c r="E2287" s="14" t="str">
        <f t="shared" ca="1" si="72"/>
        <v>ADULTO</v>
      </c>
      <c r="F2287" s="14" t="s">
        <v>15</v>
      </c>
      <c r="G2287" s="2" t="s">
        <v>4556</v>
      </c>
    </row>
    <row r="2288" spans="1:8" x14ac:dyDescent="0.25">
      <c r="A2288" s="84">
        <f t="shared" si="73"/>
        <v>2277</v>
      </c>
      <c r="B2288" t="s">
        <v>4557</v>
      </c>
      <c r="C2288" s="12">
        <v>26553</v>
      </c>
      <c r="D2288" s="13">
        <f ca="1">(TODAY()-PACIENTE[[#This Row],[FECHA. DE NACIMIENTO]])/365</f>
        <v>53.06849315068493</v>
      </c>
      <c r="E2288" s="14" t="str">
        <f t="shared" ca="1" si="72"/>
        <v>ADULTO</v>
      </c>
      <c r="F2288" s="14" t="s">
        <v>14</v>
      </c>
      <c r="G2288" s="2" t="s">
        <v>4558</v>
      </c>
    </row>
    <row r="2289" spans="1:7" x14ac:dyDescent="0.25">
      <c r="A2289" s="84">
        <f t="shared" si="73"/>
        <v>2278</v>
      </c>
      <c r="B2289" t="s">
        <v>4559</v>
      </c>
      <c r="C2289" s="12">
        <v>40569</v>
      </c>
      <c r="D2289" s="13">
        <f ca="1">(TODAY()-PACIENTE[[#This Row],[FECHA. DE NACIMIENTO]])/365</f>
        <v>14.668493150684931</v>
      </c>
      <c r="E2289" s="14" t="str">
        <f t="shared" ca="1" si="72"/>
        <v>ADOLECENTE</v>
      </c>
      <c r="F2289" s="14" t="s">
        <v>15</v>
      </c>
      <c r="G2289" s="2" t="s">
        <v>4560</v>
      </c>
    </row>
    <row r="2290" spans="1:7" x14ac:dyDescent="0.25">
      <c r="A2290" s="84" t="str">
        <f t="shared" si="73"/>
        <v/>
      </c>
      <c r="C2290" s="12"/>
      <c r="D2290" s="13">
        <f ca="1">(TODAY()-PACIENTE[[#This Row],[FECHA. DE NACIMIENTO]])/365</f>
        <v>125.81643835616438</v>
      </c>
      <c r="E2290" s="14" t="str">
        <f t="shared" ca="1" si="72"/>
        <v>TERCERA EDAD</v>
      </c>
      <c r="F2290" s="14"/>
    </row>
    <row r="2291" spans="1:7" x14ac:dyDescent="0.25">
      <c r="A2291" s="84" t="str">
        <f t="shared" si="73"/>
        <v/>
      </c>
      <c r="C2291" s="12"/>
      <c r="D2291" s="13">
        <f ca="1">(TODAY()-PACIENTE[[#This Row],[FECHA. DE NACIMIENTO]])/365</f>
        <v>125.81643835616438</v>
      </c>
      <c r="E2291" s="14" t="str">
        <f t="shared" ca="1" si="72"/>
        <v>TERCERA EDAD</v>
      </c>
      <c r="F2291" s="14"/>
    </row>
    <row r="2292" spans="1:7" x14ac:dyDescent="0.25">
      <c r="A2292" s="84" t="str">
        <f t="shared" si="73"/>
        <v/>
      </c>
      <c r="C2292" s="12"/>
      <c r="D2292" s="13">
        <f ca="1">(TODAY()-PACIENTE[[#This Row],[FECHA. DE NACIMIENTO]])/365</f>
        <v>125.81643835616438</v>
      </c>
      <c r="E2292" s="14" t="str">
        <f t="shared" ca="1" si="72"/>
        <v>TERCERA EDAD</v>
      </c>
      <c r="F2292" s="14"/>
    </row>
    <row r="2293" spans="1:7" x14ac:dyDescent="0.25">
      <c r="A2293" s="84" t="str">
        <f t="shared" si="73"/>
        <v/>
      </c>
      <c r="C2293" s="12"/>
      <c r="D2293" s="13">
        <f ca="1">(TODAY()-PACIENTE[[#This Row],[FECHA. DE NACIMIENTO]])/365</f>
        <v>125.81643835616438</v>
      </c>
      <c r="E2293" s="14" t="str">
        <f t="shared" ca="1" si="72"/>
        <v>TERCERA EDAD</v>
      </c>
      <c r="F2293" s="14"/>
    </row>
    <row r="2294" spans="1:7" x14ac:dyDescent="0.25">
      <c r="A2294" s="84" t="str">
        <f t="shared" si="73"/>
        <v/>
      </c>
      <c r="C2294" s="12"/>
      <c r="D2294" s="13">
        <f ca="1">(TODAY()-PACIENTE[[#This Row],[FECHA. DE NACIMIENTO]])/365</f>
        <v>125.81643835616438</v>
      </c>
      <c r="E2294" s="14" t="str">
        <f t="shared" ca="1" si="72"/>
        <v>TERCERA EDAD</v>
      </c>
      <c r="F2294" s="14"/>
    </row>
    <row r="2295" spans="1:7" x14ac:dyDescent="0.25">
      <c r="A2295" s="84" t="str">
        <f t="shared" si="73"/>
        <v/>
      </c>
      <c r="C2295" s="12"/>
      <c r="D2295" s="13">
        <f ca="1">(TODAY()-PACIENTE[[#This Row],[FECHA. DE NACIMIENTO]])/365</f>
        <v>125.81643835616438</v>
      </c>
      <c r="E2295" s="14" t="str">
        <f t="shared" ca="1" si="72"/>
        <v>TERCERA EDAD</v>
      </c>
      <c r="F2295" s="14"/>
    </row>
    <row r="2296" spans="1:7" x14ac:dyDescent="0.25">
      <c r="A2296" s="84" t="str">
        <f t="shared" si="73"/>
        <v/>
      </c>
      <c r="C2296" s="12"/>
      <c r="D2296" s="13">
        <f ca="1">(TODAY()-PACIENTE[[#This Row],[FECHA. DE NACIMIENTO]])/365</f>
        <v>125.81643835616438</v>
      </c>
      <c r="E2296" s="14" t="str">
        <f t="shared" ca="1" si="72"/>
        <v>TERCERA EDAD</v>
      </c>
      <c r="F2296" s="14"/>
    </row>
    <row r="2297" spans="1:7" x14ac:dyDescent="0.25">
      <c r="A2297" s="84" t="str">
        <f t="shared" si="73"/>
        <v/>
      </c>
      <c r="C2297" s="12"/>
      <c r="D2297" s="13">
        <f ca="1">(TODAY()-PACIENTE[[#This Row],[FECHA. DE NACIMIENTO]])/365</f>
        <v>125.81643835616438</v>
      </c>
      <c r="E2297" s="14" t="str">
        <f t="shared" ca="1" si="72"/>
        <v>TERCERA EDAD</v>
      </c>
      <c r="F2297" s="14"/>
    </row>
    <row r="2298" spans="1:7" x14ac:dyDescent="0.25">
      <c r="A2298" s="84" t="str">
        <f t="shared" si="73"/>
        <v/>
      </c>
      <c r="C2298" s="12"/>
      <c r="D2298" s="13">
        <f ca="1">(TODAY()-PACIENTE[[#This Row],[FECHA. DE NACIMIENTO]])/365</f>
        <v>125.81643835616438</v>
      </c>
      <c r="E2298" s="14" t="str">
        <f t="shared" ca="1" si="72"/>
        <v>TERCERA EDAD</v>
      </c>
      <c r="F2298" s="14"/>
    </row>
    <row r="2299" spans="1:7" x14ac:dyDescent="0.25">
      <c r="A2299" s="84" t="str">
        <f t="shared" si="73"/>
        <v/>
      </c>
      <c r="C2299" s="12"/>
      <c r="D2299" s="13">
        <f ca="1">(TODAY()-PACIENTE[[#This Row],[FECHA. DE NACIMIENTO]])/365</f>
        <v>125.81643835616438</v>
      </c>
      <c r="E2299" s="14" t="str">
        <f t="shared" ca="1" si="72"/>
        <v>TERCERA EDAD</v>
      </c>
      <c r="F2299" s="14"/>
    </row>
    <row r="2300" spans="1:7" x14ac:dyDescent="0.25">
      <c r="A2300" s="84" t="str">
        <f t="shared" si="73"/>
        <v/>
      </c>
      <c r="C2300" s="12"/>
      <c r="D2300" s="13">
        <f ca="1">(TODAY()-PACIENTE[[#This Row],[FECHA. DE NACIMIENTO]])/365</f>
        <v>125.81643835616438</v>
      </c>
      <c r="E2300" s="14" t="str">
        <f t="shared" ca="1" si="72"/>
        <v>TERCERA EDAD</v>
      </c>
      <c r="F2300" s="14"/>
    </row>
    <row r="2301" spans="1:7" x14ac:dyDescent="0.25">
      <c r="A2301" s="84" t="str">
        <f t="shared" si="73"/>
        <v/>
      </c>
      <c r="C2301" s="12"/>
      <c r="D2301" s="13">
        <f ca="1">(TODAY()-PACIENTE[[#This Row],[FECHA. DE NACIMIENTO]])/365</f>
        <v>125.81643835616438</v>
      </c>
      <c r="E2301" s="14" t="str">
        <f t="shared" ca="1" si="72"/>
        <v>TERCERA EDAD</v>
      </c>
      <c r="F2301" s="14"/>
    </row>
    <row r="2302" spans="1:7" x14ac:dyDescent="0.25">
      <c r="A2302" s="84" t="str">
        <f t="shared" si="73"/>
        <v/>
      </c>
      <c r="C2302" s="12"/>
      <c r="D2302" s="13">
        <f ca="1">(TODAY()-PACIENTE[[#This Row],[FECHA. DE NACIMIENTO]])/365</f>
        <v>125.81643835616438</v>
      </c>
      <c r="E2302" s="14" t="str">
        <f t="shared" ca="1" si="72"/>
        <v>TERCERA EDAD</v>
      </c>
      <c r="F2302" s="14"/>
    </row>
    <row r="2303" spans="1:7" x14ac:dyDescent="0.25">
      <c r="A2303" s="84" t="str">
        <f t="shared" si="73"/>
        <v/>
      </c>
      <c r="C2303" s="12"/>
      <c r="D2303" s="13">
        <f ca="1">(TODAY()-PACIENTE[[#This Row],[FECHA. DE NACIMIENTO]])/365</f>
        <v>125.81643835616438</v>
      </c>
      <c r="E2303" s="14" t="str">
        <f t="shared" ca="1" si="72"/>
        <v>TERCERA EDAD</v>
      </c>
      <c r="F2303" s="14"/>
    </row>
    <row r="2304" spans="1:7" x14ac:dyDescent="0.25">
      <c r="A2304" s="84" t="str">
        <f t="shared" si="73"/>
        <v/>
      </c>
      <c r="C2304" s="12"/>
      <c r="D2304" s="13">
        <f ca="1">(TODAY()-PACIENTE[[#This Row],[FECHA. DE NACIMIENTO]])/365</f>
        <v>125.81643835616438</v>
      </c>
      <c r="E2304" s="14" t="str">
        <f t="shared" ca="1" si="72"/>
        <v>TERCERA EDAD</v>
      </c>
      <c r="F2304" s="14"/>
    </row>
    <row r="2305" spans="1:6" x14ac:dyDescent="0.25">
      <c r="A2305" s="84" t="str">
        <f t="shared" si="73"/>
        <v/>
      </c>
      <c r="C2305" s="12"/>
      <c r="D2305" s="13">
        <f ca="1">(TODAY()-PACIENTE[[#This Row],[FECHA. DE NACIMIENTO]])/365</f>
        <v>125.81643835616438</v>
      </c>
      <c r="E2305" s="14" t="str">
        <f t="shared" ca="1" si="72"/>
        <v>TERCERA EDAD</v>
      </c>
      <c r="F2305" s="14"/>
    </row>
    <row r="2306" spans="1:6" x14ac:dyDescent="0.25">
      <c r="A2306" s="84" t="str">
        <f t="shared" si="73"/>
        <v/>
      </c>
      <c r="C2306" s="12"/>
      <c r="D2306" s="13">
        <f ca="1">(TODAY()-PACIENTE[[#This Row],[FECHA. DE NACIMIENTO]])/365</f>
        <v>125.81643835616438</v>
      </c>
      <c r="E2306" s="14" t="str">
        <f t="shared" ca="1" si="72"/>
        <v>TERCERA EDAD</v>
      </c>
      <c r="F2306" s="14"/>
    </row>
    <row r="2307" spans="1:6" x14ac:dyDescent="0.25">
      <c r="A2307" s="84" t="str">
        <f t="shared" si="73"/>
        <v/>
      </c>
      <c r="C2307" s="12"/>
      <c r="D2307" s="13">
        <f ca="1">(TODAY()-PACIENTE[[#This Row],[FECHA. DE NACIMIENTO]])/365</f>
        <v>125.81643835616438</v>
      </c>
      <c r="E2307" s="14" t="str">
        <f t="shared" ca="1" si="72"/>
        <v>TERCERA EDAD</v>
      </c>
      <c r="F2307" s="14"/>
    </row>
    <row r="2308" spans="1:6" x14ac:dyDescent="0.25">
      <c r="A2308" s="84" t="str">
        <f t="shared" si="73"/>
        <v/>
      </c>
      <c r="C2308" s="12"/>
      <c r="D2308" s="13">
        <f ca="1">(TODAY()-PACIENTE[[#This Row],[FECHA. DE NACIMIENTO]])/365</f>
        <v>125.81643835616438</v>
      </c>
      <c r="E2308" s="14" t="str">
        <f t="shared" ca="1" si="72"/>
        <v>TERCERA EDAD</v>
      </c>
      <c r="F2308" s="14"/>
    </row>
    <row r="2309" spans="1:6" x14ac:dyDescent="0.25">
      <c r="A2309" s="84" t="str">
        <f t="shared" si="73"/>
        <v/>
      </c>
      <c r="C2309" s="12"/>
      <c r="D2309" s="13">
        <f ca="1">(TODAY()-PACIENTE[[#This Row],[FECHA. DE NACIMIENTO]])/365</f>
        <v>125.81643835616438</v>
      </c>
      <c r="E2309" s="14" t="str">
        <f t="shared" ca="1" si="72"/>
        <v>TERCERA EDAD</v>
      </c>
      <c r="F2309" s="14"/>
    </row>
    <row r="2310" spans="1:6" x14ac:dyDescent="0.25">
      <c r="A2310" s="84" t="str">
        <f t="shared" si="73"/>
        <v/>
      </c>
      <c r="C2310" s="12"/>
      <c r="D2310" s="13">
        <f ca="1">(TODAY()-PACIENTE[[#This Row],[FECHA. DE NACIMIENTO]])/365</f>
        <v>125.81643835616438</v>
      </c>
      <c r="E2310" s="14" t="str">
        <f t="shared" ca="1" si="72"/>
        <v>TERCERA EDAD</v>
      </c>
      <c r="F2310" s="14"/>
    </row>
    <row r="2311" spans="1:6" x14ac:dyDescent="0.25">
      <c r="A2311" s="84" t="str">
        <f t="shared" si="73"/>
        <v/>
      </c>
      <c r="C2311" s="12"/>
      <c r="D2311" s="13">
        <f ca="1">(TODAY()-PACIENTE[[#This Row],[FECHA. DE NACIMIENTO]])/365</f>
        <v>125.81643835616438</v>
      </c>
      <c r="E2311" s="14" t="str">
        <f t="shared" ca="1" si="72"/>
        <v>TERCERA EDAD</v>
      </c>
      <c r="F2311" s="14"/>
    </row>
    <row r="2312" spans="1:6" x14ac:dyDescent="0.25">
      <c r="A2312" s="84" t="str">
        <f t="shared" si="73"/>
        <v/>
      </c>
      <c r="C2312" s="12"/>
      <c r="D2312" s="13">
        <f ca="1">(TODAY()-PACIENTE[[#This Row],[FECHA. DE NACIMIENTO]])/365</f>
        <v>125.81643835616438</v>
      </c>
      <c r="E2312" s="14" t="str">
        <f t="shared" ca="1" si="72"/>
        <v>TERCERA EDAD</v>
      </c>
      <c r="F2312" s="14"/>
    </row>
    <row r="2313" spans="1:6" x14ac:dyDescent="0.25">
      <c r="A2313" s="84" t="str">
        <f t="shared" si="73"/>
        <v/>
      </c>
      <c r="C2313" s="12"/>
      <c r="D2313" s="13">
        <f ca="1">(TODAY()-PACIENTE[[#This Row],[FECHA. DE NACIMIENTO]])/365</f>
        <v>125.81643835616438</v>
      </c>
      <c r="E2313" s="14" t="str">
        <f t="shared" ca="1" si="72"/>
        <v>TERCERA EDAD</v>
      </c>
      <c r="F2313" s="14"/>
    </row>
    <row r="2314" spans="1:6" x14ac:dyDescent="0.25">
      <c r="A2314" s="84" t="str">
        <f t="shared" si="73"/>
        <v/>
      </c>
      <c r="C2314" s="12"/>
      <c r="D2314" s="13">
        <f ca="1">(TODAY()-PACIENTE[[#This Row],[FECHA. DE NACIMIENTO]])/365</f>
        <v>125.81643835616438</v>
      </c>
      <c r="E2314" s="14" t="str">
        <f t="shared" ca="1" si="72"/>
        <v>TERCERA EDAD</v>
      </c>
      <c r="F2314" s="14"/>
    </row>
    <row r="2315" spans="1:6" x14ac:dyDescent="0.25">
      <c r="A2315" s="84" t="str">
        <f t="shared" si="73"/>
        <v/>
      </c>
      <c r="C2315" s="12"/>
      <c r="D2315" s="13">
        <f ca="1">(TODAY()-PACIENTE[[#This Row],[FECHA. DE NACIMIENTO]])/365</f>
        <v>125.81643835616438</v>
      </c>
      <c r="E2315" s="14" t="str">
        <f t="shared" ca="1" si="72"/>
        <v>TERCERA EDAD</v>
      </c>
      <c r="F2315" s="14"/>
    </row>
    <row r="2316" spans="1:6" x14ac:dyDescent="0.25">
      <c r="A2316" s="84" t="str">
        <f t="shared" si="73"/>
        <v/>
      </c>
      <c r="C2316" s="12"/>
      <c r="D2316" s="13">
        <f ca="1">(TODAY()-PACIENTE[[#This Row],[FECHA. DE NACIMIENTO]])/365</f>
        <v>125.81643835616438</v>
      </c>
      <c r="E2316" s="14" t="str">
        <f t="shared" ca="1" si="72"/>
        <v>TERCERA EDAD</v>
      </c>
      <c r="F2316" s="14"/>
    </row>
    <row r="2317" spans="1:6" x14ac:dyDescent="0.25">
      <c r="A2317" s="84" t="str">
        <f t="shared" si="73"/>
        <v/>
      </c>
      <c r="C2317" s="12"/>
      <c r="D2317" s="13">
        <f ca="1">(TODAY()-PACIENTE[[#This Row],[FECHA. DE NACIMIENTO]])/365</f>
        <v>125.81643835616438</v>
      </c>
      <c r="E2317" s="14" t="str">
        <f t="shared" ca="1" si="72"/>
        <v>TERCERA EDAD</v>
      </c>
      <c r="F2317" s="14"/>
    </row>
    <row r="2318" spans="1:6" x14ac:dyDescent="0.25">
      <c r="A2318" s="84" t="str">
        <f t="shared" si="73"/>
        <v/>
      </c>
      <c r="C2318" s="12"/>
      <c r="D2318" s="13">
        <f ca="1">(TODAY()-PACIENTE[[#This Row],[FECHA. DE NACIMIENTO]])/365</f>
        <v>125.81643835616438</v>
      </c>
      <c r="E2318" s="14" t="str">
        <f t="shared" ca="1" si="72"/>
        <v>TERCERA EDAD</v>
      </c>
      <c r="F2318" s="14"/>
    </row>
    <row r="2319" spans="1:6" x14ac:dyDescent="0.25">
      <c r="A2319" s="84" t="str">
        <f t="shared" si="73"/>
        <v/>
      </c>
      <c r="C2319" s="12"/>
      <c r="D2319" s="13">
        <f ca="1">(TODAY()-PACIENTE[[#This Row],[FECHA. DE NACIMIENTO]])/365</f>
        <v>125.81643835616438</v>
      </c>
      <c r="E2319" s="14" t="str">
        <f t="shared" ca="1" si="72"/>
        <v>TERCERA EDAD</v>
      </c>
      <c r="F2319" s="14"/>
    </row>
    <row r="2320" spans="1:6" x14ac:dyDescent="0.25">
      <c r="A2320" s="84" t="str">
        <f t="shared" si="73"/>
        <v/>
      </c>
      <c r="C2320" s="12"/>
      <c r="D2320" s="13">
        <f ca="1">(TODAY()-PACIENTE[[#This Row],[FECHA. DE NACIMIENTO]])/365</f>
        <v>125.81643835616438</v>
      </c>
      <c r="E2320" s="14" t="str">
        <f t="shared" ca="1" si="72"/>
        <v>TERCERA EDAD</v>
      </c>
      <c r="F2320" s="14"/>
    </row>
    <row r="2321" spans="1:6" x14ac:dyDescent="0.25">
      <c r="A2321" s="84" t="str">
        <f t="shared" si="73"/>
        <v/>
      </c>
      <c r="C2321" s="12"/>
      <c r="D2321" s="13">
        <f ca="1">(TODAY()-PACIENTE[[#This Row],[FECHA. DE NACIMIENTO]])/365</f>
        <v>125.81643835616438</v>
      </c>
      <c r="E2321" s="14" t="str">
        <f t="shared" ca="1" si="72"/>
        <v>TERCERA EDAD</v>
      </c>
      <c r="F2321" s="14"/>
    </row>
    <row r="2322" spans="1:6" x14ac:dyDescent="0.25">
      <c r="A2322" s="84" t="str">
        <f t="shared" si="73"/>
        <v/>
      </c>
      <c r="C2322" s="12"/>
      <c r="D2322" s="13">
        <f ca="1">(TODAY()-PACIENTE[[#This Row],[FECHA. DE NACIMIENTO]])/365</f>
        <v>125.81643835616438</v>
      </c>
      <c r="E2322" s="14" t="str">
        <f t="shared" ca="1" si="72"/>
        <v>TERCERA EDAD</v>
      </c>
      <c r="F2322" s="14"/>
    </row>
    <row r="2323" spans="1:6" x14ac:dyDescent="0.25">
      <c r="A2323" s="84" t="str">
        <f t="shared" si="73"/>
        <v/>
      </c>
      <c r="C2323" s="12"/>
      <c r="D2323" s="13">
        <f ca="1">(TODAY()-PACIENTE[[#This Row],[FECHA. DE NACIMIENTO]])/365</f>
        <v>125.81643835616438</v>
      </c>
      <c r="E2323" s="14" t="str">
        <f t="shared" ca="1" si="72"/>
        <v>TERCERA EDAD</v>
      </c>
      <c r="F2323" s="14"/>
    </row>
    <row r="2324" spans="1:6" x14ac:dyDescent="0.25">
      <c r="A2324" s="84" t="str">
        <f t="shared" si="73"/>
        <v/>
      </c>
      <c r="C2324" s="12"/>
      <c r="D2324" s="13">
        <f ca="1">(TODAY()-PACIENTE[[#This Row],[FECHA. DE NACIMIENTO]])/365</f>
        <v>125.81643835616438</v>
      </c>
      <c r="E2324" s="14" t="str">
        <f t="shared" ca="1" si="72"/>
        <v>TERCERA EDAD</v>
      </c>
      <c r="F2324" s="14"/>
    </row>
    <row r="2325" spans="1:6" x14ac:dyDescent="0.25">
      <c r="A2325" s="84" t="str">
        <f t="shared" si="73"/>
        <v/>
      </c>
      <c r="C2325" s="12"/>
      <c r="D2325" s="13">
        <f ca="1">(TODAY()-PACIENTE[[#This Row],[FECHA. DE NACIMIENTO]])/365</f>
        <v>125.81643835616438</v>
      </c>
      <c r="E2325" s="14" t="str">
        <f t="shared" ca="1" si="72"/>
        <v>TERCERA EDAD</v>
      </c>
      <c r="F2325" s="14"/>
    </row>
    <row r="2326" spans="1:6" x14ac:dyDescent="0.25">
      <c r="A2326" s="84" t="str">
        <f t="shared" si="73"/>
        <v/>
      </c>
      <c r="C2326" s="12"/>
      <c r="D2326" s="13">
        <f ca="1">(TODAY()-PACIENTE[[#This Row],[FECHA. DE NACIMIENTO]])/365</f>
        <v>125.81643835616438</v>
      </c>
      <c r="E2326" s="14" t="str">
        <f t="shared" ca="1" si="72"/>
        <v>TERCERA EDAD</v>
      </c>
      <c r="F2326" s="14"/>
    </row>
    <row r="2327" spans="1:6" x14ac:dyDescent="0.25">
      <c r="A2327" s="84" t="str">
        <f t="shared" si="73"/>
        <v/>
      </c>
      <c r="C2327" s="12"/>
      <c r="D2327" s="13">
        <f ca="1">(TODAY()-PACIENTE[[#This Row],[FECHA. DE NACIMIENTO]])/365</f>
        <v>125.81643835616438</v>
      </c>
      <c r="E2327" s="14" t="str">
        <f t="shared" ca="1" si="72"/>
        <v>TERCERA EDAD</v>
      </c>
      <c r="F2327" s="14"/>
    </row>
    <row r="2328" spans="1:6" x14ac:dyDescent="0.25">
      <c r="A2328" s="84" t="str">
        <f t="shared" si="73"/>
        <v/>
      </c>
      <c r="C2328" s="12"/>
      <c r="D2328" s="13">
        <f ca="1">(TODAY()-PACIENTE[[#This Row],[FECHA. DE NACIMIENTO]])/365</f>
        <v>125.81643835616438</v>
      </c>
      <c r="E2328" s="14" t="str">
        <f t="shared" ca="1" si="72"/>
        <v>TERCERA EDAD</v>
      </c>
      <c r="F2328" s="14"/>
    </row>
    <row r="2329" spans="1:6" x14ac:dyDescent="0.25">
      <c r="A2329" s="84" t="str">
        <f t="shared" si="73"/>
        <v/>
      </c>
      <c r="C2329" s="12"/>
      <c r="D2329" s="13">
        <f ca="1">(TODAY()-PACIENTE[[#This Row],[FECHA. DE NACIMIENTO]])/365</f>
        <v>125.81643835616438</v>
      </c>
      <c r="E2329" s="14" t="str">
        <f t="shared" ca="1" si="72"/>
        <v>TERCERA EDAD</v>
      </c>
      <c r="F2329" s="14"/>
    </row>
    <row r="2330" spans="1:6" x14ac:dyDescent="0.25">
      <c r="A2330" s="84" t="str">
        <f t="shared" si="73"/>
        <v/>
      </c>
      <c r="C2330" s="12"/>
      <c r="D2330" s="13">
        <f ca="1">(TODAY()-PACIENTE[[#This Row],[FECHA. DE NACIMIENTO]])/365</f>
        <v>125.81643835616438</v>
      </c>
      <c r="E2330" s="14" t="str">
        <f t="shared" ca="1" si="72"/>
        <v>TERCERA EDAD</v>
      </c>
      <c r="F2330" s="14"/>
    </row>
    <row r="2331" spans="1:6" x14ac:dyDescent="0.25">
      <c r="A2331" s="84" t="str">
        <f t="shared" si="73"/>
        <v/>
      </c>
      <c r="C2331" s="12"/>
      <c r="D2331" s="13">
        <f ca="1">(TODAY()-PACIENTE[[#This Row],[FECHA. DE NACIMIENTO]])/365</f>
        <v>125.81643835616438</v>
      </c>
      <c r="E2331" s="14" t="str">
        <f t="shared" ca="1" si="72"/>
        <v>TERCERA EDAD</v>
      </c>
      <c r="F2331" s="14"/>
    </row>
    <row r="2332" spans="1:6" x14ac:dyDescent="0.25">
      <c r="A2332" s="84" t="str">
        <f t="shared" si="73"/>
        <v/>
      </c>
      <c r="C2332" s="12"/>
      <c r="D2332" s="13">
        <f ca="1">(TODAY()-PACIENTE[[#This Row],[FECHA. DE NACIMIENTO]])/365</f>
        <v>125.81643835616438</v>
      </c>
      <c r="E2332" s="14" t="str">
        <f t="shared" ca="1" si="72"/>
        <v>TERCERA EDAD</v>
      </c>
      <c r="F2332" s="14"/>
    </row>
    <row r="2333" spans="1:6" x14ac:dyDescent="0.25">
      <c r="A2333" s="84" t="str">
        <f t="shared" si="73"/>
        <v/>
      </c>
      <c r="C2333" s="12"/>
      <c r="D2333" s="13">
        <f ca="1">(TODAY()-PACIENTE[[#This Row],[FECHA. DE NACIMIENTO]])/365</f>
        <v>125.81643835616438</v>
      </c>
      <c r="E2333" s="14" t="str">
        <f t="shared" ca="1" si="72"/>
        <v>TERCERA EDAD</v>
      </c>
      <c r="F2333" s="14"/>
    </row>
    <row r="2334" spans="1:6" x14ac:dyDescent="0.25">
      <c r="A2334" s="84" t="str">
        <f t="shared" si="73"/>
        <v/>
      </c>
      <c r="C2334" s="12"/>
      <c r="D2334" s="13">
        <f ca="1">(TODAY()-PACIENTE[[#This Row],[FECHA. DE NACIMIENTO]])/365</f>
        <v>125.81643835616438</v>
      </c>
      <c r="E2334" s="14" t="str">
        <f t="shared" ca="1" si="72"/>
        <v>TERCERA EDAD</v>
      </c>
      <c r="F2334" s="14"/>
    </row>
    <row r="2335" spans="1:6" x14ac:dyDescent="0.25">
      <c r="A2335" s="84" t="str">
        <f t="shared" si="73"/>
        <v/>
      </c>
      <c r="C2335" s="12"/>
      <c r="D2335" s="13">
        <f ca="1">(TODAY()-PACIENTE[[#This Row],[FECHA. DE NACIMIENTO]])/365</f>
        <v>125.81643835616438</v>
      </c>
      <c r="E2335" s="14" t="str">
        <f t="shared" ca="1" si="72"/>
        <v>TERCERA EDAD</v>
      </c>
      <c r="F2335" s="14"/>
    </row>
    <row r="2336" spans="1:6" x14ac:dyDescent="0.25">
      <c r="A2336" s="84" t="str">
        <f t="shared" si="73"/>
        <v/>
      </c>
      <c r="C2336" s="12"/>
      <c r="D2336" s="13">
        <f ca="1">(TODAY()-PACIENTE[[#This Row],[FECHA. DE NACIMIENTO]])/365</f>
        <v>125.81643835616438</v>
      </c>
      <c r="E2336" s="14" t="str">
        <f t="shared" ca="1" si="72"/>
        <v>TERCERA EDAD</v>
      </c>
      <c r="F2336" s="14"/>
    </row>
    <row r="2337" spans="1:6" x14ac:dyDescent="0.25">
      <c r="A2337" s="84" t="str">
        <f t="shared" si="73"/>
        <v/>
      </c>
      <c r="C2337" s="12"/>
      <c r="D2337" s="13">
        <f ca="1">(TODAY()-PACIENTE[[#This Row],[FECHA. DE NACIMIENTO]])/365</f>
        <v>125.81643835616438</v>
      </c>
      <c r="E2337" s="14" t="str">
        <f t="shared" ca="1" si="72"/>
        <v>TERCERA EDAD</v>
      </c>
      <c r="F2337" s="14"/>
    </row>
    <row r="2338" spans="1:6" x14ac:dyDescent="0.25">
      <c r="A2338" s="84" t="str">
        <f t="shared" si="73"/>
        <v/>
      </c>
      <c r="C2338" s="12"/>
      <c r="D2338" s="13">
        <f ca="1">(TODAY()-PACIENTE[[#This Row],[FECHA. DE NACIMIENTO]])/365</f>
        <v>125.81643835616438</v>
      </c>
      <c r="E2338" s="14" t="str">
        <f t="shared" ca="1" si="72"/>
        <v>TERCERA EDAD</v>
      </c>
      <c r="F2338" s="14"/>
    </row>
    <row r="2339" spans="1:6" x14ac:dyDescent="0.25">
      <c r="A2339" s="84" t="str">
        <f t="shared" si="73"/>
        <v/>
      </c>
      <c r="C2339" s="12"/>
      <c r="D2339" s="13">
        <f ca="1">(TODAY()-PACIENTE[[#This Row],[FECHA. DE NACIMIENTO]])/365</f>
        <v>125.81643835616438</v>
      </c>
      <c r="E2339" s="14" t="str">
        <f t="shared" ca="1" si="72"/>
        <v>TERCERA EDAD</v>
      </c>
      <c r="F2339" s="14"/>
    </row>
    <row r="2340" spans="1:6" x14ac:dyDescent="0.25">
      <c r="A2340" s="84" t="str">
        <f t="shared" si="73"/>
        <v/>
      </c>
      <c r="C2340" s="12"/>
      <c r="D2340" s="13">
        <f ca="1">(TODAY()-PACIENTE[[#This Row],[FECHA. DE NACIMIENTO]])/365</f>
        <v>125.81643835616438</v>
      </c>
      <c r="E2340" s="14" t="str">
        <f t="shared" ca="1" si="72"/>
        <v>TERCERA EDAD</v>
      </c>
      <c r="F2340" s="14"/>
    </row>
    <row r="2341" spans="1:6" x14ac:dyDescent="0.25">
      <c r="A2341" s="84" t="str">
        <f t="shared" si="73"/>
        <v/>
      </c>
      <c r="C2341" s="12"/>
      <c r="D2341" s="13">
        <f ca="1">(TODAY()-PACIENTE[[#This Row],[FECHA. DE NACIMIENTO]])/365</f>
        <v>125.81643835616438</v>
      </c>
      <c r="E2341" s="14" t="str">
        <f t="shared" ca="1" si="72"/>
        <v>TERCERA EDAD</v>
      </c>
      <c r="F2341" s="14"/>
    </row>
    <row r="2342" spans="1:6" x14ac:dyDescent="0.25">
      <c r="A2342" s="84" t="str">
        <f t="shared" si="73"/>
        <v/>
      </c>
      <c r="C2342" s="12"/>
      <c r="D2342" s="13">
        <f ca="1">(TODAY()-PACIENTE[[#This Row],[FECHA. DE NACIMIENTO]])/365</f>
        <v>125.81643835616438</v>
      </c>
      <c r="E2342" s="14" t="str">
        <f t="shared" ca="1" si="72"/>
        <v>TERCERA EDAD</v>
      </c>
      <c r="F2342" s="14"/>
    </row>
    <row r="2343" spans="1:6" x14ac:dyDescent="0.25">
      <c r="A2343" s="84" t="str">
        <f t="shared" si="73"/>
        <v/>
      </c>
      <c r="C2343" s="12"/>
      <c r="D2343" s="13">
        <f ca="1">(TODAY()-PACIENTE[[#This Row],[FECHA. DE NACIMIENTO]])/365</f>
        <v>125.81643835616438</v>
      </c>
      <c r="E2343" s="14" t="str">
        <f t="shared" ca="1" si="72"/>
        <v>TERCERA EDAD</v>
      </c>
      <c r="F2343" s="14"/>
    </row>
    <row r="2344" spans="1:6" x14ac:dyDescent="0.25">
      <c r="A2344" s="84" t="str">
        <f t="shared" si="73"/>
        <v/>
      </c>
      <c r="C2344" s="12"/>
      <c r="D2344" s="13">
        <f ca="1">(TODAY()-PACIENTE[[#This Row],[FECHA. DE NACIMIENTO]])/365</f>
        <v>125.81643835616438</v>
      </c>
      <c r="E2344" s="14" t="str">
        <f t="shared" ca="1" si="72"/>
        <v>TERCERA EDAD</v>
      </c>
      <c r="F2344" s="14"/>
    </row>
    <row r="2345" spans="1:6" x14ac:dyDescent="0.25">
      <c r="A2345" s="84" t="str">
        <f t="shared" si="73"/>
        <v/>
      </c>
      <c r="C2345" s="12"/>
      <c r="D2345" s="13">
        <f ca="1">(TODAY()-PACIENTE[[#This Row],[FECHA. DE NACIMIENTO]])/365</f>
        <v>125.81643835616438</v>
      </c>
      <c r="E2345" s="14" t="str">
        <f t="shared" ca="1" si="72"/>
        <v>TERCERA EDAD</v>
      </c>
      <c r="F2345" s="14"/>
    </row>
    <row r="2346" spans="1:6" x14ac:dyDescent="0.25">
      <c r="A2346" s="84" t="str">
        <f t="shared" si="73"/>
        <v/>
      </c>
      <c r="C2346" s="12"/>
      <c r="D2346" s="13">
        <f ca="1">(TODAY()-PACIENTE[[#This Row],[FECHA. DE NACIMIENTO]])/365</f>
        <v>125.81643835616438</v>
      </c>
      <c r="E2346" s="14" t="str">
        <f t="shared" ref="E2346:E2409" ca="1" si="74">IF(D2346&lt;=11,"NIÑO",IF(D2346&lt;=17,"ADOLECENTE",IF(D2346&lt;=65,"ADULTO",IF(D2346&gt;=65,"TERCERA EDAD",0))))</f>
        <v>TERCERA EDAD</v>
      </c>
      <c r="F2346" s="14"/>
    </row>
    <row r="2347" spans="1:6" x14ac:dyDescent="0.25">
      <c r="A2347" s="84" t="str">
        <f t="shared" si="73"/>
        <v/>
      </c>
      <c r="C2347" s="12"/>
      <c r="D2347" s="13">
        <f ca="1">(TODAY()-PACIENTE[[#This Row],[FECHA. DE NACIMIENTO]])/365</f>
        <v>125.81643835616438</v>
      </c>
      <c r="E2347" s="14" t="str">
        <f t="shared" ca="1" si="74"/>
        <v>TERCERA EDAD</v>
      </c>
      <c r="F2347" s="14"/>
    </row>
    <row r="2348" spans="1:6" x14ac:dyDescent="0.25">
      <c r="A2348" s="84" t="str">
        <f t="shared" si="73"/>
        <v/>
      </c>
      <c r="C2348" s="12"/>
      <c r="D2348" s="13">
        <f ca="1">(TODAY()-PACIENTE[[#This Row],[FECHA. DE NACIMIENTO]])/365</f>
        <v>125.81643835616438</v>
      </c>
      <c r="E2348" s="14" t="str">
        <f t="shared" ca="1" si="74"/>
        <v>TERCERA EDAD</v>
      </c>
      <c r="F2348" s="14"/>
    </row>
    <row r="2349" spans="1:6" x14ac:dyDescent="0.25">
      <c r="A2349" s="84" t="str">
        <f t="shared" si="73"/>
        <v/>
      </c>
      <c r="C2349" s="12"/>
      <c r="D2349" s="13">
        <f ca="1">(TODAY()-PACIENTE[[#This Row],[FECHA. DE NACIMIENTO]])/365</f>
        <v>125.81643835616438</v>
      </c>
      <c r="E2349" s="14" t="str">
        <f t="shared" ca="1" si="74"/>
        <v>TERCERA EDAD</v>
      </c>
      <c r="F2349" s="14"/>
    </row>
    <row r="2350" spans="1:6" x14ac:dyDescent="0.25">
      <c r="A2350" s="84" t="str">
        <f t="shared" si="73"/>
        <v/>
      </c>
      <c r="C2350" s="12"/>
      <c r="D2350" s="13">
        <f ca="1">(TODAY()-PACIENTE[[#This Row],[FECHA. DE NACIMIENTO]])/365</f>
        <v>125.81643835616438</v>
      </c>
      <c r="E2350" s="14" t="str">
        <f t="shared" ca="1" si="74"/>
        <v>TERCERA EDAD</v>
      </c>
      <c r="F2350" s="14"/>
    </row>
    <row r="2351" spans="1:6" x14ac:dyDescent="0.25">
      <c r="A2351" s="84" t="str">
        <f t="shared" ref="A2351:A2365" si="75">IF(B2351&lt;&gt;"",$A2350+1,"")</f>
        <v/>
      </c>
      <c r="C2351" s="12"/>
      <c r="D2351" s="13">
        <f ca="1">(TODAY()-PACIENTE[[#This Row],[FECHA. DE NACIMIENTO]])/365</f>
        <v>125.81643835616438</v>
      </c>
      <c r="E2351" s="14" t="str">
        <f t="shared" ca="1" si="74"/>
        <v>TERCERA EDAD</v>
      </c>
      <c r="F2351" s="14"/>
    </row>
    <row r="2352" spans="1:6" x14ac:dyDescent="0.25">
      <c r="A2352" s="84" t="str">
        <f t="shared" si="75"/>
        <v/>
      </c>
      <c r="C2352" s="12"/>
      <c r="D2352" s="13">
        <f ca="1">(TODAY()-PACIENTE[[#This Row],[FECHA. DE NACIMIENTO]])/365</f>
        <v>125.81643835616438</v>
      </c>
      <c r="E2352" s="14" t="str">
        <f t="shared" ca="1" si="74"/>
        <v>TERCERA EDAD</v>
      </c>
      <c r="F2352" s="14"/>
    </row>
    <row r="2353" spans="1:6" x14ac:dyDescent="0.25">
      <c r="A2353" s="84" t="str">
        <f t="shared" si="75"/>
        <v/>
      </c>
      <c r="C2353" s="12"/>
      <c r="D2353" s="13">
        <f ca="1">(TODAY()-PACIENTE[[#This Row],[FECHA. DE NACIMIENTO]])/365</f>
        <v>125.81643835616438</v>
      </c>
      <c r="E2353" s="14" t="str">
        <f t="shared" ca="1" si="74"/>
        <v>TERCERA EDAD</v>
      </c>
      <c r="F2353" s="14"/>
    </row>
    <row r="2354" spans="1:6" x14ac:dyDescent="0.25">
      <c r="A2354" s="84" t="str">
        <f t="shared" si="75"/>
        <v/>
      </c>
      <c r="C2354" s="12"/>
      <c r="D2354" s="13">
        <f ca="1">(TODAY()-PACIENTE[[#This Row],[FECHA. DE NACIMIENTO]])/365</f>
        <v>125.81643835616438</v>
      </c>
      <c r="E2354" s="14" t="str">
        <f t="shared" ca="1" si="74"/>
        <v>TERCERA EDAD</v>
      </c>
      <c r="F2354" s="14"/>
    </row>
    <row r="2355" spans="1:6" x14ac:dyDescent="0.25">
      <c r="A2355" s="84" t="str">
        <f t="shared" si="75"/>
        <v/>
      </c>
      <c r="C2355" s="12"/>
      <c r="D2355" s="13">
        <f ca="1">(TODAY()-PACIENTE[[#This Row],[FECHA. DE NACIMIENTO]])/365</f>
        <v>125.81643835616438</v>
      </c>
      <c r="E2355" s="14" t="str">
        <f t="shared" ca="1" si="74"/>
        <v>TERCERA EDAD</v>
      </c>
      <c r="F2355" s="14"/>
    </row>
    <row r="2356" spans="1:6" x14ac:dyDescent="0.25">
      <c r="A2356" s="84" t="str">
        <f t="shared" si="75"/>
        <v/>
      </c>
      <c r="C2356" s="12"/>
      <c r="D2356" s="13">
        <f ca="1">(TODAY()-PACIENTE[[#This Row],[FECHA. DE NACIMIENTO]])/365</f>
        <v>125.81643835616438</v>
      </c>
      <c r="E2356" s="14" t="str">
        <f t="shared" ca="1" si="74"/>
        <v>TERCERA EDAD</v>
      </c>
      <c r="F2356" s="14"/>
    </row>
    <row r="2357" spans="1:6" x14ac:dyDescent="0.25">
      <c r="A2357" s="84" t="str">
        <f t="shared" si="75"/>
        <v/>
      </c>
      <c r="C2357" s="12"/>
      <c r="D2357" s="13">
        <f ca="1">(TODAY()-PACIENTE[[#This Row],[FECHA. DE NACIMIENTO]])/365</f>
        <v>125.81643835616438</v>
      </c>
      <c r="E2357" s="14" t="str">
        <f t="shared" ca="1" si="74"/>
        <v>TERCERA EDAD</v>
      </c>
      <c r="F2357" s="14"/>
    </row>
    <row r="2358" spans="1:6" x14ac:dyDescent="0.25">
      <c r="A2358" s="84" t="str">
        <f t="shared" si="75"/>
        <v/>
      </c>
      <c r="C2358" s="12"/>
      <c r="D2358" s="13">
        <f ca="1">(TODAY()-PACIENTE[[#This Row],[FECHA. DE NACIMIENTO]])/365</f>
        <v>125.81643835616438</v>
      </c>
      <c r="E2358" s="14" t="str">
        <f t="shared" ca="1" si="74"/>
        <v>TERCERA EDAD</v>
      </c>
      <c r="F2358" s="14"/>
    </row>
    <row r="2359" spans="1:6" x14ac:dyDescent="0.25">
      <c r="A2359" s="84" t="str">
        <f t="shared" si="75"/>
        <v/>
      </c>
      <c r="C2359" s="12"/>
      <c r="D2359" s="13">
        <f ca="1">(TODAY()-PACIENTE[[#This Row],[FECHA. DE NACIMIENTO]])/365</f>
        <v>125.81643835616438</v>
      </c>
      <c r="E2359" s="14" t="str">
        <f t="shared" ca="1" si="74"/>
        <v>TERCERA EDAD</v>
      </c>
      <c r="F2359" s="14"/>
    </row>
    <row r="2360" spans="1:6" x14ac:dyDescent="0.25">
      <c r="A2360" s="84" t="str">
        <f t="shared" si="75"/>
        <v/>
      </c>
      <c r="C2360" s="12"/>
      <c r="D2360" s="13">
        <f ca="1">(TODAY()-PACIENTE[[#This Row],[FECHA. DE NACIMIENTO]])/365</f>
        <v>125.81643835616438</v>
      </c>
      <c r="E2360" s="14" t="str">
        <f t="shared" ca="1" si="74"/>
        <v>TERCERA EDAD</v>
      </c>
      <c r="F2360" s="14"/>
    </row>
    <row r="2361" spans="1:6" x14ac:dyDescent="0.25">
      <c r="A2361" s="84" t="str">
        <f t="shared" si="75"/>
        <v/>
      </c>
      <c r="C2361" s="12"/>
      <c r="D2361" s="13">
        <f ca="1">(TODAY()-PACIENTE[[#This Row],[FECHA. DE NACIMIENTO]])/365</f>
        <v>125.81643835616438</v>
      </c>
      <c r="E2361" s="14" t="str">
        <f t="shared" ca="1" si="74"/>
        <v>TERCERA EDAD</v>
      </c>
      <c r="F2361" s="14"/>
    </row>
    <row r="2362" spans="1:6" x14ac:dyDescent="0.25">
      <c r="A2362" s="84" t="str">
        <f t="shared" si="75"/>
        <v/>
      </c>
      <c r="C2362" s="12"/>
      <c r="D2362" s="13">
        <f ca="1">(TODAY()-PACIENTE[[#This Row],[FECHA. DE NACIMIENTO]])/365</f>
        <v>125.81643835616438</v>
      </c>
      <c r="E2362" s="14" t="str">
        <f t="shared" ca="1" si="74"/>
        <v>TERCERA EDAD</v>
      </c>
      <c r="F2362" s="14"/>
    </row>
    <row r="2363" spans="1:6" x14ac:dyDescent="0.25">
      <c r="A2363" s="84" t="str">
        <f t="shared" si="75"/>
        <v/>
      </c>
      <c r="C2363" s="12"/>
      <c r="D2363" s="13">
        <f ca="1">(TODAY()-PACIENTE[[#This Row],[FECHA. DE NACIMIENTO]])/365</f>
        <v>125.81643835616438</v>
      </c>
      <c r="E2363" s="14" t="str">
        <f t="shared" ca="1" si="74"/>
        <v>TERCERA EDAD</v>
      </c>
      <c r="F2363" s="14"/>
    </row>
    <row r="2364" spans="1:6" x14ac:dyDescent="0.25">
      <c r="A2364" s="84" t="str">
        <f t="shared" si="75"/>
        <v/>
      </c>
      <c r="C2364" s="12"/>
      <c r="D2364" s="13">
        <f ca="1">(TODAY()-PACIENTE[[#This Row],[FECHA. DE NACIMIENTO]])/365</f>
        <v>125.81643835616438</v>
      </c>
      <c r="E2364" s="14" t="str">
        <f t="shared" ca="1" si="74"/>
        <v>TERCERA EDAD</v>
      </c>
      <c r="F2364" s="14"/>
    </row>
    <row r="2365" spans="1:6" x14ac:dyDescent="0.25">
      <c r="A2365" s="84" t="str">
        <f t="shared" si="75"/>
        <v/>
      </c>
      <c r="C2365" s="12"/>
      <c r="D2365" s="13">
        <f ca="1">(TODAY()-PACIENTE[[#This Row],[FECHA. DE NACIMIENTO]])/365</f>
        <v>125.81643835616438</v>
      </c>
      <c r="E2365" s="14" t="str">
        <f t="shared" ca="1" si="74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125.81643835616438</v>
      </c>
      <c r="E2366" s="14" t="str">
        <f t="shared" ca="1" si="74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125.81643835616438</v>
      </c>
      <c r="E2367" s="14" t="str">
        <f t="shared" ca="1" si="74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125.81643835616438</v>
      </c>
      <c r="E2368" s="14" t="str">
        <f t="shared" ca="1" si="74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125.81643835616438</v>
      </c>
      <c r="E2369" s="14" t="str">
        <f t="shared" ca="1" si="74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125.81643835616438</v>
      </c>
      <c r="E2370" s="14" t="str">
        <f t="shared" ca="1" si="74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125.81643835616438</v>
      </c>
      <c r="E2371" s="14" t="str">
        <f t="shared" ca="1" si="74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125.81643835616438</v>
      </c>
      <c r="E2372" s="14" t="str">
        <f t="shared" ca="1" si="74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125.81643835616438</v>
      </c>
      <c r="E2373" s="14" t="str">
        <f t="shared" ca="1" si="74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125.81643835616438</v>
      </c>
      <c r="E2374" s="14" t="str">
        <f t="shared" ca="1" si="74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125.81643835616438</v>
      </c>
      <c r="E2375" s="14" t="str">
        <f t="shared" ca="1" si="74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125.81643835616438</v>
      </c>
      <c r="E2376" s="14" t="str">
        <f t="shared" ca="1" si="74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125.81643835616438</v>
      </c>
      <c r="E2377" s="14" t="str">
        <f t="shared" ca="1" si="74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125.81643835616438</v>
      </c>
      <c r="E2378" s="14" t="str">
        <f t="shared" ca="1" si="74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125.81643835616438</v>
      </c>
      <c r="E2379" s="14" t="str">
        <f t="shared" ca="1" si="74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125.81643835616438</v>
      </c>
      <c r="E2380" s="14" t="str">
        <f t="shared" ca="1" si="74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125.81643835616438</v>
      </c>
      <c r="E2381" s="14" t="str">
        <f t="shared" ca="1" si="74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125.81643835616438</v>
      </c>
      <c r="E2382" s="14" t="str">
        <f t="shared" ca="1" si="74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125.81643835616438</v>
      </c>
      <c r="E2383" s="14" t="str">
        <f t="shared" ca="1" si="74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125.81643835616438</v>
      </c>
      <c r="E2384" s="14" t="str">
        <f t="shared" ca="1" si="74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125.81643835616438</v>
      </c>
      <c r="E2385" s="14" t="str">
        <f t="shared" ca="1" si="74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125.81643835616438</v>
      </c>
      <c r="E2386" s="14" t="str">
        <f t="shared" ca="1" si="74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125.81643835616438</v>
      </c>
      <c r="E2387" s="14" t="str">
        <f t="shared" ca="1" si="74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125.81643835616438</v>
      </c>
      <c r="E2388" s="14" t="str">
        <f t="shared" ca="1" si="74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125.81643835616438</v>
      </c>
      <c r="E2389" s="14" t="str">
        <f t="shared" ca="1" si="74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125.81643835616438</v>
      </c>
      <c r="E2390" s="14" t="str">
        <f t="shared" ca="1" si="74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125.81643835616438</v>
      </c>
      <c r="E2391" s="14" t="str">
        <f t="shared" ca="1" si="74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125.81643835616438</v>
      </c>
      <c r="E2392" s="14" t="str">
        <f t="shared" ca="1" si="74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125.81643835616438</v>
      </c>
      <c r="E2393" s="14" t="str">
        <f t="shared" ca="1" si="74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125.81643835616438</v>
      </c>
      <c r="E2394" s="14" t="str">
        <f t="shared" ca="1" si="74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125.81643835616438</v>
      </c>
      <c r="E2395" s="14" t="str">
        <f t="shared" ca="1" si="74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125.81643835616438</v>
      </c>
      <c r="E2396" s="14" t="str">
        <f t="shared" ca="1" si="74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125.81643835616438</v>
      </c>
      <c r="E2397" s="14" t="str">
        <f t="shared" ca="1" si="74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125.81643835616438</v>
      </c>
      <c r="E2398" s="14" t="str">
        <f t="shared" ca="1" si="74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125.81643835616438</v>
      </c>
      <c r="E2399" s="14" t="str">
        <f t="shared" ca="1" si="74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125.81643835616438</v>
      </c>
      <c r="E2400" s="14" t="str">
        <f t="shared" ca="1" si="74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125.81643835616438</v>
      </c>
      <c r="E2401" s="14" t="str">
        <f t="shared" ca="1" si="74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125.81643835616438</v>
      </c>
      <c r="E2402" s="14" t="str">
        <f t="shared" ca="1" si="74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125.81643835616438</v>
      </c>
      <c r="E2403" s="14" t="str">
        <f t="shared" ca="1" si="74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125.81643835616438</v>
      </c>
      <c r="E2404" s="14" t="str">
        <f t="shared" ca="1" si="74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125.81643835616438</v>
      </c>
      <c r="E2405" s="14" t="str">
        <f t="shared" ca="1" si="74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125.81643835616438</v>
      </c>
      <c r="E2406" s="14" t="str">
        <f t="shared" ca="1" si="74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125.81643835616438</v>
      </c>
      <c r="E2407" s="14" t="str">
        <f t="shared" ca="1" si="74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125.81643835616438</v>
      </c>
      <c r="E2408" s="14" t="str">
        <f t="shared" ca="1" si="74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125.81643835616438</v>
      </c>
      <c r="E2409" s="14" t="str">
        <f t="shared" ca="1" si="74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125.81643835616438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125.81643835616438</v>
      </c>
      <c r="E2411" s="14" t="str">
        <f t="shared" ca="1" si="7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125.81643835616438</v>
      </c>
      <c r="E2412" s="14" t="str">
        <f t="shared" ca="1" si="7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125.81643835616438</v>
      </c>
      <c r="E2413" s="14" t="str">
        <f t="shared" ca="1" si="7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125.81643835616438</v>
      </c>
      <c r="E2414" s="14" t="str">
        <f t="shared" ca="1" si="7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125.81643835616438</v>
      </c>
      <c r="E2415" s="14" t="str">
        <f t="shared" ca="1" si="7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125.81643835616438</v>
      </c>
      <c r="E2416" s="14" t="str">
        <f t="shared" ca="1" si="7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125.81643835616438</v>
      </c>
      <c r="E2417" s="14" t="str">
        <f t="shared" ca="1" si="7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125.81643835616438</v>
      </c>
      <c r="E2418" s="14" t="str">
        <f t="shared" ca="1" si="7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125.81643835616438</v>
      </c>
      <c r="E2419" s="14" t="str">
        <f t="shared" ca="1" si="7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125.81643835616438</v>
      </c>
      <c r="E2420" s="14" t="str">
        <f t="shared" ca="1" si="7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125.81643835616438</v>
      </c>
      <c r="E2421" s="14" t="str">
        <f t="shared" ca="1" si="7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125.81643835616438</v>
      </c>
      <c r="E2422" s="14" t="str">
        <f t="shared" ca="1" si="7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125.81643835616438</v>
      </c>
      <c r="E2423" s="14" t="str">
        <f t="shared" ca="1" si="7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125.81643835616438</v>
      </c>
      <c r="E2424" s="14" t="str">
        <f t="shared" ca="1" si="7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125.81643835616438</v>
      </c>
      <c r="E2425" s="14" t="str">
        <f t="shared" ca="1" si="7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125.81643835616438</v>
      </c>
      <c r="E2426" s="14" t="str">
        <f t="shared" ca="1" si="7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125.81643835616438</v>
      </c>
      <c r="E2427" s="14" t="str">
        <f t="shared" ca="1" si="7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125.81643835616438</v>
      </c>
      <c r="E2428" s="14" t="str">
        <f t="shared" ca="1" si="7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125.81643835616438</v>
      </c>
      <c r="E2429" s="14" t="str">
        <f t="shared" ca="1" si="7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125.81643835616438</v>
      </c>
      <c r="E2430" s="14" t="str">
        <f t="shared" ca="1" si="7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125.81643835616438</v>
      </c>
      <c r="E2431" s="14" t="str">
        <f t="shared" ca="1" si="7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125.81643835616438</v>
      </c>
      <c r="E2432" s="14" t="str">
        <f t="shared" ca="1" si="7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125.81643835616438</v>
      </c>
      <c r="E2433" s="14" t="str">
        <f t="shared" ca="1" si="7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125.81643835616438</v>
      </c>
      <c r="E2434" s="14" t="str">
        <f t="shared" ca="1" si="7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125.81643835616438</v>
      </c>
      <c r="E2435" s="14" t="str">
        <f t="shared" ca="1" si="7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125.81643835616438</v>
      </c>
      <c r="E2436" s="14" t="str">
        <f t="shared" ca="1" si="7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125.81643835616438</v>
      </c>
      <c r="E2437" s="14" t="str">
        <f t="shared" ca="1" si="7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125.81643835616438</v>
      </c>
      <c r="E2438" s="14" t="str">
        <f t="shared" ca="1" si="7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125.81643835616438</v>
      </c>
      <c r="E2439" s="14" t="str">
        <f t="shared" ca="1" si="7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125.81643835616438</v>
      </c>
      <c r="E2440" s="14" t="str">
        <f t="shared" ca="1" si="7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125.81643835616438</v>
      </c>
      <c r="E2441" s="14" t="str">
        <f t="shared" ca="1" si="7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125.81643835616438</v>
      </c>
      <c r="E2442" s="14" t="str">
        <f t="shared" ca="1" si="7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125.81643835616438</v>
      </c>
      <c r="E2443" s="14" t="str">
        <f t="shared" ca="1" si="7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125.81643835616438</v>
      </c>
      <c r="E2444" s="14" t="str">
        <f t="shared" ca="1" si="7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125.81643835616438</v>
      </c>
      <c r="E2445" s="14" t="str">
        <f t="shared" ca="1" si="7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125.81643835616438</v>
      </c>
      <c r="E2446" s="14" t="str">
        <f t="shared" ca="1" si="7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125.81643835616438</v>
      </c>
      <c r="E2447" s="14" t="str">
        <f t="shared" ca="1" si="7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125.81643835616438</v>
      </c>
      <c r="E2448" s="14" t="str">
        <f t="shared" ca="1" si="7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125.81643835616438</v>
      </c>
      <c r="E2449" s="14" t="str">
        <f t="shared" ca="1" si="7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125.81643835616438</v>
      </c>
      <c r="E2450" s="14" t="str">
        <f t="shared" ca="1" si="7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125.81643835616438</v>
      </c>
      <c r="E2451" s="14" t="str">
        <f t="shared" ca="1" si="7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125.81643835616438</v>
      </c>
      <c r="E2452" s="14" t="str">
        <f t="shared" ca="1" si="7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125.81643835616438</v>
      </c>
      <c r="E2453" s="14" t="str">
        <f t="shared" ca="1" si="76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125.81643835616438</v>
      </c>
      <c r="E2454" s="14" t="str">
        <f t="shared" ca="1" si="76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125.81643835616438</v>
      </c>
      <c r="E2455" s="14" t="str">
        <f t="shared" ca="1" si="76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125.81643835616438</v>
      </c>
      <c r="E2456" s="14" t="str">
        <f t="shared" ca="1" si="76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125.81643835616438</v>
      </c>
      <c r="E2457" s="14" t="str">
        <f t="shared" ca="1" si="76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125.81643835616438</v>
      </c>
      <c r="E2458" s="14" t="str">
        <f t="shared" ca="1" si="76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125.81643835616438</v>
      </c>
      <c r="E2459" s="14" t="str">
        <f t="shared" ca="1" si="76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125.81643835616438</v>
      </c>
      <c r="E2460" s="14" t="str">
        <f t="shared" ca="1" si="76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125.81643835616438</v>
      </c>
      <c r="E2461" s="14" t="str">
        <f t="shared" ca="1" si="76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125.81643835616438</v>
      </c>
      <c r="E2462" s="14" t="str">
        <f t="shared" ca="1" si="76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125.81643835616438</v>
      </c>
      <c r="E2463" s="14" t="str">
        <f t="shared" ca="1" si="76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125.81643835616438</v>
      </c>
      <c r="E2464" s="14" t="str">
        <f t="shared" ca="1" si="76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125.81643835616438</v>
      </c>
      <c r="E2465" s="14" t="str">
        <f t="shared" ca="1" si="76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125.81643835616438</v>
      </c>
      <c r="E2466" s="14" t="str">
        <f t="shared" ca="1" si="76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125.81643835616438</v>
      </c>
      <c r="E2467" s="14" t="str">
        <f t="shared" ca="1" si="76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125.81643835616438</v>
      </c>
      <c r="E2468" s="14" t="str">
        <f t="shared" ca="1" si="76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125.81643835616438</v>
      </c>
      <c r="E2469" s="14" t="str">
        <f t="shared" ca="1" si="76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125.81643835616438</v>
      </c>
      <c r="E2470" s="14" t="str">
        <f t="shared" ca="1" si="76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125.81643835616438</v>
      </c>
      <c r="E2471" s="14" t="str">
        <f t="shared" ca="1" si="76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125.81643835616438</v>
      </c>
      <c r="E2472" s="14" t="str">
        <f t="shared" ca="1" si="76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125.81643835616438</v>
      </c>
      <c r="E2473" s="14" t="str">
        <f t="shared" ca="1" si="76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125.81643835616438</v>
      </c>
      <c r="E2474" s="14" t="str">
        <f t="shared" ref="E2474:E2537" ca="1" si="77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125.81643835616438</v>
      </c>
      <c r="E2475" s="14" t="str">
        <f t="shared" ca="1" si="7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125.81643835616438</v>
      </c>
      <c r="E2476" s="14" t="str">
        <f t="shared" ca="1" si="7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125.81643835616438</v>
      </c>
      <c r="E2477" s="14" t="str">
        <f t="shared" ca="1" si="7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125.81643835616438</v>
      </c>
      <c r="E2478" s="14" t="str">
        <f t="shared" ca="1" si="7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125.81643835616438</v>
      </c>
      <c r="E2479" s="14" t="str">
        <f t="shared" ca="1" si="7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125.81643835616438</v>
      </c>
      <c r="E2480" s="14" t="str">
        <f t="shared" ca="1" si="7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125.81643835616438</v>
      </c>
      <c r="E2481" s="14" t="str">
        <f t="shared" ca="1" si="7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125.81643835616438</v>
      </c>
      <c r="E2482" s="14" t="str">
        <f t="shared" ca="1" si="7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125.81643835616438</v>
      </c>
      <c r="E2483" s="14" t="str">
        <f t="shared" ca="1" si="7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125.81643835616438</v>
      </c>
      <c r="E2484" s="14" t="str">
        <f t="shared" ca="1" si="7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125.81643835616438</v>
      </c>
      <c r="E2485" s="14" t="str">
        <f t="shared" ca="1" si="7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125.81643835616438</v>
      </c>
      <c r="E2486" s="14" t="str">
        <f t="shared" ca="1" si="7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125.81643835616438</v>
      </c>
      <c r="E2487" s="14" t="str">
        <f t="shared" ca="1" si="7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125.81643835616438</v>
      </c>
      <c r="E2488" s="14" t="str">
        <f t="shared" ca="1" si="7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125.81643835616438</v>
      </c>
      <c r="E2489" s="14" t="str">
        <f t="shared" ca="1" si="7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125.81643835616438</v>
      </c>
      <c r="E2490" s="14" t="str">
        <f t="shared" ca="1" si="7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125.81643835616438</v>
      </c>
      <c r="E2491" s="14" t="str">
        <f t="shared" ca="1" si="7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125.81643835616438</v>
      </c>
      <c r="E2492" s="14" t="str">
        <f t="shared" ca="1" si="7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125.81643835616438</v>
      </c>
      <c r="E2493" s="14" t="str">
        <f t="shared" ca="1" si="7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125.81643835616438</v>
      </c>
      <c r="E2494" s="14" t="str">
        <f t="shared" ca="1" si="7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125.81643835616438</v>
      </c>
      <c r="E2495" s="14" t="str">
        <f t="shared" ca="1" si="7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125.81643835616438</v>
      </c>
      <c r="E2496" s="14" t="str">
        <f t="shared" ca="1" si="7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125.81643835616438</v>
      </c>
      <c r="E2497" s="14" t="str">
        <f t="shared" ca="1" si="7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125.81643835616438</v>
      </c>
      <c r="E2498" s="14" t="str">
        <f t="shared" ca="1" si="7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125.81643835616438</v>
      </c>
      <c r="E2499" s="14" t="str">
        <f t="shared" ca="1" si="7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125.81643835616438</v>
      </c>
      <c r="E2500" s="14" t="str">
        <f t="shared" ca="1" si="7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125.81643835616438</v>
      </c>
      <c r="E2501" s="14" t="str">
        <f t="shared" ca="1" si="7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125.81643835616438</v>
      </c>
      <c r="E2502" s="14" t="str">
        <f t="shared" ca="1" si="7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125.81643835616438</v>
      </c>
      <c r="E2503" s="14" t="str">
        <f t="shared" ca="1" si="7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125.81643835616438</v>
      </c>
      <c r="E2504" s="14" t="str">
        <f t="shared" ca="1" si="7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125.81643835616438</v>
      </c>
      <c r="E2505" s="14" t="str">
        <f t="shared" ca="1" si="7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125.81643835616438</v>
      </c>
      <c r="E2506" s="14" t="str">
        <f t="shared" ca="1" si="7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125.81643835616438</v>
      </c>
      <c r="E2507" s="14" t="str">
        <f t="shared" ca="1" si="7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125.81643835616438</v>
      </c>
      <c r="E2508" s="14" t="str">
        <f t="shared" ca="1" si="7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125.81643835616438</v>
      </c>
      <c r="E2509" s="14" t="str">
        <f t="shared" ca="1" si="7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125.81643835616438</v>
      </c>
      <c r="E2510" s="14" t="str">
        <f t="shared" ca="1" si="7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125.81643835616438</v>
      </c>
      <c r="E2511" s="14" t="str">
        <f t="shared" ca="1" si="7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125.81643835616438</v>
      </c>
      <c r="E2512" s="14" t="str">
        <f t="shared" ca="1" si="7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125.81643835616438</v>
      </c>
      <c r="E2513" s="14" t="str">
        <f t="shared" ca="1" si="7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125.81643835616438</v>
      </c>
      <c r="E2514" s="14" t="str">
        <f t="shared" ca="1" si="7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125.81643835616438</v>
      </c>
      <c r="E2515" s="14" t="str">
        <f t="shared" ca="1" si="7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125.81643835616438</v>
      </c>
      <c r="E2516" s="14" t="str">
        <f t="shared" ca="1" si="7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125.81643835616438</v>
      </c>
      <c r="E2517" s="14" t="str">
        <f t="shared" ca="1" si="77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125.81643835616438</v>
      </c>
      <c r="E2518" s="14" t="str">
        <f t="shared" ca="1" si="77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125.81643835616438</v>
      </c>
      <c r="E2519" s="14" t="str">
        <f t="shared" ca="1" si="77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125.81643835616438</v>
      </c>
      <c r="E2520" s="14" t="str">
        <f t="shared" ca="1" si="77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125.81643835616438</v>
      </c>
      <c r="E2521" s="14" t="str">
        <f t="shared" ca="1" si="77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125.81643835616438</v>
      </c>
      <c r="E2522" s="14" t="str">
        <f t="shared" ca="1" si="77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125.81643835616438</v>
      </c>
      <c r="E2523" s="14" t="str">
        <f t="shared" ca="1" si="77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125.81643835616438</v>
      </c>
      <c r="E2524" s="14" t="str">
        <f t="shared" ca="1" si="77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125.81643835616438</v>
      </c>
      <c r="E2525" s="14" t="str">
        <f t="shared" ca="1" si="77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125.81643835616438</v>
      </c>
      <c r="E2526" s="14" t="str">
        <f t="shared" ca="1" si="77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125.81643835616438</v>
      </c>
      <c r="E2527" s="14" t="str">
        <f t="shared" ca="1" si="77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125.81643835616438</v>
      </c>
      <c r="E2528" s="14" t="str">
        <f t="shared" ca="1" si="77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125.81643835616438</v>
      </c>
      <c r="E2529" s="14" t="str">
        <f t="shared" ca="1" si="77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125.81643835616438</v>
      </c>
      <c r="E2530" s="14" t="str">
        <f t="shared" ca="1" si="77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125.81643835616438</v>
      </c>
      <c r="E2531" s="14" t="str">
        <f t="shared" ca="1" si="77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125.81643835616438</v>
      </c>
      <c r="E2532" s="14" t="str">
        <f t="shared" ca="1" si="77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125.81643835616438</v>
      </c>
      <c r="E2533" s="14" t="str">
        <f t="shared" ca="1" si="77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125.81643835616438</v>
      </c>
      <c r="E2534" s="14" t="str">
        <f t="shared" ca="1" si="77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125.81643835616438</v>
      </c>
      <c r="E2535" s="14" t="str">
        <f t="shared" ca="1" si="77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125.81643835616438</v>
      </c>
      <c r="E2536" s="14" t="str">
        <f t="shared" ca="1" si="77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125.81643835616438</v>
      </c>
      <c r="E2537" s="14" t="str">
        <f t="shared" ca="1" si="77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125.81643835616438</v>
      </c>
      <c r="E2538" s="14" t="str">
        <f t="shared" ref="E2538:E2601" ca="1" si="78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125.81643835616438</v>
      </c>
      <c r="E2539" s="14" t="str">
        <f t="shared" ca="1" si="7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125.81643835616438</v>
      </c>
      <c r="E2540" s="14" t="str">
        <f t="shared" ca="1" si="7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125.81643835616438</v>
      </c>
      <c r="E2541" s="14" t="str">
        <f t="shared" ca="1" si="7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125.81643835616438</v>
      </c>
      <c r="E2542" s="14" t="str">
        <f t="shared" ca="1" si="7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125.81643835616438</v>
      </c>
      <c r="E2543" s="14" t="str">
        <f t="shared" ca="1" si="7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125.81643835616438</v>
      </c>
      <c r="E2544" s="14" t="str">
        <f t="shared" ca="1" si="7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125.81643835616438</v>
      </c>
      <c r="E2545" s="14" t="str">
        <f t="shared" ca="1" si="7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125.81643835616438</v>
      </c>
      <c r="E2546" s="14" t="str">
        <f t="shared" ca="1" si="7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125.81643835616438</v>
      </c>
      <c r="E2547" s="14" t="str">
        <f t="shared" ca="1" si="7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125.81643835616438</v>
      </c>
      <c r="E2548" s="14" t="str">
        <f t="shared" ca="1" si="7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125.81643835616438</v>
      </c>
      <c r="E2549" s="14" t="str">
        <f t="shared" ca="1" si="7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125.81643835616438</v>
      </c>
      <c r="E2550" s="14" t="str">
        <f t="shared" ca="1" si="7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125.81643835616438</v>
      </c>
      <c r="E2551" s="14" t="str">
        <f t="shared" ca="1" si="7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125.81643835616438</v>
      </c>
      <c r="E2552" s="14" t="str">
        <f t="shared" ca="1" si="7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125.81643835616438</v>
      </c>
      <c r="E2553" s="14" t="str">
        <f t="shared" ca="1" si="7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125.81643835616438</v>
      </c>
      <c r="E2554" s="14" t="str">
        <f t="shared" ca="1" si="7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125.81643835616438</v>
      </c>
      <c r="E2555" s="14" t="str">
        <f t="shared" ca="1" si="7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125.81643835616438</v>
      </c>
      <c r="E2556" s="14" t="str">
        <f t="shared" ca="1" si="7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125.81643835616438</v>
      </c>
      <c r="E2557" s="14" t="str">
        <f t="shared" ca="1" si="7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125.81643835616438</v>
      </c>
      <c r="E2558" s="14" t="str">
        <f t="shared" ca="1" si="7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125.81643835616438</v>
      </c>
      <c r="E2559" s="14" t="str">
        <f t="shared" ca="1" si="7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125.81643835616438</v>
      </c>
      <c r="E2560" s="14" t="str">
        <f t="shared" ca="1" si="7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125.81643835616438</v>
      </c>
      <c r="E2561" s="14" t="str">
        <f t="shared" ca="1" si="7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125.81643835616438</v>
      </c>
      <c r="E2562" s="14" t="str">
        <f t="shared" ca="1" si="7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125.81643835616438</v>
      </c>
      <c r="E2563" s="14" t="str">
        <f t="shared" ca="1" si="7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125.81643835616438</v>
      </c>
      <c r="E2564" s="14" t="str">
        <f t="shared" ca="1" si="7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125.81643835616438</v>
      </c>
      <c r="E2565" s="14" t="str">
        <f t="shared" ca="1" si="7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125.81643835616438</v>
      </c>
      <c r="E2566" s="14" t="str">
        <f t="shared" ca="1" si="7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125.81643835616438</v>
      </c>
      <c r="E2567" s="14" t="str">
        <f t="shared" ca="1" si="7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125.81643835616438</v>
      </c>
      <c r="E2568" s="14" t="str">
        <f t="shared" ca="1" si="7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125.81643835616438</v>
      </c>
      <c r="E2569" s="14" t="str">
        <f t="shared" ca="1" si="7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125.81643835616438</v>
      </c>
      <c r="E2570" s="14" t="str">
        <f t="shared" ca="1" si="7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125.81643835616438</v>
      </c>
      <c r="E2571" s="14" t="str">
        <f t="shared" ca="1" si="7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125.81643835616438</v>
      </c>
      <c r="E2572" s="14" t="str">
        <f t="shared" ca="1" si="7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125.81643835616438</v>
      </c>
      <c r="E2573" s="14" t="str">
        <f t="shared" ca="1" si="7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125.81643835616438</v>
      </c>
      <c r="E2574" s="14" t="str">
        <f t="shared" ca="1" si="7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125.81643835616438</v>
      </c>
      <c r="E2575" s="14" t="str">
        <f t="shared" ca="1" si="7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125.81643835616438</v>
      </c>
      <c r="E2576" s="14" t="str">
        <f t="shared" ca="1" si="7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125.81643835616438</v>
      </c>
      <c r="E2577" s="14" t="str">
        <f t="shared" ca="1" si="7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125.81643835616438</v>
      </c>
      <c r="E2578" s="14" t="str">
        <f t="shared" ca="1" si="7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125.81643835616438</v>
      </c>
      <c r="E2579" s="14" t="str">
        <f t="shared" ca="1" si="7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125.81643835616438</v>
      </c>
      <c r="E2580" s="14" t="str">
        <f t="shared" ca="1" si="7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125.81643835616438</v>
      </c>
      <c r="E2581" s="14" t="str">
        <f t="shared" ca="1" si="78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125.81643835616438</v>
      </c>
      <c r="E2582" s="14" t="str">
        <f t="shared" ca="1" si="78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125.81643835616438</v>
      </c>
      <c r="E2583" s="14" t="str">
        <f t="shared" ca="1" si="78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125.81643835616438</v>
      </c>
      <c r="E2584" s="14" t="str">
        <f t="shared" ca="1" si="78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125.81643835616438</v>
      </c>
      <c r="E2585" s="14" t="str">
        <f t="shared" ca="1" si="78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125.81643835616438</v>
      </c>
      <c r="E2586" s="14" t="str">
        <f t="shared" ca="1" si="78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125.81643835616438</v>
      </c>
      <c r="E2587" s="14" t="str">
        <f t="shared" ca="1" si="78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125.81643835616438</v>
      </c>
      <c r="E2588" s="14" t="str">
        <f t="shared" ca="1" si="78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125.81643835616438</v>
      </c>
      <c r="E2589" s="14" t="str">
        <f t="shared" ca="1" si="78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125.81643835616438</v>
      </c>
      <c r="E2590" s="14" t="str">
        <f t="shared" ca="1" si="78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125.81643835616438</v>
      </c>
      <c r="E2591" s="14" t="str">
        <f t="shared" ca="1" si="78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125.81643835616438</v>
      </c>
      <c r="E2592" s="14" t="str">
        <f t="shared" ca="1" si="78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125.81643835616438</v>
      </c>
      <c r="E2593" s="14" t="str">
        <f t="shared" ca="1" si="78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125.81643835616438</v>
      </c>
      <c r="E2594" s="14" t="str">
        <f t="shared" ca="1" si="78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125.81643835616438</v>
      </c>
      <c r="E2595" s="14" t="str">
        <f t="shared" ca="1" si="78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125.81643835616438</v>
      </c>
      <c r="E2596" s="14" t="str">
        <f t="shared" ca="1" si="78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125.81643835616438</v>
      </c>
      <c r="E2597" s="14" t="str">
        <f t="shared" ca="1" si="78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125.81643835616438</v>
      </c>
      <c r="E2598" s="14" t="str">
        <f t="shared" ca="1" si="78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125.81643835616438</v>
      </c>
      <c r="E2599" s="14" t="str">
        <f t="shared" ca="1" si="78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125.81643835616438</v>
      </c>
      <c r="E2600" s="14" t="str">
        <f t="shared" ca="1" si="78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125.81643835616438</v>
      </c>
      <c r="E2601" s="14" t="str">
        <f t="shared" ca="1" si="78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125.81643835616438</v>
      </c>
      <c r="E2602" s="14" t="str">
        <f t="shared" ref="E2602:E2665" ca="1" si="79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125.81643835616438</v>
      </c>
      <c r="E2603" s="14" t="str">
        <f t="shared" ca="1" si="7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125.81643835616438</v>
      </c>
      <c r="E2604" s="14" t="str">
        <f t="shared" ca="1" si="7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125.81643835616438</v>
      </c>
      <c r="E2605" s="14" t="str">
        <f t="shared" ca="1" si="7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125.81643835616438</v>
      </c>
      <c r="E2606" s="14" t="str">
        <f t="shared" ca="1" si="7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125.81643835616438</v>
      </c>
      <c r="E2607" s="14" t="str">
        <f t="shared" ca="1" si="7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125.81643835616438</v>
      </c>
      <c r="E2608" s="14" t="str">
        <f t="shared" ca="1" si="7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125.81643835616438</v>
      </c>
      <c r="E2609" s="14" t="str">
        <f t="shared" ca="1" si="7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125.81643835616438</v>
      </c>
      <c r="E2610" s="14" t="str">
        <f t="shared" ca="1" si="7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125.81643835616438</v>
      </c>
      <c r="E2611" s="14" t="str">
        <f t="shared" ca="1" si="7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125.81643835616438</v>
      </c>
      <c r="E2612" s="14" t="str">
        <f t="shared" ca="1" si="7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125.81643835616438</v>
      </c>
      <c r="E2613" s="14" t="str">
        <f t="shared" ca="1" si="7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125.81643835616438</v>
      </c>
      <c r="E2614" s="14" t="str">
        <f t="shared" ca="1" si="7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125.81643835616438</v>
      </c>
      <c r="E2615" s="14" t="str">
        <f t="shared" ca="1" si="7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125.81643835616438</v>
      </c>
      <c r="E2616" s="14" t="str">
        <f t="shared" ca="1" si="7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125.81643835616438</v>
      </c>
      <c r="E2617" s="14" t="str">
        <f t="shared" ca="1" si="7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125.81643835616438</v>
      </c>
      <c r="E2618" s="14" t="str">
        <f t="shared" ca="1" si="7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125.81643835616438</v>
      </c>
      <c r="E2619" s="14" t="str">
        <f t="shared" ca="1" si="7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125.81643835616438</v>
      </c>
      <c r="E2620" s="14" t="str">
        <f t="shared" ca="1" si="7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125.81643835616438</v>
      </c>
      <c r="E2621" s="14" t="str">
        <f t="shared" ca="1" si="7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125.81643835616438</v>
      </c>
      <c r="E2622" s="14" t="str">
        <f t="shared" ca="1" si="7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125.81643835616438</v>
      </c>
      <c r="E2623" s="14" t="str">
        <f t="shared" ca="1" si="7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125.81643835616438</v>
      </c>
      <c r="E2624" s="14" t="str">
        <f t="shared" ca="1" si="7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125.81643835616438</v>
      </c>
      <c r="E2625" s="14" t="str">
        <f t="shared" ca="1" si="7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125.81643835616438</v>
      </c>
      <c r="E2626" s="14" t="str">
        <f t="shared" ca="1" si="7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125.81643835616438</v>
      </c>
      <c r="E2627" s="14" t="str">
        <f t="shared" ca="1" si="7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125.81643835616438</v>
      </c>
      <c r="E2628" s="14" t="str">
        <f t="shared" ca="1" si="7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125.81643835616438</v>
      </c>
      <c r="E2629" s="14" t="str">
        <f t="shared" ca="1" si="7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125.81643835616438</v>
      </c>
      <c r="E2630" s="14" t="str">
        <f t="shared" ca="1" si="7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125.81643835616438</v>
      </c>
      <c r="E2631" s="14" t="str">
        <f t="shared" ca="1" si="7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125.81643835616438</v>
      </c>
      <c r="E2632" s="14" t="str">
        <f t="shared" ca="1" si="7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125.81643835616438</v>
      </c>
      <c r="E2633" s="14" t="str">
        <f t="shared" ca="1" si="7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125.81643835616438</v>
      </c>
      <c r="E2634" s="14" t="str">
        <f t="shared" ca="1" si="7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125.81643835616438</v>
      </c>
      <c r="E2635" s="14" t="str">
        <f t="shared" ca="1" si="7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125.81643835616438</v>
      </c>
      <c r="E2636" s="14" t="str">
        <f t="shared" ca="1" si="7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125.81643835616438</v>
      </c>
      <c r="E2637" s="14" t="str">
        <f t="shared" ca="1" si="7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125.81643835616438</v>
      </c>
      <c r="E2638" s="14" t="str">
        <f t="shared" ca="1" si="7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125.81643835616438</v>
      </c>
      <c r="E2639" s="14" t="str">
        <f t="shared" ca="1" si="7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125.81643835616438</v>
      </c>
      <c r="E2640" s="14" t="str">
        <f t="shared" ca="1" si="7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125.81643835616438</v>
      </c>
      <c r="E2641" s="14" t="str">
        <f t="shared" ca="1" si="7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125.81643835616438</v>
      </c>
      <c r="E2642" s="14" t="str">
        <f t="shared" ca="1" si="7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125.81643835616438</v>
      </c>
      <c r="E2643" s="14" t="str">
        <f t="shared" ca="1" si="7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125.81643835616438</v>
      </c>
      <c r="E2644" s="14" t="str">
        <f t="shared" ca="1" si="7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125.81643835616438</v>
      </c>
      <c r="E2645" s="14" t="str">
        <f t="shared" ca="1" si="79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125.81643835616438</v>
      </c>
      <c r="E2646" s="14" t="str">
        <f t="shared" ca="1" si="79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125.81643835616438</v>
      </c>
      <c r="E2647" s="14" t="str">
        <f t="shared" ca="1" si="79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125.81643835616438</v>
      </c>
      <c r="E2648" s="14" t="str">
        <f t="shared" ca="1" si="79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125.81643835616438</v>
      </c>
      <c r="E2649" s="14" t="str">
        <f t="shared" ca="1" si="79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125.81643835616438</v>
      </c>
      <c r="E2650" s="14" t="str">
        <f t="shared" ca="1" si="79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125.81643835616438</v>
      </c>
      <c r="E2651" s="14" t="str">
        <f t="shared" ca="1" si="79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125.81643835616438</v>
      </c>
      <c r="E2652" s="14" t="str">
        <f t="shared" ca="1" si="79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125.81643835616438</v>
      </c>
      <c r="E2653" s="14" t="str">
        <f t="shared" ca="1" si="79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125.81643835616438</v>
      </c>
      <c r="E2654" s="14" t="str">
        <f t="shared" ca="1" si="79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125.81643835616438</v>
      </c>
      <c r="E2655" s="14" t="str">
        <f t="shared" ca="1" si="79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125.81643835616438</v>
      </c>
      <c r="E2656" s="14" t="str">
        <f t="shared" ca="1" si="79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125.81643835616438</v>
      </c>
      <c r="E2657" s="14" t="str">
        <f t="shared" ca="1" si="79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125.81643835616438</v>
      </c>
      <c r="E2658" s="14" t="str">
        <f t="shared" ca="1" si="79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125.81643835616438</v>
      </c>
      <c r="E2659" s="14" t="str">
        <f t="shared" ca="1" si="79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125.81643835616438</v>
      </c>
      <c r="E2660" s="14" t="str">
        <f t="shared" ca="1" si="79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125.81643835616438</v>
      </c>
      <c r="E2661" s="14" t="str">
        <f t="shared" ca="1" si="79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125.81643835616438</v>
      </c>
      <c r="E2662" s="14" t="str">
        <f t="shared" ca="1" si="79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125.81643835616438</v>
      </c>
      <c r="E2663" s="14" t="str">
        <f t="shared" ca="1" si="79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125.81643835616438</v>
      </c>
      <c r="E2664" s="14" t="str">
        <f t="shared" ca="1" si="79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125.81643835616438</v>
      </c>
      <c r="E2665" s="14" t="str">
        <f t="shared" ca="1" si="79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125.81643835616438</v>
      </c>
      <c r="E2666" s="14" t="str">
        <f t="shared" ref="E2666:E2729" ca="1" si="80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125.81643835616438</v>
      </c>
      <c r="E2667" s="14" t="str">
        <f t="shared" ca="1" si="8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125.81643835616438</v>
      </c>
      <c r="E2668" s="14" t="str">
        <f t="shared" ca="1" si="8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125.81643835616438</v>
      </c>
      <c r="E2669" s="14" t="str">
        <f t="shared" ca="1" si="8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125.81643835616438</v>
      </c>
      <c r="E2670" s="14" t="str">
        <f t="shared" ca="1" si="8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125.81643835616438</v>
      </c>
      <c r="E2671" s="14" t="str">
        <f t="shared" ca="1" si="8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125.81643835616438</v>
      </c>
      <c r="E2672" s="14" t="str">
        <f t="shared" ca="1" si="8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125.81643835616438</v>
      </c>
      <c r="E2673" s="14" t="str">
        <f t="shared" ca="1" si="8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125.81643835616438</v>
      </c>
      <c r="E2674" s="14" t="str">
        <f t="shared" ca="1" si="8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125.81643835616438</v>
      </c>
      <c r="E2675" s="14" t="str">
        <f t="shared" ca="1" si="8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125.81643835616438</v>
      </c>
      <c r="E2676" s="14" t="str">
        <f t="shared" ca="1" si="8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125.81643835616438</v>
      </c>
      <c r="E2677" s="14" t="str">
        <f t="shared" ca="1" si="8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125.81643835616438</v>
      </c>
      <c r="E2678" s="14" t="str">
        <f t="shared" ca="1" si="8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125.81643835616438</v>
      </c>
      <c r="E2679" s="14" t="str">
        <f t="shared" ca="1" si="8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125.81643835616438</v>
      </c>
      <c r="E2680" s="14" t="str">
        <f t="shared" ca="1" si="8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125.81643835616438</v>
      </c>
      <c r="E2681" s="14" t="str">
        <f t="shared" ca="1" si="8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125.81643835616438</v>
      </c>
      <c r="E2682" s="14" t="str">
        <f t="shared" ca="1" si="8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125.81643835616438</v>
      </c>
      <c r="E2683" s="14" t="str">
        <f t="shared" ca="1" si="8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125.81643835616438</v>
      </c>
      <c r="E2684" s="14" t="str">
        <f t="shared" ca="1" si="8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125.81643835616438</v>
      </c>
      <c r="E2685" s="14" t="str">
        <f t="shared" ca="1" si="8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125.81643835616438</v>
      </c>
      <c r="E2686" s="14" t="str">
        <f t="shared" ca="1" si="8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125.81643835616438</v>
      </c>
      <c r="E2687" s="14" t="str">
        <f t="shared" ca="1" si="8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125.81643835616438</v>
      </c>
      <c r="E2688" s="14" t="str">
        <f t="shared" ca="1" si="8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125.81643835616438</v>
      </c>
      <c r="E2689" s="14" t="str">
        <f t="shared" ca="1" si="8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125.81643835616438</v>
      </c>
      <c r="E2690" s="14" t="str">
        <f t="shared" ca="1" si="8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125.81643835616438</v>
      </c>
      <c r="E2691" s="14" t="str">
        <f t="shared" ca="1" si="8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125.81643835616438</v>
      </c>
      <c r="E2692" s="14" t="str">
        <f t="shared" ca="1" si="8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125.81643835616438</v>
      </c>
      <c r="E2693" s="14" t="str">
        <f t="shared" ca="1" si="8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125.81643835616438</v>
      </c>
      <c r="E2694" s="14" t="str">
        <f t="shared" ca="1" si="8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125.81643835616438</v>
      </c>
      <c r="E2695" s="14" t="str">
        <f t="shared" ca="1" si="8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125.81643835616438</v>
      </c>
      <c r="E2696" s="14" t="str">
        <f t="shared" ca="1" si="8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125.81643835616438</v>
      </c>
      <c r="E2697" s="14" t="str">
        <f t="shared" ca="1" si="8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125.81643835616438</v>
      </c>
      <c r="E2698" s="14" t="str">
        <f t="shared" ca="1" si="8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125.81643835616438</v>
      </c>
      <c r="E2699" s="14" t="str">
        <f t="shared" ca="1" si="8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125.81643835616438</v>
      </c>
      <c r="E2700" s="14" t="str">
        <f t="shared" ca="1" si="8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125.81643835616438</v>
      </c>
      <c r="E2701" s="14" t="str">
        <f t="shared" ca="1" si="8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125.81643835616438</v>
      </c>
      <c r="E2702" s="14" t="str">
        <f t="shared" ca="1" si="8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125.81643835616438</v>
      </c>
      <c r="E2703" s="14" t="str">
        <f t="shared" ca="1" si="8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125.81643835616438</v>
      </c>
      <c r="E2704" s="14" t="str">
        <f t="shared" ca="1" si="8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125.81643835616438</v>
      </c>
      <c r="E2705" s="14" t="str">
        <f t="shared" ca="1" si="8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125.81643835616438</v>
      </c>
      <c r="E2706" s="14" t="str">
        <f t="shared" ca="1" si="8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125.81643835616438</v>
      </c>
      <c r="E2707" s="14" t="str">
        <f t="shared" ca="1" si="8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125.81643835616438</v>
      </c>
      <c r="E2708" s="14" t="str">
        <f t="shared" ca="1" si="8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125.81643835616438</v>
      </c>
      <c r="E2709" s="14" t="str">
        <f t="shared" ca="1" si="80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125.81643835616438</v>
      </c>
      <c r="E2710" s="14" t="str">
        <f t="shared" ca="1" si="80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125.81643835616438</v>
      </c>
      <c r="E2711" s="14" t="str">
        <f t="shared" ca="1" si="80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125.81643835616438</v>
      </c>
      <c r="E2712" s="14" t="str">
        <f t="shared" ca="1" si="80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125.81643835616438</v>
      </c>
      <c r="E2713" s="14" t="str">
        <f t="shared" ca="1" si="80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125.81643835616438</v>
      </c>
      <c r="E2714" s="14" t="str">
        <f t="shared" ca="1" si="80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125.81643835616438</v>
      </c>
      <c r="E2715" s="14" t="str">
        <f t="shared" ca="1" si="80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125.81643835616438</v>
      </c>
      <c r="E2716" s="14" t="str">
        <f t="shared" ca="1" si="80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125.81643835616438</v>
      </c>
      <c r="E2717" s="14" t="str">
        <f t="shared" ca="1" si="80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125.81643835616438</v>
      </c>
      <c r="E2718" s="14" t="str">
        <f t="shared" ca="1" si="80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125.81643835616438</v>
      </c>
      <c r="E2719" s="14" t="str">
        <f t="shared" ca="1" si="80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125.81643835616438</v>
      </c>
      <c r="E2720" s="14" t="str">
        <f t="shared" ca="1" si="80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125.81643835616438</v>
      </c>
      <c r="E2721" s="14" t="str">
        <f t="shared" ca="1" si="80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125.81643835616438</v>
      </c>
      <c r="E2722" s="14" t="str">
        <f t="shared" ca="1" si="80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125.81643835616438</v>
      </c>
      <c r="E2723" s="14" t="str">
        <f t="shared" ca="1" si="80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125.81643835616438</v>
      </c>
      <c r="E2724" s="14" t="str">
        <f t="shared" ca="1" si="80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125.81643835616438</v>
      </c>
      <c r="E2725" s="14" t="str">
        <f t="shared" ca="1" si="80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125.81643835616438</v>
      </c>
      <c r="E2726" s="14" t="str">
        <f t="shared" ca="1" si="80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125.81643835616438</v>
      </c>
      <c r="E2727" s="14" t="str">
        <f t="shared" ca="1" si="80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125.81643835616438</v>
      </c>
      <c r="E2728" s="14" t="str">
        <f t="shared" ca="1" si="80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125.81643835616438</v>
      </c>
      <c r="E2729" s="14" t="str">
        <f t="shared" ca="1" si="80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125.81643835616438</v>
      </c>
      <c r="E2730" s="14" t="str">
        <f t="shared" ref="E2730:E2793" ca="1" si="81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125.81643835616438</v>
      </c>
      <c r="E2731" s="14" t="str">
        <f t="shared" ca="1" si="8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125.81643835616438</v>
      </c>
      <c r="E2732" s="14" t="str">
        <f t="shared" ca="1" si="8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125.81643835616438</v>
      </c>
      <c r="E2733" s="14" t="str">
        <f t="shared" ca="1" si="8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125.81643835616438</v>
      </c>
      <c r="E2734" s="14" t="str">
        <f t="shared" ca="1" si="8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125.81643835616438</v>
      </c>
      <c r="E2735" s="14" t="str">
        <f t="shared" ca="1" si="8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125.81643835616438</v>
      </c>
      <c r="E2736" s="14" t="str">
        <f t="shared" ca="1" si="8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125.81643835616438</v>
      </c>
      <c r="E2737" s="14" t="str">
        <f t="shared" ca="1" si="8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125.81643835616438</v>
      </c>
      <c r="E2738" s="14" t="str">
        <f t="shared" ca="1" si="8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125.81643835616438</v>
      </c>
      <c r="E2739" s="14" t="str">
        <f t="shared" ca="1" si="8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125.81643835616438</v>
      </c>
      <c r="E2740" s="14" t="str">
        <f t="shared" ca="1" si="8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125.81643835616438</v>
      </c>
      <c r="E2741" s="14" t="str">
        <f t="shared" ca="1" si="8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125.81643835616438</v>
      </c>
      <c r="E2742" s="14" t="str">
        <f t="shared" ca="1" si="8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125.81643835616438</v>
      </c>
      <c r="E2743" s="14" t="str">
        <f t="shared" ca="1" si="8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125.81643835616438</v>
      </c>
      <c r="E2744" s="14" t="str">
        <f t="shared" ca="1" si="8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125.81643835616438</v>
      </c>
      <c r="E2745" s="14" t="str">
        <f t="shared" ca="1" si="8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125.81643835616438</v>
      </c>
      <c r="E2746" s="14" t="str">
        <f t="shared" ca="1" si="8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125.81643835616438</v>
      </c>
      <c r="E2747" s="14" t="str">
        <f t="shared" ca="1" si="8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125.81643835616438</v>
      </c>
      <c r="E2748" s="14" t="str">
        <f t="shared" ca="1" si="8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125.81643835616438</v>
      </c>
      <c r="E2749" s="14" t="str">
        <f t="shared" ca="1" si="8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125.81643835616438</v>
      </c>
      <c r="E2750" s="14" t="str">
        <f t="shared" ca="1" si="8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125.81643835616438</v>
      </c>
      <c r="E2751" s="14" t="str">
        <f t="shared" ca="1" si="8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125.81643835616438</v>
      </c>
      <c r="E2752" s="14" t="str">
        <f t="shared" ca="1" si="8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125.81643835616438</v>
      </c>
      <c r="E2753" s="14" t="str">
        <f t="shared" ca="1" si="8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125.81643835616438</v>
      </c>
      <c r="E2754" s="14" t="str">
        <f t="shared" ca="1" si="8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125.81643835616438</v>
      </c>
      <c r="E2755" s="14" t="str">
        <f t="shared" ca="1" si="8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125.81643835616438</v>
      </c>
      <c r="E2756" s="14" t="str">
        <f t="shared" ca="1" si="8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125.81643835616438</v>
      </c>
      <c r="E2757" s="14" t="str">
        <f t="shared" ca="1" si="8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125.81643835616438</v>
      </c>
      <c r="E2758" s="14" t="str">
        <f t="shared" ca="1" si="8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125.81643835616438</v>
      </c>
      <c r="E2759" s="14" t="str">
        <f t="shared" ca="1" si="8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125.81643835616438</v>
      </c>
      <c r="E2760" s="14" t="str">
        <f t="shared" ca="1" si="8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125.81643835616438</v>
      </c>
      <c r="E2761" s="14" t="str">
        <f t="shared" ca="1" si="8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125.81643835616438</v>
      </c>
      <c r="E2762" s="14" t="str">
        <f t="shared" ca="1" si="8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125.81643835616438</v>
      </c>
      <c r="E2763" s="14" t="str">
        <f t="shared" ca="1" si="8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125.81643835616438</v>
      </c>
      <c r="E2764" s="14" t="str">
        <f t="shared" ca="1" si="8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125.81643835616438</v>
      </c>
      <c r="E2765" s="14" t="str">
        <f t="shared" ca="1" si="8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125.81643835616438</v>
      </c>
      <c r="E2766" s="14" t="str">
        <f t="shared" ca="1" si="8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125.81643835616438</v>
      </c>
      <c r="E2767" s="14" t="str">
        <f t="shared" ca="1" si="8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125.81643835616438</v>
      </c>
      <c r="E2768" s="14" t="str">
        <f t="shared" ca="1" si="8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125.81643835616438</v>
      </c>
      <c r="E2769" s="14" t="str">
        <f t="shared" ca="1" si="8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125.81643835616438</v>
      </c>
      <c r="E2770" s="14" t="str">
        <f t="shared" ca="1" si="8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125.81643835616438</v>
      </c>
      <c r="E2771" s="14" t="str">
        <f t="shared" ca="1" si="8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125.81643835616438</v>
      </c>
      <c r="E2772" s="14" t="str">
        <f t="shared" ca="1" si="8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125.81643835616438</v>
      </c>
      <c r="E2773" s="14" t="str">
        <f t="shared" ca="1" si="81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125.81643835616438</v>
      </c>
      <c r="E2774" s="14" t="str">
        <f t="shared" ca="1" si="81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125.81643835616438</v>
      </c>
      <c r="E2775" s="14" t="str">
        <f t="shared" ca="1" si="81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125.81643835616438</v>
      </c>
      <c r="E2776" s="14" t="str">
        <f t="shared" ca="1" si="81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125.81643835616438</v>
      </c>
      <c r="E2777" s="14" t="str">
        <f t="shared" ca="1" si="81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125.81643835616438</v>
      </c>
      <c r="E2778" s="14" t="str">
        <f t="shared" ca="1" si="81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125.81643835616438</v>
      </c>
      <c r="E2779" s="14" t="str">
        <f t="shared" ca="1" si="81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125.81643835616438</v>
      </c>
      <c r="E2780" s="14" t="str">
        <f t="shared" ca="1" si="81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125.81643835616438</v>
      </c>
      <c r="E2781" s="14" t="str">
        <f t="shared" ca="1" si="81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125.81643835616438</v>
      </c>
      <c r="E2782" s="14" t="str">
        <f t="shared" ca="1" si="81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125.81643835616438</v>
      </c>
      <c r="E2783" s="14" t="str">
        <f t="shared" ca="1" si="81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125.81643835616438</v>
      </c>
      <c r="E2784" s="14" t="str">
        <f t="shared" ca="1" si="81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125.81643835616438</v>
      </c>
      <c r="E2785" s="14" t="str">
        <f t="shared" ca="1" si="81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125.81643835616438</v>
      </c>
      <c r="E2786" s="14" t="str">
        <f t="shared" ca="1" si="81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125.81643835616438</v>
      </c>
      <c r="E2787" s="14" t="str">
        <f t="shared" ca="1" si="81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125.81643835616438</v>
      </c>
      <c r="E2788" s="14" t="str">
        <f t="shared" ca="1" si="81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125.81643835616438</v>
      </c>
      <c r="E2789" s="14" t="str">
        <f t="shared" ca="1" si="81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125.81643835616438</v>
      </c>
      <c r="E2790" s="14" t="str">
        <f t="shared" ca="1" si="81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125.81643835616438</v>
      </c>
      <c r="E2791" s="14" t="str">
        <f t="shared" ca="1" si="81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125.81643835616438</v>
      </c>
      <c r="E2792" s="14" t="str">
        <f t="shared" ca="1" si="81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125.81643835616438</v>
      </c>
      <c r="E2793" s="14" t="str">
        <f t="shared" ca="1" si="81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125.81643835616438</v>
      </c>
      <c r="E2794" s="14" t="str">
        <f t="shared" ref="E2794:E2857" ca="1" si="82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125.81643835616438</v>
      </c>
      <c r="E2795" s="14" t="str">
        <f t="shared" ca="1" si="8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125.81643835616438</v>
      </c>
      <c r="E2796" s="14" t="str">
        <f t="shared" ca="1" si="8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125.81643835616438</v>
      </c>
      <c r="E2797" s="14" t="str">
        <f t="shared" ca="1" si="8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125.81643835616438</v>
      </c>
      <c r="E2798" s="14" t="str">
        <f t="shared" ca="1" si="8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125.81643835616438</v>
      </c>
      <c r="E2799" s="14" t="str">
        <f t="shared" ca="1" si="8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125.81643835616438</v>
      </c>
      <c r="E2800" s="14" t="str">
        <f t="shared" ca="1" si="8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125.81643835616438</v>
      </c>
      <c r="E2801" s="14" t="str">
        <f t="shared" ca="1" si="8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125.81643835616438</v>
      </c>
      <c r="E2802" s="14" t="str">
        <f t="shared" ca="1" si="8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125.81643835616438</v>
      </c>
      <c r="E2803" s="14" t="str">
        <f t="shared" ca="1" si="8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125.81643835616438</v>
      </c>
      <c r="E2804" s="14" t="str">
        <f t="shared" ca="1" si="8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125.81643835616438</v>
      </c>
      <c r="E2805" s="14" t="str">
        <f t="shared" ca="1" si="8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125.81643835616438</v>
      </c>
      <c r="E2806" s="14" t="str">
        <f t="shared" ca="1" si="8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125.81643835616438</v>
      </c>
      <c r="E2807" s="14" t="str">
        <f t="shared" ca="1" si="8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125.81643835616438</v>
      </c>
      <c r="E2808" s="14" t="str">
        <f t="shared" ca="1" si="8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125.81643835616438</v>
      </c>
      <c r="E2809" s="14" t="str">
        <f t="shared" ca="1" si="8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125.81643835616438</v>
      </c>
      <c r="E2810" s="14" t="str">
        <f t="shared" ca="1" si="8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125.81643835616438</v>
      </c>
      <c r="E2811" s="14" t="str">
        <f t="shared" ca="1" si="8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125.81643835616438</v>
      </c>
      <c r="E2812" s="14" t="str">
        <f t="shared" ca="1" si="8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125.81643835616438</v>
      </c>
      <c r="E2813" s="14" t="str">
        <f t="shared" ca="1" si="8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125.81643835616438</v>
      </c>
      <c r="E2814" s="14" t="str">
        <f t="shared" ca="1" si="8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125.81643835616438</v>
      </c>
      <c r="E2815" s="14" t="str">
        <f t="shared" ca="1" si="8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125.81643835616438</v>
      </c>
      <c r="E2816" s="14" t="str">
        <f t="shared" ca="1" si="8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125.81643835616438</v>
      </c>
      <c r="E2817" s="14" t="str">
        <f t="shared" ca="1" si="8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125.81643835616438</v>
      </c>
      <c r="E2818" s="14" t="str">
        <f t="shared" ca="1" si="8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125.81643835616438</v>
      </c>
      <c r="E2819" s="14" t="str">
        <f t="shared" ca="1" si="8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125.81643835616438</v>
      </c>
      <c r="E2820" s="14" t="str">
        <f t="shared" ca="1" si="8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125.81643835616438</v>
      </c>
      <c r="E2821" s="14" t="str">
        <f t="shared" ca="1" si="8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125.81643835616438</v>
      </c>
      <c r="E2822" s="14" t="str">
        <f t="shared" ca="1" si="8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125.81643835616438</v>
      </c>
      <c r="E2823" s="14" t="str">
        <f t="shared" ca="1" si="8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125.81643835616438</v>
      </c>
      <c r="E2824" s="14" t="str">
        <f t="shared" ca="1" si="8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125.81643835616438</v>
      </c>
      <c r="E2825" s="14" t="str">
        <f t="shared" ca="1" si="8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125.81643835616438</v>
      </c>
      <c r="E2826" s="14" t="str">
        <f t="shared" ca="1" si="8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125.81643835616438</v>
      </c>
      <c r="E2827" s="14" t="str">
        <f t="shared" ca="1" si="8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125.81643835616438</v>
      </c>
      <c r="E2828" s="14" t="str">
        <f t="shared" ca="1" si="8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125.81643835616438</v>
      </c>
      <c r="E2829" s="14" t="str">
        <f t="shared" ca="1" si="8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125.81643835616438</v>
      </c>
      <c r="E2830" s="14" t="str">
        <f t="shared" ca="1" si="8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125.81643835616438</v>
      </c>
      <c r="E2831" s="14" t="str">
        <f t="shared" ca="1" si="8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125.81643835616438</v>
      </c>
      <c r="E2832" s="14" t="str">
        <f t="shared" ca="1" si="8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125.81643835616438</v>
      </c>
      <c r="E2833" s="14" t="str">
        <f t="shared" ca="1" si="8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125.81643835616438</v>
      </c>
      <c r="E2834" s="14" t="str">
        <f t="shared" ca="1" si="8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125.81643835616438</v>
      </c>
      <c r="E2835" s="14" t="str">
        <f t="shared" ca="1" si="8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125.81643835616438</v>
      </c>
      <c r="E2836" s="14" t="str">
        <f t="shared" ca="1" si="8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125.81643835616438</v>
      </c>
      <c r="E2837" s="14" t="str">
        <f t="shared" ca="1" si="82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125.81643835616438</v>
      </c>
      <c r="E2838" s="14" t="str">
        <f t="shared" ca="1" si="82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125.81643835616438</v>
      </c>
      <c r="E2839" s="14" t="str">
        <f t="shared" ca="1" si="82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125.81643835616438</v>
      </c>
      <c r="E2840" s="14" t="str">
        <f t="shared" ca="1" si="82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125.81643835616438</v>
      </c>
      <c r="E2841" s="14" t="str">
        <f t="shared" ca="1" si="82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125.81643835616438</v>
      </c>
      <c r="E2842" s="14" t="str">
        <f t="shared" ca="1" si="82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125.81643835616438</v>
      </c>
      <c r="E2843" s="14" t="str">
        <f t="shared" ca="1" si="82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125.81643835616438</v>
      </c>
      <c r="E2844" s="14" t="str">
        <f t="shared" ca="1" si="82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125.81643835616438</v>
      </c>
      <c r="E2845" s="14" t="str">
        <f t="shared" ca="1" si="82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125.81643835616438</v>
      </c>
      <c r="E2846" s="14" t="str">
        <f t="shared" ca="1" si="82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125.81643835616438</v>
      </c>
      <c r="E2847" s="14" t="str">
        <f t="shared" ca="1" si="82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125.81643835616438</v>
      </c>
      <c r="E2848" s="14" t="str">
        <f t="shared" ca="1" si="82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125.81643835616438</v>
      </c>
      <c r="E2849" s="14" t="str">
        <f t="shared" ca="1" si="82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125.81643835616438</v>
      </c>
      <c r="E2850" s="14" t="str">
        <f t="shared" ca="1" si="82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125.81643835616438</v>
      </c>
      <c r="E2851" s="14" t="str">
        <f t="shared" ca="1" si="82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125.81643835616438</v>
      </c>
      <c r="E2852" s="14" t="str">
        <f t="shared" ca="1" si="82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125.81643835616438</v>
      </c>
      <c r="E2853" s="14" t="str">
        <f t="shared" ca="1" si="82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125.81643835616438</v>
      </c>
      <c r="E2854" s="14" t="str">
        <f t="shared" ca="1" si="82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125.81643835616438</v>
      </c>
      <c r="E2855" s="14" t="str">
        <f t="shared" ca="1" si="82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125.81643835616438</v>
      </c>
      <c r="E2856" s="14" t="str">
        <f t="shared" ca="1" si="82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125.81643835616438</v>
      </c>
      <c r="E2857" s="14" t="str">
        <f t="shared" ca="1" si="82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125.81643835616438</v>
      </c>
      <c r="E2858" s="14" t="str">
        <f t="shared" ref="E2858:E2921" ca="1" si="83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125.81643835616438</v>
      </c>
      <c r="E2859" s="14" t="str">
        <f t="shared" ca="1" si="8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125.81643835616438</v>
      </c>
      <c r="E2860" s="14" t="str">
        <f t="shared" ca="1" si="8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125.81643835616438</v>
      </c>
      <c r="E2861" s="14" t="str">
        <f t="shared" ca="1" si="8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125.81643835616438</v>
      </c>
      <c r="E2862" s="14" t="str">
        <f t="shared" ca="1" si="8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125.81643835616438</v>
      </c>
      <c r="E2863" s="14" t="str">
        <f t="shared" ca="1" si="8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125.81643835616438</v>
      </c>
      <c r="E2864" s="14" t="str">
        <f t="shared" ca="1" si="8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125.81643835616438</v>
      </c>
      <c r="E2865" s="14" t="str">
        <f t="shared" ca="1" si="8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125.81643835616438</v>
      </c>
      <c r="E2866" s="14" t="str">
        <f t="shared" ca="1" si="8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125.81643835616438</v>
      </c>
      <c r="E2867" s="14" t="str">
        <f t="shared" ca="1" si="8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125.81643835616438</v>
      </c>
      <c r="E2868" s="14" t="str">
        <f t="shared" ca="1" si="8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125.81643835616438</v>
      </c>
      <c r="E2869" s="14" t="str">
        <f t="shared" ca="1" si="8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125.81643835616438</v>
      </c>
      <c r="E2870" s="14" t="str">
        <f t="shared" ca="1" si="8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125.81643835616438</v>
      </c>
      <c r="E2871" s="14" t="str">
        <f t="shared" ca="1" si="8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125.81643835616438</v>
      </c>
      <c r="E2872" s="14" t="str">
        <f t="shared" ca="1" si="8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125.81643835616438</v>
      </c>
      <c r="E2873" s="14" t="str">
        <f t="shared" ca="1" si="8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125.81643835616438</v>
      </c>
      <c r="E2874" s="14" t="str">
        <f t="shared" ca="1" si="8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125.81643835616438</v>
      </c>
      <c r="E2875" s="14" t="str">
        <f t="shared" ca="1" si="8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125.81643835616438</v>
      </c>
      <c r="E2876" s="14" t="str">
        <f t="shared" ca="1" si="8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125.81643835616438</v>
      </c>
      <c r="E2877" s="14" t="str">
        <f t="shared" ca="1" si="8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125.81643835616438</v>
      </c>
      <c r="E2878" s="14" t="str">
        <f t="shared" ca="1" si="8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125.81643835616438</v>
      </c>
      <c r="E2879" s="14" t="str">
        <f t="shared" ca="1" si="8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125.81643835616438</v>
      </c>
      <c r="E2880" s="14" t="str">
        <f t="shared" ca="1" si="8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125.81643835616438</v>
      </c>
      <c r="E2881" s="14" t="str">
        <f t="shared" ca="1" si="8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125.81643835616438</v>
      </c>
      <c r="E2882" s="14" t="str">
        <f t="shared" ca="1" si="8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125.81643835616438</v>
      </c>
      <c r="E2883" s="14" t="str">
        <f t="shared" ca="1" si="8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125.81643835616438</v>
      </c>
      <c r="E2884" s="14" t="str">
        <f t="shared" ca="1" si="8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125.81643835616438</v>
      </c>
      <c r="E2885" s="14" t="str">
        <f t="shared" ca="1" si="8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125.81643835616438</v>
      </c>
      <c r="E2886" s="14" t="str">
        <f t="shared" ca="1" si="8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125.81643835616438</v>
      </c>
      <c r="E2887" s="14" t="str">
        <f t="shared" ca="1" si="8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125.81643835616438</v>
      </c>
      <c r="E2888" s="14" t="str">
        <f t="shared" ca="1" si="8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125.81643835616438</v>
      </c>
      <c r="E2889" s="14" t="str">
        <f t="shared" ca="1" si="8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125.81643835616438</v>
      </c>
      <c r="E2890" s="14" t="str">
        <f t="shared" ca="1" si="8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125.81643835616438</v>
      </c>
      <c r="E2891" s="14" t="str">
        <f t="shared" ca="1" si="8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125.81643835616438</v>
      </c>
      <c r="E2892" s="14" t="str">
        <f t="shared" ca="1" si="8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125.81643835616438</v>
      </c>
      <c r="E2893" s="14" t="str">
        <f t="shared" ca="1" si="8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125.81643835616438</v>
      </c>
      <c r="E2894" s="14" t="str">
        <f t="shared" ca="1" si="8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125.81643835616438</v>
      </c>
      <c r="E2895" s="14" t="str">
        <f t="shared" ca="1" si="8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125.81643835616438</v>
      </c>
      <c r="E2896" s="14" t="str">
        <f t="shared" ca="1" si="8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125.81643835616438</v>
      </c>
      <c r="E2897" s="14" t="str">
        <f t="shared" ca="1" si="8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125.81643835616438</v>
      </c>
      <c r="E2898" s="14" t="str">
        <f t="shared" ca="1" si="8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125.81643835616438</v>
      </c>
      <c r="E2899" s="14" t="str">
        <f t="shared" ca="1" si="8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125.81643835616438</v>
      </c>
      <c r="E2900" s="14" t="str">
        <f t="shared" ca="1" si="8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125.81643835616438</v>
      </c>
      <c r="E2901" s="14" t="str">
        <f t="shared" ca="1" si="83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125.81643835616438</v>
      </c>
      <c r="E2902" s="14" t="str">
        <f t="shared" ca="1" si="83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125.81643835616438</v>
      </c>
      <c r="E2903" s="14" t="str">
        <f t="shared" ca="1" si="83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125.81643835616438</v>
      </c>
      <c r="E2904" s="14" t="str">
        <f t="shared" ca="1" si="83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125.81643835616438</v>
      </c>
      <c r="E2905" s="14" t="str">
        <f t="shared" ca="1" si="83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125.81643835616438</v>
      </c>
      <c r="E2906" s="14" t="str">
        <f t="shared" ca="1" si="83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125.81643835616438</v>
      </c>
      <c r="E2907" s="14" t="str">
        <f t="shared" ca="1" si="83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125.81643835616438</v>
      </c>
      <c r="E2908" s="14" t="str">
        <f t="shared" ca="1" si="83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125.81643835616438</v>
      </c>
      <c r="E2909" s="14" t="str">
        <f t="shared" ca="1" si="83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125.81643835616438</v>
      </c>
      <c r="E2910" s="14" t="str">
        <f t="shared" ca="1" si="83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125.81643835616438</v>
      </c>
      <c r="E2911" s="14" t="str">
        <f t="shared" ca="1" si="83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125.81643835616438</v>
      </c>
      <c r="E2912" s="14" t="str">
        <f t="shared" ca="1" si="83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125.81643835616438</v>
      </c>
      <c r="E2913" s="14" t="str">
        <f t="shared" ca="1" si="83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125.81643835616438</v>
      </c>
      <c r="E2914" s="14" t="str">
        <f t="shared" ca="1" si="83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125.81643835616438</v>
      </c>
      <c r="E2915" s="14" t="str">
        <f t="shared" ca="1" si="83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125.81643835616438</v>
      </c>
      <c r="E2916" s="14" t="str">
        <f t="shared" ca="1" si="83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125.81643835616438</v>
      </c>
      <c r="E2917" s="14" t="str">
        <f t="shared" ca="1" si="83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125.81643835616438</v>
      </c>
      <c r="E2918" s="14" t="str">
        <f t="shared" ca="1" si="83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125.81643835616438</v>
      </c>
      <c r="E2919" s="14" t="str">
        <f t="shared" ca="1" si="83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125.81643835616438</v>
      </c>
      <c r="E2920" s="14" t="str">
        <f t="shared" ca="1" si="83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125.81643835616438</v>
      </c>
      <c r="E2921" s="14" t="str">
        <f t="shared" ca="1" si="83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125.81643835616438</v>
      </c>
      <c r="E2922" s="14" t="str">
        <f t="shared" ref="E2922:E2985" ca="1" si="84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125.81643835616438</v>
      </c>
      <c r="E2923" s="14" t="str">
        <f t="shared" ca="1" si="8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125.81643835616438</v>
      </c>
      <c r="E2924" s="14" t="str">
        <f t="shared" ca="1" si="8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125.81643835616438</v>
      </c>
      <c r="E2925" s="14" t="str">
        <f t="shared" ca="1" si="8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125.81643835616438</v>
      </c>
      <c r="E2926" s="14" t="str">
        <f t="shared" ca="1" si="8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125.81643835616438</v>
      </c>
      <c r="E2927" s="14" t="str">
        <f t="shared" ca="1" si="8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125.81643835616438</v>
      </c>
      <c r="E2928" s="14" t="str">
        <f t="shared" ca="1" si="8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125.81643835616438</v>
      </c>
      <c r="E2929" s="14" t="str">
        <f t="shared" ca="1" si="8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125.81643835616438</v>
      </c>
      <c r="E2930" s="14" t="str">
        <f t="shared" ca="1" si="8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125.81643835616438</v>
      </c>
      <c r="E2931" s="14" t="str">
        <f t="shared" ca="1" si="8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125.81643835616438</v>
      </c>
      <c r="E2932" s="14" t="str">
        <f t="shared" ca="1" si="8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125.81643835616438</v>
      </c>
      <c r="E2933" s="14" t="str">
        <f t="shared" ca="1" si="8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125.81643835616438</v>
      </c>
      <c r="E2934" s="14" t="str">
        <f t="shared" ca="1" si="8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125.81643835616438</v>
      </c>
      <c r="E2935" s="14" t="str">
        <f t="shared" ca="1" si="8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125.81643835616438</v>
      </c>
      <c r="E2936" s="14" t="str">
        <f t="shared" ca="1" si="8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125.81643835616438</v>
      </c>
      <c r="E2937" s="14" t="str">
        <f t="shared" ca="1" si="8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125.81643835616438</v>
      </c>
      <c r="E2938" s="14" t="str">
        <f t="shared" ca="1" si="8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125.81643835616438</v>
      </c>
      <c r="E2939" s="14" t="str">
        <f t="shared" ca="1" si="8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125.81643835616438</v>
      </c>
      <c r="E2940" s="14" t="str">
        <f t="shared" ca="1" si="8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125.81643835616438</v>
      </c>
      <c r="E2941" s="14" t="str">
        <f t="shared" ca="1" si="8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125.81643835616438</v>
      </c>
      <c r="E2942" s="14" t="str">
        <f t="shared" ca="1" si="8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125.81643835616438</v>
      </c>
      <c r="E2943" s="14" t="str">
        <f t="shared" ca="1" si="8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125.81643835616438</v>
      </c>
      <c r="E2944" s="14" t="str">
        <f t="shared" ca="1" si="8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125.81643835616438</v>
      </c>
      <c r="E2945" s="14" t="str">
        <f t="shared" ca="1" si="8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125.81643835616438</v>
      </c>
      <c r="E2946" s="14" t="str">
        <f t="shared" ca="1" si="8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125.81643835616438</v>
      </c>
      <c r="E2947" s="14" t="str">
        <f t="shared" ca="1" si="8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125.81643835616438</v>
      </c>
      <c r="E2948" s="14" t="str">
        <f t="shared" ca="1" si="8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125.81643835616438</v>
      </c>
      <c r="E2949" s="14" t="str">
        <f t="shared" ca="1" si="8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125.81643835616438</v>
      </c>
      <c r="E2950" s="14" t="str">
        <f t="shared" ca="1" si="8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125.81643835616438</v>
      </c>
      <c r="E2951" s="14" t="str">
        <f t="shared" ca="1" si="8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125.81643835616438</v>
      </c>
      <c r="E2952" s="14" t="str">
        <f t="shared" ca="1" si="8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125.81643835616438</v>
      </c>
      <c r="E2953" s="14" t="str">
        <f t="shared" ca="1" si="8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125.81643835616438</v>
      </c>
      <c r="E2954" s="14" t="str">
        <f t="shared" ca="1" si="8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125.81643835616438</v>
      </c>
      <c r="E2955" s="14" t="str">
        <f t="shared" ca="1" si="8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125.81643835616438</v>
      </c>
      <c r="E2956" s="14" t="str">
        <f t="shared" ca="1" si="8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125.81643835616438</v>
      </c>
      <c r="E2957" s="14" t="str">
        <f t="shared" ca="1" si="8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125.81643835616438</v>
      </c>
      <c r="E2958" s="14" t="str">
        <f t="shared" ca="1" si="8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125.81643835616438</v>
      </c>
      <c r="E2959" s="14" t="str">
        <f t="shared" ca="1" si="8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125.81643835616438</v>
      </c>
      <c r="E2960" s="14" t="str">
        <f t="shared" ca="1" si="8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125.81643835616438</v>
      </c>
      <c r="E2961" s="14" t="str">
        <f t="shared" ca="1" si="8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125.81643835616438</v>
      </c>
      <c r="E2962" s="14" t="str">
        <f t="shared" ca="1" si="8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125.81643835616438</v>
      </c>
      <c r="E2963" s="14" t="str">
        <f t="shared" ca="1" si="8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125.81643835616438</v>
      </c>
      <c r="E2964" s="14" t="str">
        <f t="shared" ca="1" si="8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125.81643835616438</v>
      </c>
      <c r="E2965" s="14" t="str">
        <f t="shared" ca="1" si="84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125.81643835616438</v>
      </c>
      <c r="E2966" s="14" t="str">
        <f t="shared" ca="1" si="84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125.81643835616438</v>
      </c>
      <c r="E2967" s="14" t="str">
        <f t="shared" ca="1" si="84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125.81643835616438</v>
      </c>
      <c r="E2968" s="14" t="str">
        <f t="shared" ca="1" si="84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125.81643835616438</v>
      </c>
      <c r="E2969" s="14" t="str">
        <f t="shared" ca="1" si="84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125.81643835616438</v>
      </c>
      <c r="E2970" s="14" t="str">
        <f t="shared" ca="1" si="84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125.81643835616438</v>
      </c>
      <c r="E2971" s="14" t="str">
        <f t="shared" ca="1" si="84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125.81643835616438</v>
      </c>
      <c r="E2972" s="14" t="str">
        <f t="shared" ca="1" si="84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125.81643835616438</v>
      </c>
      <c r="E2973" s="14" t="str">
        <f t="shared" ca="1" si="84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125.81643835616438</v>
      </c>
      <c r="E2974" s="14" t="str">
        <f t="shared" ca="1" si="84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125.81643835616438</v>
      </c>
      <c r="E2975" s="14" t="str">
        <f t="shared" ca="1" si="84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125.81643835616438</v>
      </c>
      <c r="E2976" s="14" t="str">
        <f t="shared" ca="1" si="84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125.81643835616438</v>
      </c>
      <c r="E2977" s="14" t="str">
        <f t="shared" ca="1" si="84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125.81643835616438</v>
      </c>
      <c r="E2978" s="14" t="str">
        <f t="shared" ca="1" si="84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125.81643835616438</v>
      </c>
      <c r="E2979" s="14" t="str">
        <f t="shared" ca="1" si="84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125.81643835616438</v>
      </c>
      <c r="E2980" s="14" t="str">
        <f t="shared" ca="1" si="84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125.81643835616438</v>
      </c>
      <c r="E2981" s="14" t="str">
        <f t="shared" ca="1" si="84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125.81643835616438</v>
      </c>
      <c r="E2982" s="14" t="str">
        <f t="shared" ca="1" si="84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125.81643835616438</v>
      </c>
      <c r="E2983" s="14" t="str">
        <f t="shared" ca="1" si="84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125.81643835616438</v>
      </c>
      <c r="E2984" s="14" t="str">
        <f t="shared" ca="1" si="84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125.81643835616438</v>
      </c>
      <c r="E2985" s="14" t="str">
        <f t="shared" ca="1" si="84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125.81643835616438</v>
      </c>
      <c r="E2986" s="14" t="str">
        <f t="shared" ref="E2986:E3049" ca="1" si="85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125.81643835616438</v>
      </c>
      <c r="E2987" s="14" t="str">
        <f t="shared" ca="1" si="8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125.81643835616438</v>
      </c>
      <c r="E2988" s="14" t="str">
        <f t="shared" ca="1" si="8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125.81643835616438</v>
      </c>
      <c r="E2989" s="14" t="str">
        <f t="shared" ca="1" si="8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125.81643835616438</v>
      </c>
      <c r="E2990" s="14" t="str">
        <f t="shared" ca="1" si="8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125.81643835616438</v>
      </c>
      <c r="E2991" s="14" t="str">
        <f t="shared" ca="1" si="8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125.81643835616438</v>
      </c>
      <c r="E2992" s="14" t="str">
        <f t="shared" ca="1" si="8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125.81643835616438</v>
      </c>
      <c r="E2993" s="14" t="str">
        <f t="shared" ca="1" si="8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125.81643835616438</v>
      </c>
      <c r="E2994" s="14" t="str">
        <f t="shared" ca="1" si="8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125.81643835616438</v>
      </c>
      <c r="E2995" s="14" t="str">
        <f t="shared" ca="1" si="8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125.81643835616438</v>
      </c>
      <c r="E2996" s="14" t="str">
        <f t="shared" ca="1" si="8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125.81643835616438</v>
      </c>
      <c r="E2997" s="14" t="str">
        <f t="shared" ca="1" si="8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125.81643835616438</v>
      </c>
      <c r="E2998" s="14" t="str">
        <f t="shared" ca="1" si="8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125.81643835616438</v>
      </c>
      <c r="E2999" s="14" t="str">
        <f t="shared" ca="1" si="8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125.81643835616438</v>
      </c>
      <c r="E3000" s="14" t="str">
        <f t="shared" ca="1" si="8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125.81643835616438</v>
      </c>
      <c r="E3001" s="14" t="str">
        <f t="shared" ca="1" si="8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125.81643835616438</v>
      </c>
      <c r="E3002" s="14" t="str">
        <f t="shared" ca="1" si="8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125.81643835616438</v>
      </c>
      <c r="E3003" s="14" t="str">
        <f t="shared" ca="1" si="8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125.81643835616438</v>
      </c>
      <c r="E3004" s="14" t="str">
        <f t="shared" ca="1" si="8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125.81643835616438</v>
      </c>
      <c r="E3005" s="14" t="str">
        <f t="shared" ca="1" si="8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125.81643835616438</v>
      </c>
      <c r="E3006" s="14" t="str">
        <f t="shared" ca="1" si="8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125.81643835616438</v>
      </c>
      <c r="E3007" s="14" t="str">
        <f t="shared" ca="1" si="8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125.81643835616438</v>
      </c>
      <c r="E3008" s="14" t="str">
        <f t="shared" ca="1" si="8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125.81643835616438</v>
      </c>
      <c r="E3009" s="14" t="str">
        <f t="shared" ca="1" si="8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125.81643835616438</v>
      </c>
      <c r="E3010" s="14" t="str">
        <f t="shared" ca="1" si="8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125.81643835616438</v>
      </c>
      <c r="E3011" s="14" t="str">
        <f t="shared" ca="1" si="8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125.81643835616438</v>
      </c>
      <c r="E3012" s="14" t="str">
        <f t="shared" ca="1" si="8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125.81643835616438</v>
      </c>
      <c r="E3013" s="14" t="str">
        <f t="shared" ca="1" si="8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125.81643835616438</v>
      </c>
      <c r="E3014" s="14" t="str">
        <f t="shared" ca="1" si="8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125.81643835616438</v>
      </c>
      <c r="E3015" s="14" t="str">
        <f t="shared" ca="1" si="8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125.81643835616438</v>
      </c>
      <c r="E3016" s="14" t="str">
        <f t="shared" ca="1" si="8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125.81643835616438</v>
      </c>
      <c r="E3017" s="14" t="str">
        <f t="shared" ca="1" si="8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125.81643835616438</v>
      </c>
      <c r="E3018" s="14" t="str">
        <f t="shared" ca="1" si="8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125.81643835616438</v>
      </c>
      <c r="E3019" s="14" t="str">
        <f t="shared" ca="1" si="8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125.81643835616438</v>
      </c>
      <c r="E3020" s="14" t="str">
        <f t="shared" ca="1" si="8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125.81643835616438</v>
      </c>
      <c r="E3021" s="14" t="str">
        <f t="shared" ca="1" si="8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125.81643835616438</v>
      </c>
      <c r="E3022" s="14" t="str">
        <f t="shared" ca="1" si="8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125.81643835616438</v>
      </c>
      <c r="E3023" s="14" t="str">
        <f t="shared" ca="1" si="8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125.81643835616438</v>
      </c>
      <c r="E3024" s="14" t="str">
        <f t="shared" ca="1" si="8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125.81643835616438</v>
      </c>
      <c r="E3025" s="14" t="str">
        <f t="shared" ca="1" si="8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125.81643835616438</v>
      </c>
      <c r="E3026" s="14" t="str">
        <f t="shared" ca="1" si="8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125.81643835616438</v>
      </c>
      <c r="E3027" s="14" t="str">
        <f t="shared" ca="1" si="8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125.81643835616438</v>
      </c>
      <c r="E3028" s="14" t="str">
        <f t="shared" ca="1" si="8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125.81643835616438</v>
      </c>
      <c r="E3029" s="14" t="str">
        <f t="shared" ca="1" si="8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125.81643835616438</v>
      </c>
      <c r="E3030" s="14" t="str">
        <f t="shared" ca="1" si="8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125.81643835616438</v>
      </c>
      <c r="E3031" s="14" t="str">
        <f t="shared" ca="1" si="8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125.81643835616438</v>
      </c>
      <c r="E3032" s="14" t="str">
        <f t="shared" ca="1" si="8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125.81643835616438</v>
      </c>
      <c r="E3033" s="14" t="str">
        <f t="shared" ca="1" si="8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125.81643835616438</v>
      </c>
      <c r="E3034" s="14" t="str">
        <f t="shared" ca="1" si="8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125.81643835616438</v>
      </c>
      <c r="E3035" s="14" t="str">
        <f t="shared" ca="1" si="8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125.81643835616438</v>
      </c>
      <c r="E3036" s="14" t="str">
        <f t="shared" ca="1" si="8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125.81643835616438</v>
      </c>
      <c r="E3037" s="14" t="str">
        <f t="shared" ca="1" si="8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125.81643835616438</v>
      </c>
      <c r="E3038" s="14" t="str">
        <f t="shared" ca="1" si="8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125.81643835616438</v>
      </c>
      <c r="E3039" s="14" t="str">
        <f t="shared" ca="1" si="8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125.81643835616438</v>
      </c>
      <c r="E3040" s="14" t="str">
        <f t="shared" ca="1" si="8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125.81643835616438</v>
      </c>
      <c r="E3041" s="14" t="str">
        <f t="shared" ca="1" si="8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125.81643835616438</v>
      </c>
      <c r="E3042" s="14" t="str">
        <f t="shared" ca="1" si="8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125.81643835616438</v>
      </c>
      <c r="E3043" s="14" t="str">
        <f t="shared" ca="1" si="8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125.81643835616438</v>
      </c>
      <c r="E3044" s="14" t="str">
        <f t="shared" ca="1" si="8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125.81643835616438</v>
      </c>
      <c r="E3045" s="14" t="str">
        <f t="shared" ca="1" si="8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125.81643835616438</v>
      </c>
      <c r="E3046" s="14" t="str">
        <f t="shared" ca="1" si="8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125.81643835616438</v>
      </c>
      <c r="E3047" s="14" t="str">
        <f t="shared" ca="1" si="8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125.81643835616438</v>
      </c>
      <c r="E3048" s="14" t="str">
        <f t="shared" ca="1" si="8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125.81643835616438</v>
      </c>
      <c r="E3049" s="14" t="str">
        <f t="shared" ca="1" si="8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125.81643835616438</v>
      </c>
      <c r="E3050" s="14" t="str">
        <f t="shared" ref="E3050:E3113" ca="1" si="86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125.81643835616438</v>
      </c>
      <c r="E3051" s="14" t="str">
        <f t="shared" ca="1" si="8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125.81643835616438</v>
      </c>
      <c r="E3052" s="14" t="str">
        <f t="shared" ca="1" si="8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125.81643835616438</v>
      </c>
      <c r="E3053" s="14" t="str">
        <f t="shared" ca="1" si="8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125.81643835616438</v>
      </c>
      <c r="E3054" s="14" t="str">
        <f t="shared" ca="1" si="8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125.81643835616438</v>
      </c>
      <c r="E3055" s="14" t="str">
        <f t="shared" ca="1" si="8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125.81643835616438</v>
      </c>
      <c r="E3056" s="14" t="str">
        <f t="shared" ca="1" si="8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125.81643835616438</v>
      </c>
      <c r="E3057" s="14" t="str">
        <f t="shared" ca="1" si="8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125.81643835616438</v>
      </c>
      <c r="E3058" s="14" t="str">
        <f t="shared" ca="1" si="8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125.81643835616438</v>
      </c>
      <c r="E3059" s="14" t="str">
        <f t="shared" ca="1" si="8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125.81643835616438</v>
      </c>
      <c r="E3060" s="14" t="str">
        <f t="shared" ca="1" si="8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125.81643835616438</v>
      </c>
      <c r="E3061" s="14" t="str">
        <f t="shared" ca="1" si="8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125.81643835616438</v>
      </c>
      <c r="E3062" s="14" t="str">
        <f t="shared" ca="1" si="8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125.81643835616438</v>
      </c>
      <c r="E3063" s="14" t="str">
        <f t="shared" ca="1" si="8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125.81643835616438</v>
      </c>
      <c r="E3064" s="14" t="str">
        <f t="shared" ca="1" si="8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125.81643835616438</v>
      </c>
      <c r="E3065" s="14" t="str">
        <f t="shared" ca="1" si="8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125.81643835616438</v>
      </c>
      <c r="E3066" s="14" t="str">
        <f t="shared" ca="1" si="8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125.81643835616438</v>
      </c>
      <c r="E3067" s="14" t="str">
        <f t="shared" ca="1" si="8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125.81643835616438</v>
      </c>
      <c r="E3068" s="14" t="str">
        <f t="shared" ca="1" si="8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125.81643835616438</v>
      </c>
      <c r="E3069" s="14" t="str">
        <f t="shared" ca="1" si="8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125.81643835616438</v>
      </c>
      <c r="E3070" s="14" t="str">
        <f t="shared" ca="1" si="8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125.81643835616438</v>
      </c>
      <c r="E3071" s="14" t="str">
        <f t="shared" ca="1" si="8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125.81643835616438</v>
      </c>
      <c r="E3072" s="14" t="str">
        <f t="shared" ca="1" si="8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125.81643835616438</v>
      </c>
      <c r="E3073" s="14" t="str">
        <f t="shared" ca="1" si="8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125.81643835616438</v>
      </c>
      <c r="E3074" s="14" t="str">
        <f t="shared" ca="1" si="8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125.81643835616438</v>
      </c>
      <c r="E3075" s="14" t="str">
        <f t="shared" ca="1" si="8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125.81643835616438</v>
      </c>
      <c r="E3076" s="14" t="str">
        <f t="shared" ca="1" si="8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125.81643835616438</v>
      </c>
      <c r="E3077" s="14" t="str">
        <f t="shared" ca="1" si="8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125.81643835616438</v>
      </c>
      <c r="E3078" s="14" t="str">
        <f t="shared" ca="1" si="8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125.81643835616438</v>
      </c>
      <c r="E3079" s="14" t="str">
        <f t="shared" ca="1" si="8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125.81643835616438</v>
      </c>
      <c r="E3080" s="14" t="str">
        <f t="shared" ca="1" si="8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125.81643835616438</v>
      </c>
      <c r="E3081" s="14" t="str">
        <f t="shared" ca="1" si="8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125.81643835616438</v>
      </c>
      <c r="E3082" s="14" t="str">
        <f t="shared" ca="1" si="8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125.81643835616438</v>
      </c>
      <c r="E3083" s="14" t="str">
        <f t="shared" ca="1" si="8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125.81643835616438</v>
      </c>
      <c r="E3084" s="14" t="str">
        <f t="shared" ca="1" si="8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125.81643835616438</v>
      </c>
      <c r="E3085" s="14" t="str">
        <f t="shared" ca="1" si="8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125.81643835616438</v>
      </c>
      <c r="E3086" s="14" t="str">
        <f t="shared" ca="1" si="8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125.81643835616438</v>
      </c>
      <c r="E3087" s="14" t="str">
        <f t="shared" ca="1" si="8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125.81643835616438</v>
      </c>
      <c r="E3088" s="14" t="str">
        <f t="shared" ca="1" si="8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125.81643835616438</v>
      </c>
      <c r="E3089" s="14" t="str">
        <f t="shared" ca="1" si="8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125.81643835616438</v>
      </c>
      <c r="E3090" s="14" t="str">
        <f t="shared" ca="1" si="8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125.81643835616438</v>
      </c>
      <c r="E3091" s="14" t="str">
        <f t="shared" ca="1" si="8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125.81643835616438</v>
      </c>
      <c r="E3092" s="14" t="str">
        <f t="shared" ca="1" si="8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125.81643835616438</v>
      </c>
      <c r="E3093" s="14" t="str">
        <f t="shared" ca="1" si="86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125.81643835616438</v>
      </c>
      <c r="E3094" s="14" t="str">
        <f t="shared" ca="1" si="86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125.81643835616438</v>
      </c>
      <c r="E3095" s="14" t="str">
        <f t="shared" ca="1" si="86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125.81643835616438</v>
      </c>
      <c r="E3096" s="14" t="str">
        <f t="shared" ca="1" si="86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125.81643835616438</v>
      </c>
      <c r="E3097" s="14" t="str">
        <f t="shared" ca="1" si="86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125.81643835616438</v>
      </c>
      <c r="E3098" s="14" t="str">
        <f t="shared" ca="1" si="86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125.81643835616438</v>
      </c>
      <c r="E3099" s="14" t="str">
        <f t="shared" ca="1" si="86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125.81643835616438</v>
      </c>
      <c r="E3100" s="14" t="str">
        <f t="shared" ca="1" si="86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125.81643835616438</v>
      </c>
      <c r="E3101" s="14" t="str">
        <f t="shared" ca="1" si="86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125.81643835616438</v>
      </c>
      <c r="E3102" s="14" t="str">
        <f t="shared" ca="1" si="86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125.81643835616438</v>
      </c>
      <c r="E3103" s="14" t="str">
        <f t="shared" ca="1" si="86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125.81643835616438</v>
      </c>
      <c r="E3104" s="14" t="str">
        <f t="shared" ca="1" si="86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125.81643835616438</v>
      </c>
      <c r="E3105" s="14" t="str">
        <f t="shared" ca="1" si="86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125.81643835616438</v>
      </c>
      <c r="E3106" s="14" t="str">
        <f t="shared" ca="1" si="86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125.81643835616438</v>
      </c>
      <c r="E3107" s="14" t="str">
        <f t="shared" ca="1" si="86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125.81643835616438</v>
      </c>
      <c r="E3108" s="14" t="str">
        <f t="shared" ca="1" si="86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125.81643835616438</v>
      </c>
      <c r="E3109" s="14" t="str">
        <f t="shared" ca="1" si="86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125.81643835616438</v>
      </c>
      <c r="E3110" s="14" t="str">
        <f t="shared" ca="1" si="86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125.81643835616438</v>
      </c>
      <c r="E3111" s="14" t="str">
        <f t="shared" ca="1" si="86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125.81643835616438</v>
      </c>
      <c r="E3112" s="14" t="str">
        <f t="shared" ca="1" si="86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125.81643835616438</v>
      </c>
      <c r="E3113" s="14" t="str">
        <f t="shared" ca="1" si="86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125.81643835616438</v>
      </c>
      <c r="E3114" s="14" t="str">
        <f t="shared" ref="E3114:E3177" ca="1" si="87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125.81643835616438</v>
      </c>
      <c r="E3115" s="14" t="str">
        <f t="shared" ca="1" si="8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125.81643835616438</v>
      </c>
      <c r="E3116" s="14" t="str">
        <f t="shared" ca="1" si="8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125.81643835616438</v>
      </c>
      <c r="E3117" s="14" t="str">
        <f t="shared" ca="1" si="8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125.81643835616438</v>
      </c>
      <c r="E3118" s="14" t="str">
        <f t="shared" ca="1" si="8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125.81643835616438</v>
      </c>
      <c r="E3119" s="14" t="str">
        <f t="shared" ca="1" si="8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125.81643835616438</v>
      </c>
      <c r="E3120" s="14" t="str">
        <f t="shared" ca="1" si="8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125.81643835616438</v>
      </c>
      <c r="E3121" s="14" t="str">
        <f t="shared" ca="1" si="8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125.81643835616438</v>
      </c>
      <c r="E3122" s="14" t="str">
        <f t="shared" ca="1" si="8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125.81643835616438</v>
      </c>
      <c r="E3123" s="14" t="str">
        <f t="shared" ca="1" si="8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125.81643835616438</v>
      </c>
      <c r="E3124" s="14" t="str">
        <f t="shared" ca="1" si="8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125.81643835616438</v>
      </c>
      <c r="E3125" s="14" t="str">
        <f t="shared" ca="1" si="8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125.81643835616438</v>
      </c>
      <c r="E3126" s="14" t="str">
        <f t="shared" ca="1" si="8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125.81643835616438</v>
      </c>
      <c r="E3127" s="14" t="str">
        <f t="shared" ca="1" si="8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125.81643835616438</v>
      </c>
      <c r="E3128" s="14" t="str">
        <f t="shared" ca="1" si="8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125.81643835616438</v>
      </c>
      <c r="E3129" s="14" t="str">
        <f t="shared" ca="1" si="8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125.81643835616438</v>
      </c>
      <c r="E3130" s="14" t="str">
        <f t="shared" ca="1" si="8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125.81643835616438</v>
      </c>
      <c r="E3131" s="14" t="str">
        <f t="shared" ca="1" si="8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125.81643835616438</v>
      </c>
      <c r="E3132" s="14" t="str">
        <f t="shared" ca="1" si="8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125.81643835616438</v>
      </c>
      <c r="E3133" s="14" t="str">
        <f t="shared" ca="1" si="8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125.81643835616438</v>
      </c>
      <c r="E3134" s="14" t="str">
        <f t="shared" ca="1" si="8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125.81643835616438</v>
      </c>
      <c r="E3135" s="14" t="str">
        <f t="shared" ca="1" si="8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125.81643835616438</v>
      </c>
      <c r="E3136" s="14" t="str">
        <f t="shared" ca="1" si="8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125.81643835616438</v>
      </c>
      <c r="E3137" s="14" t="str">
        <f t="shared" ca="1" si="8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125.81643835616438</v>
      </c>
      <c r="E3138" s="14" t="str">
        <f t="shared" ca="1" si="8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125.81643835616438</v>
      </c>
      <c r="E3139" s="14" t="str">
        <f t="shared" ca="1" si="8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125.81643835616438</v>
      </c>
      <c r="E3140" s="14" t="str">
        <f t="shared" ca="1" si="8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125.81643835616438</v>
      </c>
      <c r="E3141" s="14" t="str">
        <f t="shared" ca="1" si="8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125.81643835616438</v>
      </c>
      <c r="E3142" s="14" t="str">
        <f t="shared" ca="1" si="8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125.81643835616438</v>
      </c>
      <c r="E3143" s="14" t="str">
        <f t="shared" ca="1" si="8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125.81643835616438</v>
      </c>
      <c r="E3144" s="14" t="str">
        <f t="shared" ca="1" si="8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125.81643835616438</v>
      </c>
      <c r="E3145" s="14" t="str">
        <f t="shared" ca="1" si="8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125.81643835616438</v>
      </c>
      <c r="E3146" s="14" t="str">
        <f t="shared" ca="1" si="8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125.81643835616438</v>
      </c>
      <c r="E3147" s="14" t="str">
        <f t="shared" ca="1" si="8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125.81643835616438</v>
      </c>
      <c r="E3148" s="14" t="str">
        <f t="shared" ca="1" si="8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125.81643835616438</v>
      </c>
      <c r="E3149" s="14" t="str">
        <f t="shared" ca="1" si="8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125.81643835616438</v>
      </c>
      <c r="E3150" s="14" t="str">
        <f t="shared" ca="1" si="8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125.81643835616438</v>
      </c>
      <c r="E3151" s="14" t="str">
        <f t="shared" ca="1" si="8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125.81643835616438</v>
      </c>
      <c r="E3152" s="14" t="str">
        <f t="shared" ca="1" si="8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125.81643835616438</v>
      </c>
      <c r="E3153" s="14" t="str">
        <f t="shared" ca="1" si="8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125.81643835616438</v>
      </c>
      <c r="E3154" s="14" t="str">
        <f t="shared" ca="1" si="8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125.81643835616438</v>
      </c>
      <c r="E3155" s="14" t="str">
        <f t="shared" ca="1" si="8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125.81643835616438</v>
      </c>
      <c r="E3156" s="14" t="str">
        <f t="shared" ca="1" si="8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125.81643835616438</v>
      </c>
      <c r="E3157" s="14" t="str">
        <f t="shared" ca="1" si="87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125.81643835616438</v>
      </c>
      <c r="E3158" s="14" t="str">
        <f t="shared" ca="1" si="87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125.81643835616438</v>
      </c>
      <c r="E3159" s="14" t="str">
        <f t="shared" ca="1" si="87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125.81643835616438</v>
      </c>
      <c r="E3160" s="14" t="str">
        <f t="shared" ca="1" si="87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125.81643835616438</v>
      </c>
      <c r="E3161" s="14" t="str">
        <f t="shared" ca="1" si="87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125.81643835616438</v>
      </c>
      <c r="E3162" s="14" t="str">
        <f t="shared" ca="1" si="87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125.81643835616438</v>
      </c>
      <c r="E3163" s="14" t="str">
        <f t="shared" ca="1" si="87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125.81643835616438</v>
      </c>
      <c r="E3164" s="14" t="str">
        <f t="shared" ca="1" si="87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125.81643835616438</v>
      </c>
      <c r="E3165" s="14" t="str">
        <f t="shared" ca="1" si="87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125.81643835616438</v>
      </c>
      <c r="E3166" s="14" t="str">
        <f t="shared" ca="1" si="87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125.81643835616438</v>
      </c>
      <c r="E3167" s="14" t="str">
        <f t="shared" ca="1" si="87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125.81643835616438</v>
      </c>
      <c r="E3168" s="14" t="str">
        <f t="shared" ca="1" si="87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125.81643835616438</v>
      </c>
      <c r="E3169" s="14" t="str">
        <f t="shared" ca="1" si="87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125.81643835616438</v>
      </c>
      <c r="E3170" s="14" t="str">
        <f t="shared" ca="1" si="87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125.81643835616438</v>
      </c>
      <c r="E3171" s="14" t="str">
        <f t="shared" ca="1" si="87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125.81643835616438</v>
      </c>
      <c r="E3172" s="14" t="str">
        <f t="shared" ca="1" si="87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125.81643835616438</v>
      </c>
      <c r="E3173" s="14" t="str">
        <f t="shared" ca="1" si="87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125.81643835616438</v>
      </c>
      <c r="E3174" s="14" t="str">
        <f t="shared" ca="1" si="87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125.81643835616438</v>
      </c>
      <c r="E3175" s="14" t="str">
        <f t="shared" ca="1" si="87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125.81643835616438</v>
      </c>
      <c r="E3176" s="14" t="str">
        <f t="shared" ca="1" si="87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125.81643835616438</v>
      </c>
      <c r="E3177" s="14" t="str">
        <f t="shared" ca="1" si="87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125.81643835616438</v>
      </c>
      <c r="E3178" s="14" t="str">
        <f t="shared" ref="E3178:E3241" ca="1" si="88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125.81643835616438</v>
      </c>
      <c r="E3179" s="14" t="str">
        <f t="shared" ca="1" si="8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125.81643835616438</v>
      </c>
      <c r="E3180" s="14" t="str">
        <f t="shared" ca="1" si="8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125.81643835616438</v>
      </c>
      <c r="E3181" s="14" t="str">
        <f t="shared" ca="1" si="8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125.81643835616438</v>
      </c>
      <c r="E3182" s="14" t="str">
        <f t="shared" ca="1" si="8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125.81643835616438</v>
      </c>
      <c r="E3183" s="14" t="str">
        <f t="shared" ca="1" si="8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125.81643835616438</v>
      </c>
      <c r="E3184" s="14" t="str">
        <f t="shared" ca="1" si="8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125.81643835616438</v>
      </c>
      <c r="E3185" s="14" t="str">
        <f t="shared" ca="1" si="8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125.81643835616438</v>
      </c>
      <c r="E3186" s="14" t="str">
        <f t="shared" ca="1" si="8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125.81643835616438</v>
      </c>
      <c r="E3187" s="14" t="str">
        <f t="shared" ca="1" si="8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125.81643835616438</v>
      </c>
      <c r="E3188" s="14" t="str">
        <f t="shared" ca="1" si="8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125.81643835616438</v>
      </c>
      <c r="E3189" s="14" t="str">
        <f t="shared" ca="1" si="8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125.81643835616438</v>
      </c>
      <c r="E3190" s="14" t="str">
        <f t="shared" ca="1" si="8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125.81643835616438</v>
      </c>
      <c r="E3191" s="14" t="str">
        <f t="shared" ca="1" si="8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125.81643835616438</v>
      </c>
      <c r="E3192" s="14" t="str">
        <f t="shared" ca="1" si="8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125.81643835616438</v>
      </c>
      <c r="E3193" s="14" t="str">
        <f t="shared" ca="1" si="8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125.81643835616438</v>
      </c>
      <c r="E3194" s="14" t="str">
        <f t="shared" ca="1" si="8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125.81643835616438</v>
      </c>
      <c r="E3195" s="14" t="str">
        <f t="shared" ca="1" si="8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125.81643835616438</v>
      </c>
      <c r="E3196" s="14" t="str">
        <f t="shared" ca="1" si="8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125.81643835616438</v>
      </c>
      <c r="E3197" s="14" t="str">
        <f t="shared" ca="1" si="8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125.81643835616438</v>
      </c>
      <c r="E3198" s="14" t="str">
        <f t="shared" ca="1" si="8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125.81643835616438</v>
      </c>
      <c r="E3199" s="14" t="str">
        <f t="shared" ca="1" si="8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125.81643835616438</v>
      </c>
      <c r="E3200" s="14" t="str">
        <f t="shared" ca="1" si="8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125.81643835616438</v>
      </c>
      <c r="E3201" s="14" t="str">
        <f t="shared" ca="1" si="8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125.81643835616438</v>
      </c>
      <c r="E3202" s="14" t="str">
        <f t="shared" ca="1" si="8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125.81643835616438</v>
      </c>
      <c r="E3203" s="14" t="str">
        <f t="shared" ca="1" si="8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125.81643835616438</v>
      </c>
      <c r="E3204" s="14" t="str">
        <f t="shared" ca="1" si="8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125.81643835616438</v>
      </c>
      <c r="E3205" s="14" t="str">
        <f t="shared" ca="1" si="8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125.81643835616438</v>
      </c>
      <c r="E3206" s="14" t="str">
        <f t="shared" ca="1" si="8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125.81643835616438</v>
      </c>
      <c r="E3207" s="14" t="str">
        <f t="shared" ca="1" si="8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125.81643835616438</v>
      </c>
      <c r="E3208" s="14" t="str">
        <f t="shared" ca="1" si="8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125.81643835616438</v>
      </c>
      <c r="E3209" s="14" t="str">
        <f t="shared" ca="1" si="8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125.81643835616438</v>
      </c>
      <c r="E3210" s="14" t="str">
        <f t="shared" ca="1" si="8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125.81643835616438</v>
      </c>
      <c r="E3211" s="14" t="str">
        <f t="shared" ca="1" si="8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125.81643835616438</v>
      </c>
      <c r="E3212" s="14" t="str">
        <f t="shared" ca="1" si="8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125.81643835616438</v>
      </c>
      <c r="E3213" s="14" t="str">
        <f t="shared" ca="1" si="8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125.81643835616438</v>
      </c>
      <c r="E3214" s="14" t="str">
        <f t="shared" ca="1" si="8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125.81643835616438</v>
      </c>
      <c r="E3215" s="14" t="str">
        <f t="shared" ca="1" si="8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125.81643835616438</v>
      </c>
      <c r="E3216" s="14" t="str">
        <f t="shared" ca="1" si="8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125.81643835616438</v>
      </c>
      <c r="E3217" s="14" t="str">
        <f t="shared" ca="1" si="8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125.81643835616438</v>
      </c>
      <c r="E3218" s="14" t="str">
        <f t="shared" ca="1" si="8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125.81643835616438</v>
      </c>
      <c r="E3219" s="14" t="str">
        <f t="shared" ca="1" si="8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125.81643835616438</v>
      </c>
      <c r="E3220" s="14" t="str">
        <f t="shared" ca="1" si="8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125.81643835616438</v>
      </c>
      <c r="E3221" s="14" t="str">
        <f t="shared" ca="1" si="88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125.81643835616438</v>
      </c>
      <c r="E3222" s="14" t="str">
        <f t="shared" ca="1" si="88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125.81643835616438</v>
      </c>
      <c r="E3223" s="14" t="str">
        <f t="shared" ca="1" si="88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125.81643835616438</v>
      </c>
      <c r="E3224" s="14" t="str">
        <f t="shared" ca="1" si="88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125.81643835616438</v>
      </c>
      <c r="E3225" s="14" t="str">
        <f t="shared" ca="1" si="88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125.81643835616438</v>
      </c>
      <c r="E3226" s="14" t="str">
        <f t="shared" ca="1" si="88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125.81643835616438</v>
      </c>
      <c r="E3227" s="14" t="str">
        <f t="shared" ca="1" si="88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125.81643835616438</v>
      </c>
      <c r="E3228" s="14" t="str">
        <f t="shared" ca="1" si="88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125.81643835616438</v>
      </c>
      <c r="E3229" s="14" t="str">
        <f t="shared" ca="1" si="88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125.81643835616438</v>
      </c>
      <c r="E3230" s="14" t="str">
        <f t="shared" ca="1" si="88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125.81643835616438</v>
      </c>
      <c r="E3231" s="14" t="str">
        <f t="shared" ca="1" si="88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125.81643835616438</v>
      </c>
      <c r="E3232" s="14" t="str">
        <f t="shared" ca="1" si="88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125.81643835616438</v>
      </c>
      <c r="E3233" s="14" t="str">
        <f t="shared" ca="1" si="88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125.81643835616438</v>
      </c>
      <c r="E3234" s="14" t="str">
        <f t="shared" ca="1" si="88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125.81643835616438</v>
      </c>
      <c r="E3235" s="14" t="str">
        <f t="shared" ca="1" si="88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125.81643835616438</v>
      </c>
      <c r="E3236" s="14" t="str">
        <f t="shared" ca="1" si="88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125.81643835616438</v>
      </c>
      <c r="E3237" s="14" t="str">
        <f t="shared" ca="1" si="88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125.81643835616438</v>
      </c>
      <c r="E3238" s="14" t="str">
        <f t="shared" ca="1" si="88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125.81643835616438</v>
      </c>
      <c r="E3239" s="14" t="str">
        <f t="shared" ca="1" si="88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125.81643835616438</v>
      </c>
      <c r="E3240" s="14" t="str">
        <f t="shared" ca="1" si="88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125.81643835616438</v>
      </c>
      <c r="E3241" s="14" t="str">
        <f t="shared" ca="1" si="88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125.81643835616438</v>
      </c>
      <c r="E3242" s="14" t="str">
        <f t="shared" ref="E3242:E3305" ca="1" si="89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125.81643835616438</v>
      </c>
      <c r="E3243" s="14" t="str">
        <f t="shared" ca="1" si="8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125.81643835616438</v>
      </c>
      <c r="E3244" s="14" t="str">
        <f t="shared" ca="1" si="8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125.81643835616438</v>
      </c>
      <c r="E3245" s="14" t="str">
        <f t="shared" ca="1" si="8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125.81643835616438</v>
      </c>
      <c r="E3246" s="14" t="str">
        <f t="shared" ca="1" si="8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125.81643835616438</v>
      </c>
      <c r="E3247" s="14" t="str">
        <f t="shared" ca="1" si="8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125.81643835616438</v>
      </c>
      <c r="E3248" s="14" t="str">
        <f t="shared" ca="1" si="8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125.81643835616438</v>
      </c>
      <c r="E3249" s="14" t="str">
        <f t="shared" ca="1" si="8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125.81643835616438</v>
      </c>
      <c r="E3250" s="14" t="str">
        <f t="shared" ca="1" si="8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125.81643835616438</v>
      </c>
      <c r="E3251" s="14" t="str">
        <f t="shared" ca="1" si="8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125.81643835616438</v>
      </c>
      <c r="E3252" s="14" t="str">
        <f t="shared" ca="1" si="8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125.81643835616438</v>
      </c>
      <c r="E3253" s="14" t="str">
        <f t="shared" ca="1" si="8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125.81643835616438</v>
      </c>
      <c r="E3254" s="14" t="str">
        <f t="shared" ca="1" si="8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125.81643835616438</v>
      </c>
      <c r="E3255" s="14" t="str">
        <f t="shared" ca="1" si="8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125.81643835616438</v>
      </c>
      <c r="E3256" s="14" t="str">
        <f t="shared" ca="1" si="8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125.81643835616438</v>
      </c>
      <c r="E3257" s="14" t="str">
        <f t="shared" ca="1" si="8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125.81643835616438</v>
      </c>
      <c r="E3258" s="14" t="str">
        <f t="shared" ca="1" si="8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125.81643835616438</v>
      </c>
      <c r="E3259" s="14" t="str">
        <f t="shared" ca="1" si="8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125.81643835616438</v>
      </c>
      <c r="E3260" s="14" t="str">
        <f t="shared" ca="1" si="8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125.81643835616438</v>
      </c>
      <c r="E3261" s="14" t="str">
        <f t="shared" ca="1" si="8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125.81643835616438</v>
      </c>
      <c r="E3262" s="14" t="str">
        <f t="shared" ca="1" si="8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125.81643835616438</v>
      </c>
      <c r="E3263" s="14" t="str">
        <f t="shared" ca="1" si="8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125.81643835616438</v>
      </c>
      <c r="E3264" s="14" t="str">
        <f t="shared" ca="1" si="8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125.81643835616438</v>
      </c>
      <c r="E3265" s="14" t="str">
        <f t="shared" ca="1" si="8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125.81643835616438</v>
      </c>
      <c r="E3266" s="14" t="str">
        <f t="shared" ca="1" si="8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125.81643835616438</v>
      </c>
      <c r="E3267" s="14" t="str">
        <f t="shared" ca="1" si="8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125.81643835616438</v>
      </c>
      <c r="E3268" s="14" t="str">
        <f t="shared" ca="1" si="8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125.81643835616438</v>
      </c>
      <c r="E3269" s="14" t="str">
        <f t="shared" ca="1" si="8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125.81643835616438</v>
      </c>
      <c r="E3270" s="14" t="str">
        <f t="shared" ca="1" si="8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125.81643835616438</v>
      </c>
      <c r="E3271" s="14" t="str">
        <f t="shared" ca="1" si="8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125.81643835616438</v>
      </c>
      <c r="E3272" s="14" t="str">
        <f t="shared" ca="1" si="8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125.81643835616438</v>
      </c>
      <c r="E3273" s="14" t="str">
        <f t="shared" ca="1" si="8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125.81643835616438</v>
      </c>
      <c r="E3274" s="14" t="str">
        <f t="shared" ca="1" si="8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125.81643835616438</v>
      </c>
      <c r="E3275" s="14" t="str">
        <f t="shared" ca="1" si="8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125.81643835616438</v>
      </c>
      <c r="E3276" s="14" t="str">
        <f t="shared" ca="1" si="8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125.81643835616438</v>
      </c>
      <c r="E3277" s="14" t="str">
        <f t="shared" ca="1" si="8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125.81643835616438</v>
      </c>
      <c r="E3278" s="14" t="str">
        <f t="shared" ca="1" si="8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125.81643835616438</v>
      </c>
      <c r="E3279" s="14" t="str">
        <f t="shared" ca="1" si="8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125.81643835616438</v>
      </c>
      <c r="E3280" s="14" t="str">
        <f t="shared" ca="1" si="8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125.81643835616438</v>
      </c>
      <c r="E3281" s="14" t="str">
        <f t="shared" ca="1" si="8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125.81643835616438</v>
      </c>
      <c r="E3282" s="14" t="str">
        <f t="shared" ca="1" si="8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125.81643835616438</v>
      </c>
      <c r="E3283" s="14" t="str">
        <f t="shared" ca="1" si="8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125.81643835616438</v>
      </c>
      <c r="E3284" s="14" t="str">
        <f t="shared" ca="1" si="8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125.81643835616438</v>
      </c>
      <c r="E3285" s="14" t="str">
        <f t="shared" ca="1" si="89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125.81643835616438</v>
      </c>
      <c r="E3286" s="14" t="str">
        <f t="shared" ca="1" si="89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125.81643835616438</v>
      </c>
      <c r="E3287" s="14" t="str">
        <f t="shared" ca="1" si="89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125.81643835616438</v>
      </c>
      <c r="E3288" s="14" t="str">
        <f t="shared" ca="1" si="89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125.81643835616438</v>
      </c>
      <c r="E3289" s="14" t="str">
        <f t="shared" ca="1" si="89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125.81643835616438</v>
      </c>
      <c r="E3290" s="14" t="str">
        <f t="shared" ca="1" si="89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125.81643835616438</v>
      </c>
      <c r="E3291" s="14" t="str">
        <f t="shared" ca="1" si="89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125.81643835616438</v>
      </c>
      <c r="E3292" s="14" t="str">
        <f t="shared" ca="1" si="89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125.81643835616438</v>
      </c>
      <c r="E3293" s="14" t="str">
        <f t="shared" ca="1" si="89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125.81643835616438</v>
      </c>
      <c r="E3294" s="14" t="str">
        <f t="shared" ca="1" si="89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125.81643835616438</v>
      </c>
      <c r="E3295" s="14" t="str">
        <f t="shared" ca="1" si="89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125.81643835616438</v>
      </c>
      <c r="E3296" s="14" t="str">
        <f t="shared" ca="1" si="89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125.81643835616438</v>
      </c>
      <c r="E3297" s="14" t="str">
        <f t="shared" ca="1" si="89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125.81643835616438</v>
      </c>
      <c r="E3298" s="14" t="str">
        <f t="shared" ca="1" si="89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125.81643835616438</v>
      </c>
      <c r="E3299" s="14" t="str">
        <f t="shared" ca="1" si="89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125.81643835616438</v>
      </c>
      <c r="E3300" s="14" t="str">
        <f t="shared" ca="1" si="89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125.81643835616438</v>
      </c>
      <c r="E3301" s="14" t="str">
        <f t="shared" ca="1" si="89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125.81643835616438</v>
      </c>
      <c r="E3302" s="14" t="str">
        <f t="shared" ca="1" si="89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125.81643835616438</v>
      </c>
      <c r="E3303" s="14" t="str">
        <f t="shared" ca="1" si="89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125.81643835616438</v>
      </c>
      <c r="E3304" s="14" t="str">
        <f t="shared" ca="1" si="89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125.81643835616438</v>
      </c>
      <c r="E3305" s="14" t="str">
        <f t="shared" ca="1" si="89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125.81643835616438</v>
      </c>
      <c r="E3306" s="14" t="str">
        <f t="shared" ref="E3306:E3369" ca="1" si="90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125.81643835616438</v>
      </c>
      <c r="E3307" s="14" t="str">
        <f t="shared" ca="1" si="9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125.81643835616438</v>
      </c>
      <c r="E3308" s="14" t="str">
        <f t="shared" ca="1" si="9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125.81643835616438</v>
      </c>
      <c r="E3309" s="14" t="str">
        <f t="shared" ca="1" si="9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125.81643835616438</v>
      </c>
      <c r="E3310" s="14" t="str">
        <f t="shared" ca="1" si="9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125.81643835616438</v>
      </c>
      <c r="E3311" s="14" t="str">
        <f t="shared" ca="1" si="9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125.81643835616438</v>
      </c>
      <c r="E3312" s="14" t="str">
        <f t="shared" ca="1" si="9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125.81643835616438</v>
      </c>
      <c r="E3313" s="14" t="str">
        <f t="shared" ca="1" si="9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125.81643835616438</v>
      </c>
      <c r="E3314" s="14" t="str">
        <f t="shared" ca="1" si="9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125.81643835616438</v>
      </c>
      <c r="E3315" s="14" t="str">
        <f t="shared" ca="1" si="9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125.81643835616438</v>
      </c>
      <c r="E3316" s="14" t="str">
        <f t="shared" ca="1" si="9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125.81643835616438</v>
      </c>
      <c r="E3317" s="14" t="str">
        <f t="shared" ca="1" si="9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125.81643835616438</v>
      </c>
      <c r="E3318" s="14" t="str">
        <f t="shared" ca="1" si="9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125.81643835616438</v>
      </c>
      <c r="E3319" s="14" t="str">
        <f t="shared" ca="1" si="9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125.81643835616438</v>
      </c>
      <c r="E3320" s="14" t="str">
        <f t="shared" ca="1" si="9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125.81643835616438</v>
      </c>
      <c r="E3321" s="14" t="str">
        <f t="shared" ca="1" si="9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125.81643835616438</v>
      </c>
      <c r="E3322" s="14" t="str">
        <f t="shared" ca="1" si="9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125.81643835616438</v>
      </c>
      <c r="E3323" s="14" t="str">
        <f t="shared" ca="1" si="9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125.81643835616438</v>
      </c>
      <c r="E3324" s="14" t="str">
        <f t="shared" ca="1" si="9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125.81643835616438</v>
      </c>
      <c r="E3325" s="14" t="str">
        <f t="shared" ca="1" si="9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125.81643835616438</v>
      </c>
      <c r="E3326" s="14" t="str">
        <f t="shared" ca="1" si="9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125.81643835616438</v>
      </c>
      <c r="E3327" s="14" t="str">
        <f t="shared" ca="1" si="9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125.81643835616438</v>
      </c>
      <c r="E3328" s="14" t="str">
        <f t="shared" ca="1" si="9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125.81643835616438</v>
      </c>
      <c r="E3329" s="14" t="str">
        <f t="shared" ca="1" si="9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125.81643835616438</v>
      </c>
      <c r="E3330" s="14" t="str">
        <f t="shared" ca="1" si="9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125.81643835616438</v>
      </c>
      <c r="E3331" s="14" t="str">
        <f t="shared" ca="1" si="9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125.81643835616438</v>
      </c>
      <c r="E3332" s="14" t="str">
        <f t="shared" ca="1" si="9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125.81643835616438</v>
      </c>
      <c r="E3333" s="14" t="str">
        <f t="shared" ca="1" si="9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125.81643835616438</v>
      </c>
      <c r="E3334" s="14" t="str">
        <f t="shared" ca="1" si="9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125.81643835616438</v>
      </c>
      <c r="E3335" s="14" t="str">
        <f t="shared" ca="1" si="9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125.81643835616438</v>
      </c>
      <c r="E3336" s="14" t="str">
        <f t="shared" ca="1" si="9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125.81643835616438</v>
      </c>
      <c r="E3337" s="14" t="str">
        <f t="shared" ca="1" si="9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125.81643835616438</v>
      </c>
      <c r="E3338" s="14" t="str">
        <f t="shared" ca="1" si="9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125.81643835616438</v>
      </c>
      <c r="E3339" s="14" t="str">
        <f t="shared" ca="1" si="9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125.81643835616438</v>
      </c>
      <c r="E3340" s="14" t="str">
        <f t="shared" ca="1" si="9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125.81643835616438</v>
      </c>
      <c r="E3341" s="14" t="str">
        <f t="shared" ca="1" si="9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125.81643835616438</v>
      </c>
      <c r="E3342" s="14" t="str">
        <f t="shared" ca="1" si="9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125.81643835616438</v>
      </c>
      <c r="E3343" s="14" t="str">
        <f t="shared" ca="1" si="9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125.81643835616438</v>
      </c>
      <c r="E3344" s="14" t="str">
        <f t="shared" ca="1" si="9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125.81643835616438</v>
      </c>
      <c r="E3345" s="14" t="str">
        <f t="shared" ca="1" si="9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125.81643835616438</v>
      </c>
      <c r="E3346" s="14" t="str">
        <f t="shared" ca="1" si="9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125.81643835616438</v>
      </c>
      <c r="E3347" s="14" t="str">
        <f t="shared" ca="1" si="9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125.81643835616438</v>
      </c>
      <c r="E3348" s="14" t="str">
        <f t="shared" ca="1" si="9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125.81643835616438</v>
      </c>
      <c r="E3349" s="14" t="str">
        <f t="shared" ca="1" si="90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125.81643835616438</v>
      </c>
      <c r="E3350" s="14" t="str">
        <f t="shared" ca="1" si="90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125.81643835616438</v>
      </c>
      <c r="E3351" s="14" t="str">
        <f t="shared" ca="1" si="90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125.81643835616438</v>
      </c>
      <c r="E3352" s="14" t="str">
        <f t="shared" ca="1" si="90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125.81643835616438</v>
      </c>
      <c r="E3353" s="14" t="str">
        <f t="shared" ca="1" si="90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125.81643835616438</v>
      </c>
      <c r="E3354" s="14" t="str">
        <f t="shared" ca="1" si="90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125.81643835616438</v>
      </c>
      <c r="E3355" s="14" t="str">
        <f t="shared" ca="1" si="90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125.81643835616438</v>
      </c>
      <c r="E3356" s="14" t="str">
        <f t="shared" ca="1" si="90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125.81643835616438</v>
      </c>
      <c r="E3357" s="14" t="str">
        <f t="shared" ca="1" si="90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125.81643835616438</v>
      </c>
      <c r="E3358" s="14" t="str">
        <f t="shared" ca="1" si="90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125.81643835616438</v>
      </c>
      <c r="E3359" s="14" t="str">
        <f t="shared" ca="1" si="90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125.81643835616438</v>
      </c>
      <c r="E3360" s="14" t="str">
        <f t="shared" ca="1" si="90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125.81643835616438</v>
      </c>
      <c r="E3361" s="14" t="str">
        <f t="shared" ca="1" si="90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125.81643835616438</v>
      </c>
      <c r="E3362" s="14" t="str">
        <f t="shared" ca="1" si="90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125.81643835616438</v>
      </c>
      <c r="E3363" s="14" t="str">
        <f t="shared" ca="1" si="90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125.81643835616438</v>
      </c>
      <c r="E3364" s="14" t="str">
        <f t="shared" ca="1" si="90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125.81643835616438</v>
      </c>
      <c r="E3365" s="14" t="str">
        <f t="shared" ca="1" si="90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125.81643835616438</v>
      </c>
      <c r="E3366" s="14" t="str">
        <f t="shared" ca="1" si="90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125.81643835616438</v>
      </c>
      <c r="E3367" s="14" t="str">
        <f t="shared" ca="1" si="90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125.81643835616438</v>
      </c>
      <c r="E3368" s="14" t="str">
        <f t="shared" ca="1" si="90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125.81643835616438</v>
      </c>
      <c r="E3369" s="14" t="str">
        <f t="shared" ca="1" si="90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125.81643835616438</v>
      </c>
      <c r="E3370" s="14" t="str">
        <f t="shared" ref="E3370:E3433" ca="1" si="91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125.81643835616438</v>
      </c>
      <c r="E3371" s="14" t="str">
        <f t="shared" ca="1" si="9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125.81643835616438</v>
      </c>
      <c r="E3372" s="14" t="str">
        <f t="shared" ca="1" si="9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125.81643835616438</v>
      </c>
      <c r="E3373" s="14" t="str">
        <f t="shared" ca="1" si="9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125.81643835616438</v>
      </c>
      <c r="E3374" s="14" t="str">
        <f t="shared" ca="1" si="9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125.81643835616438</v>
      </c>
      <c r="E3375" s="14" t="str">
        <f t="shared" ca="1" si="9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125.81643835616438</v>
      </c>
      <c r="E3376" s="14" t="str">
        <f t="shared" ca="1" si="9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125.81643835616438</v>
      </c>
      <c r="E3377" s="14" t="str">
        <f t="shared" ca="1" si="9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125.81643835616438</v>
      </c>
      <c r="E3378" s="14" t="str">
        <f t="shared" ca="1" si="9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125.81643835616438</v>
      </c>
      <c r="E3379" s="14" t="str">
        <f t="shared" ca="1" si="9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125.81643835616438</v>
      </c>
      <c r="E3380" s="14" t="str">
        <f t="shared" ca="1" si="9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125.81643835616438</v>
      </c>
      <c r="E3381" s="14" t="str">
        <f t="shared" ca="1" si="9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125.81643835616438</v>
      </c>
      <c r="E3382" s="14" t="str">
        <f t="shared" ca="1" si="9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125.81643835616438</v>
      </c>
      <c r="E3383" s="14" t="str">
        <f t="shared" ca="1" si="9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125.81643835616438</v>
      </c>
      <c r="E3384" s="14" t="str">
        <f t="shared" ca="1" si="9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125.81643835616438</v>
      </c>
      <c r="E3385" s="14" t="str">
        <f t="shared" ca="1" si="9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125.81643835616438</v>
      </c>
      <c r="E3386" s="14" t="str">
        <f t="shared" ca="1" si="9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125.81643835616438</v>
      </c>
      <c r="E3387" s="14" t="str">
        <f t="shared" ca="1" si="9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125.81643835616438</v>
      </c>
      <c r="E3388" s="14" t="str">
        <f t="shared" ca="1" si="9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125.81643835616438</v>
      </c>
      <c r="E3389" s="14" t="str">
        <f t="shared" ca="1" si="9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125.81643835616438</v>
      </c>
      <c r="E3390" s="14" t="str">
        <f t="shared" ca="1" si="9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125.81643835616438</v>
      </c>
      <c r="E3391" s="14" t="str">
        <f t="shared" ca="1" si="9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125.81643835616438</v>
      </c>
      <c r="E3392" s="14" t="str">
        <f t="shared" ca="1" si="9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125.81643835616438</v>
      </c>
      <c r="E3393" s="14" t="str">
        <f t="shared" ca="1" si="9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125.81643835616438</v>
      </c>
      <c r="E3394" s="14" t="str">
        <f t="shared" ca="1" si="9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125.81643835616438</v>
      </c>
      <c r="E3395" s="14" t="str">
        <f t="shared" ca="1" si="9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125.81643835616438</v>
      </c>
      <c r="E3396" s="14" t="str">
        <f t="shared" ca="1" si="9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125.81643835616438</v>
      </c>
      <c r="E3397" s="14" t="str">
        <f t="shared" ca="1" si="9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125.81643835616438</v>
      </c>
      <c r="E3398" s="14" t="str">
        <f t="shared" ca="1" si="9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125.81643835616438</v>
      </c>
      <c r="E3399" s="14" t="str">
        <f t="shared" ca="1" si="9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125.81643835616438</v>
      </c>
      <c r="E3400" s="14" t="str">
        <f t="shared" ca="1" si="9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125.81643835616438</v>
      </c>
      <c r="E3401" s="14" t="str">
        <f t="shared" ca="1" si="9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125.81643835616438</v>
      </c>
      <c r="E3402" s="14" t="str">
        <f t="shared" ca="1" si="9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125.81643835616438</v>
      </c>
      <c r="E3403" s="14" t="str">
        <f t="shared" ca="1" si="9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125.81643835616438</v>
      </c>
      <c r="E3404" s="14" t="str">
        <f t="shared" ca="1" si="9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125.81643835616438</v>
      </c>
      <c r="E3405" s="14" t="str">
        <f t="shared" ca="1" si="9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125.81643835616438</v>
      </c>
      <c r="E3406" s="14" t="str">
        <f t="shared" ca="1" si="9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125.81643835616438</v>
      </c>
      <c r="E3407" s="14" t="str">
        <f t="shared" ca="1" si="9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125.81643835616438</v>
      </c>
      <c r="E3408" s="14" t="str">
        <f t="shared" ca="1" si="9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125.81643835616438</v>
      </c>
      <c r="E3409" s="14" t="str">
        <f t="shared" ca="1" si="9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125.81643835616438</v>
      </c>
      <c r="E3410" s="14" t="str">
        <f t="shared" ca="1" si="9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125.81643835616438</v>
      </c>
      <c r="E3411" s="14" t="str">
        <f t="shared" ca="1" si="9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125.81643835616438</v>
      </c>
      <c r="E3412" s="14" t="str">
        <f t="shared" ca="1" si="9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125.81643835616438</v>
      </c>
      <c r="E3413" s="14" t="str">
        <f t="shared" ca="1" si="91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125.81643835616438</v>
      </c>
      <c r="E3414" s="14" t="str">
        <f t="shared" ca="1" si="91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125.81643835616438</v>
      </c>
      <c r="E3415" s="14" t="str">
        <f t="shared" ca="1" si="91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125.81643835616438</v>
      </c>
      <c r="E3416" s="14" t="str">
        <f t="shared" ca="1" si="91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125.81643835616438</v>
      </c>
      <c r="E3417" s="14" t="str">
        <f t="shared" ca="1" si="91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125.81643835616438</v>
      </c>
      <c r="E3418" s="14" t="str">
        <f t="shared" ca="1" si="91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125.81643835616438</v>
      </c>
      <c r="E3419" s="14" t="str">
        <f t="shared" ca="1" si="91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125.81643835616438</v>
      </c>
      <c r="E3420" s="14" t="str">
        <f t="shared" ca="1" si="91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125.81643835616438</v>
      </c>
      <c r="E3421" s="14" t="str">
        <f t="shared" ca="1" si="91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125.81643835616438</v>
      </c>
      <c r="E3422" s="14" t="str">
        <f t="shared" ca="1" si="91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125.81643835616438</v>
      </c>
      <c r="E3423" s="14" t="str">
        <f t="shared" ca="1" si="91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125.81643835616438</v>
      </c>
      <c r="E3424" s="14" t="str">
        <f t="shared" ca="1" si="91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125.81643835616438</v>
      </c>
      <c r="E3425" s="14" t="str">
        <f t="shared" ca="1" si="91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125.81643835616438</v>
      </c>
      <c r="E3426" s="14" t="str">
        <f t="shared" ca="1" si="91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125.81643835616438</v>
      </c>
      <c r="E3427" s="14" t="str">
        <f t="shared" ca="1" si="91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125.81643835616438</v>
      </c>
      <c r="E3428" s="14" t="str">
        <f t="shared" ca="1" si="91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125.81643835616438</v>
      </c>
      <c r="E3429" s="14" t="str">
        <f t="shared" ca="1" si="91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125.81643835616438</v>
      </c>
      <c r="E3430" s="14" t="str">
        <f t="shared" ca="1" si="91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125.81643835616438</v>
      </c>
      <c r="E3431" s="14" t="str">
        <f t="shared" ca="1" si="91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125.81643835616438</v>
      </c>
      <c r="E3432" s="14" t="str">
        <f t="shared" ca="1" si="91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125.81643835616438</v>
      </c>
      <c r="E3433" s="14" t="str">
        <f t="shared" ca="1" si="91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125.81643835616438</v>
      </c>
      <c r="E3434" s="14" t="str">
        <f t="shared" ref="E3434:E3497" ca="1" si="92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125.81643835616438</v>
      </c>
      <c r="E3435" s="14" t="str">
        <f t="shared" ca="1" si="9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125.81643835616438</v>
      </c>
      <c r="E3436" s="14" t="str">
        <f t="shared" ca="1" si="9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125.81643835616438</v>
      </c>
      <c r="E3437" s="14" t="str">
        <f t="shared" ca="1" si="9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125.81643835616438</v>
      </c>
      <c r="E3438" s="14" t="str">
        <f t="shared" ca="1" si="9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125.81643835616438</v>
      </c>
      <c r="E3439" s="14" t="str">
        <f t="shared" ca="1" si="9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125.81643835616438</v>
      </c>
      <c r="E3440" s="14" t="str">
        <f t="shared" ca="1" si="9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125.81643835616438</v>
      </c>
      <c r="E3441" s="14" t="str">
        <f t="shared" ca="1" si="9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125.81643835616438</v>
      </c>
      <c r="E3442" s="14" t="str">
        <f t="shared" ca="1" si="9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125.81643835616438</v>
      </c>
      <c r="E3443" s="14" t="str">
        <f t="shared" ca="1" si="9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125.81643835616438</v>
      </c>
      <c r="E3444" s="14" t="str">
        <f t="shared" ca="1" si="9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125.81643835616438</v>
      </c>
      <c r="E3445" s="14" t="str">
        <f t="shared" ca="1" si="9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125.81643835616438</v>
      </c>
      <c r="E3446" s="14" t="str">
        <f t="shared" ca="1" si="9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125.81643835616438</v>
      </c>
      <c r="E3447" s="14" t="str">
        <f t="shared" ca="1" si="9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125.81643835616438</v>
      </c>
      <c r="E3448" s="14" t="str">
        <f t="shared" ca="1" si="9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125.81643835616438</v>
      </c>
      <c r="E3449" s="14" t="str">
        <f t="shared" ca="1" si="9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125.81643835616438</v>
      </c>
      <c r="E3450" s="14" t="str">
        <f t="shared" ca="1" si="9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125.81643835616438</v>
      </c>
      <c r="E3451" s="14" t="str">
        <f t="shared" ca="1" si="9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125.81643835616438</v>
      </c>
      <c r="E3452" s="14" t="str">
        <f t="shared" ca="1" si="9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125.81643835616438</v>
      </c>
      <c r="E3453" s="14" t="str">
        <f t="shared" ca="1" si="9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125.81643835616438</v>
      </c>
      <c r="E3454" s="14" t="str">
        <f t="shared" ca="1" si="9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125.81643835616438</v>
      </c>
      <c r="E3455" s="14" t="str">
        <f t="shared" ca="1" si="9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125.81643835616438</v>
      </c>
      <c r="E3456" s="14" t="str">
        <f t="shared" ca="1" si="9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125.81643835616438</v>
      </c>
      <c r="E3457" s="14" t="str">
        <f t="shared" ca="1" si="9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125.81643835616438</v>
      </c>
      <c r="E3458" s="14" t="str">
        <f t="shared" ca="1" si="9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125.81643835616438</v>
      </c>
      <c r="E3459" s="14" t="str">
        <f t="shared" ca="1" si="9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125.81643835616438</v>
      </c>
      <c r="E3460" s="14" t="str">
        <f t="shared" ca="1" si="9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125.81643835616438</v>
      </c>
      <c r="E3461" s="14" t="str">
        <f t="shared" ca="1" si="9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125.81643835616438</v>
      </c>
      <c r="E3462" s="14" t="str">
        <f t="shared" ca="1" si="9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125.81643835616438</v>
      </c>
      <c r="E3463" s="14" t="str">
        <f t="shared" ca="1" si="9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125.81643835616438</v>
      </c>
      <c r="E3464" s="14" t="str">
        <f t="shared" ca="1" si="9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125.81643835616438</v>
      </c>
      <c r="E3465" s="14" t="str">
        <f t="shared" ca="1" si="9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125.81643835616438</v>
      </c>
      <c r="E3466" s="14" t="str">
        <f t="shared" ca="1" si="9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125.81643835616438</v>
      </c>
      <c r="E3467" s="14" t="str">
        <f t="shared" ca="1" si="9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125.81643835616438</v>
      </c>
      <c r="E3468" s="14" t="str">
        <f t="shared" ca="1" si="9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125.81643835616438</v>
      </c>
      <c r="E3469" s="14" t="str">
        <f t="shared" ca="1" si="9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125.81643835616438</v>
      </c>
      <c r="E3470" s="14" t="str">
        <f t="shared" ca="1" si="9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125.81643835616438</v>
      </c>
      <c r="E3471" s="14" t="str">
        <f t="shared" ca="1" si="9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125.81643835616438</v>
      </c>
      <c r="E3472" s="14" t="str">
        <f t="shared" ca="1" si="9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125.81643835616438</v>
      </c>
      <c r="E3473" s="14" t="str">
        <f t="shared" ca="1" si="9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125.81643835616438</v>
      </c>
      <c r="E3474" s="14" t="str">
        <f t="shared" ca="1" si="9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125.81643835616438</v>
      </c>
      <c r="E3475" s="14" t="str">
        <f t="shared" ca="1" si="9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125.81643835616438</v>
      </c>
      <c r="E3476" s="14" t="str">
        <f t="shared" ca="1" si="9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125.81643835616438</v>
      </c>
      <c r="E3477" s="14" t="str">
        <f t="shared" ca="1" si="92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125.81643835616438</v>
      </c>
      <c r="E3478" s="14" t="str">
        <f t="shared" ca="1" si="92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125.81643835616438</v>
      </c>
      <c r="E3479" s="14" t="str">
        <f t="shared" ca="1" si="92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125.81643835616438</v>
      </c>
      <c r="E3480" s="14" t="str">
        <f t="shared" ca="1" si="92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125.81643835616438</v>
      </c>
      <c r="E3481" s="14" t="str">
        <f t="shared" ca="1" si="92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125.81643835616438</v>
      </c>
      <c r="E3482" s="14" t="str">
        <f t="shared" ca="1" si="92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125.81643835616438</v>
      </c>
      <c r="E3483" s="14" t="str">
        <f t="shared" ca="1" si="92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125.81643835616438</v>
      </c>
      <c r="E3484" s="14" t="str">
        <f t="shared" ca="1" si="92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125.81643835616438</v>
      </c>
      <c r="E3485" s="14" t="str">
        <f t="shared" ca="1" si="92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125.81643835616438</v>
      </c>
      <c r="E3486" s="14" t="str">
        <f t="shared" ca="1" si="92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125.81643835616438</v>
      </c>
      <c r="E3487" s="14" t="str">
        <f t="shared" ca="1" si="92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125.81643835616438</v>
      </c>
      <c r="E3488" s="14" t="str">
        <f t="shared" ca="1" si="92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125.81643835616438</v>
      </c>
      <c r="E3489" s="14" t="str">
        <f t="shared" ca="1" si="92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125.81643835616438</v>
      </c>
      <c r="E3490" s="14" t="str">
        <f t="shared" ca="1" si="92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125.81643835616438</v>
      </c>
      <c r="E3491" s="14" t="str">
        <f t="shared" ca="1" si="92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125.81643835616438</v>
      </c>
      <c r="E3492" s="14" t="str">
        <f t="shared" ca="1" si="92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125.81643835616438</v>
      </c>
      <c r="E3493" s="14" t="str">
        <f t="shared" ca="1" si="92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125.81643835616438</v>
      </c>
      <c r="E3494" s="14" t="str">
        <f t="shared" ca="1" si="92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125.81643835616438</v>
      </c>
      <c r="E3495" s="14" t="str">
        <f t="shared" ca="1" si="92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125.81643835616438</v>
      </c>
      <c r="E3496" s="14" t="str">
        <f t="shared" ca="1" si="92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125.81643835616438</v>
      </c>
      <c r="E3497" s="14" t="str">
        <f t="shared" ca="1" si="92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125.81643835616438</v>
      </c>
      <c r="E3498" s="14" t="str">
        <f t="shared" ref="E3498:E3561" ca="1" si="93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125.81643835616438</v>
      </c>
      <c r="E3499" s="14" t="str">
        <f t="shared" ca="1" si="9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125.81643835616438</v>
      </c>
      <c r="E3500" s="14" t="str">
        <f t="shared" ca="1" si="9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125.81643835616438</v>
      </c>
      <c r="E3501" s="14" t="str">
        <f t="shared" ca="1" si="9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125.81643835616438</v>
      </c>
      <c r="E3502" s="14" t="str">
        <f t="shared" ca="1" si="9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125.81643835616438</v>
      </c>
      <c r="E3503" s="14" t="str">
        <f t="shared" ca="1" si="9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125.81643835616438</v>
      </c>
      <c r="E3504" s="14" t="str">
        <f t="shared" ca="1" si="9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125.81643835616438</v>
      </c>
      <c r="E3505" s="14" t="str">
        <f t="shared" ca="1" si="9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125.81643835616438</v>
      </c>
      <c r="E3506" s="14" t="str">
        <f t="shared" ca="1" si="9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125.81643835616438</v>
      </c>
      <c r="E3507" s="14" t="str">
        <f t="shared" ca="1" si="9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125.81643835616438</v>
      </c>
      <c r="E3508" s="14" t="str">
        <f t="shared" ca="1" si="9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125.81643835616438</v>
      </c>
      <c r="E3509" s="14" t="str">
        <f t="shared" ca="1" si="9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125.81643835616438</v>
      </c>
      <c r="E3510" s="14" t="str">
        <f t="shared" ca="1" si="9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125.81643835616438</v>
      </c>
      <c r="E3511" s="14" t="str">
        <f t="shared" ca="1" si="9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125.81643835616438</v>
      </c>
      <c r="E3512" s="14" t="str">
        <f t="shared" ca="1" si="9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125.81643835616438</v>
      </c>
      <c r="E3513" s="14" t="str">
        <f t="shared" ca="1" si="9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125.81643835616438</v>
      </c>
      <c r="E3514" s="14" t="str">
        <f t="shared" ca="1" si="9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125.81643835616438</v>
      </c>
      <c r="E3515" s="14" t="str">
        <f t="shared" ca="1" si="9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125.81643835616438</v>
      </c>
      <c r="E3516" s="14" t="str">
        <f t="shared" ca="1" si="9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125.81643835616438</v>
      </c>
      <c r="E3517" s="14" t="str">
        <f t="shared" ca="1" si="9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125.81643835616438</v>
      </c>
      <c r="E3518" s="14" t="str">
        <f t="shared" ca="1" si="9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125.81643835616438</v>
      </c>
      <c r="E3519" s="14" t="str">
        <f t="shared" ca="1" si="9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125.81643835616438</v>
      </c>
      <c r="E3520" s="14" t="str">
        <f t="shared" ca="1" si="9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125.81643835616438</v>
      </c>
      <c r="E3521" s="14" t="str">
        <f t="shared" ca="1" si="9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125.81643835616438</v>
      </c>
      <c r="E3522" s="14" t="str">
        <f t="shared" ca="1" si="9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125.81643835616438</v>
      </c>
      <c r="E3523" s="14" t="str">
        <f t="shared" ca="1" si="9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125.81643835616438</v>
      </c>
      <c r="E3524" s="14" t="str">
        <f t="shared" ca="1" si="9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125.81643835616438</v>
      </c>
      <c r="E3525" s="14" t="str">
        <f t="shared" ca="1" si="9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125.81643835616438</v>
      </c>
      <c r="E3526" s="14" t="str">
        <f t="shared" ca="1" si="9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125.81643835616438</v>
      </c>
      <c r="E3527" s="14" t="str">
        <f t="shared" ca="1" si="9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125.81643835616438</v>
      </c>
      <c r="E3528" s="14" t="str">
        <f t="shared" ca="1" si="9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125.81643835616438</v>
      </c>
      <c r="E3529" s="14" t="str">
        <f t="shared" ca="1" si="9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125.81643835616438</v>
      </c>
      <c r="E3530" s="14" t="str">
        <f t="shared" ca="1" si="9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125.81643835616438</v>
      </c>
      <c r="E3531" s="14" t="str">
        <f t="shared" ca="1" si="9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125.81643835616438</v>
      </c>
      <c r="E3532" s="14" t="str">
        <f t="shared" ca="1" si="9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125.81643835616438</v>
      </c>
      <c r="E3533" s="14" t="str">
        <f t="shared" ca="1" si="9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125.81643835616438</v>
      </c>
      <c r="E3534" s="14" t="str">
        <f t="shared" ca="1" si="9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125.81643835616438</v>
      </c>
      <c r="E3535" s="14" t="str">
        <f t="shared" ca="1" si="9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125.81643835616438</v>
      </c>
      <c r="E3536" s="14" t="str">
        <f t="shared" ca="1" si="9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125.81643835616438</v>
      </c>
      <c r="E3537" s="14" t="str">
        <f t="shared" ca="1" si="9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125.81643835616438</v>
      </c>
      <c r="E3538" s="14" t="str">
        <f t="shared" ca="1" si="9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125.81643835616438</v>
      </c>
      <c r="E3539" s="14" t="str">
        <f t="shared" ca="1" si="9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125.81643835616438</v>
      </c>
      <c r="E3540" s="14" t="str">
        <f t="shared" ca="1" si="9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125.81643835616438</v>
      </c>
      <c r="E3541" s="14" t="str">
        <f t="shared" ca="1" si="93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125.81643835616438</v>
      </c>
      <c r="E3542" s="14" t="str">
        <f t="shared" ca="1" si="93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125.81643835616438</v>
      </c>
      <c r="E3543" s="14" t="str">
        <f t="shared" ca="1" si="93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125.81643835616438</v>
      </c>
      <c r="E3544" s="14" t="str">
        <f t="shared" ca="1" si="93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125.81643835616438</v>
      </c>
      <c r="E3545" s="14" t="str">
        <f t="shared" ca="1" si="93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125.81643835616438</v>
      </c>
      <c r="E3546" s="14" t="str">
        <f t="shared" ca="1" si="93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125.81643835616438</v>
      </c>
      <c r="E3547" s="14" t="str">
        <f t="shared" ca="1" si="93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125.81643835616438</v>
      </c>
      <c r="E3548" s="14" t="str">
        <f t="shared" ca="1" si="93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125.81643835616438</v>
      </c>
      <c r="E3549" s="14" t="str">
        <f t="shared" ca="1" si="93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125.81643835616438</v>
      </c>
      <c r="E3550" s="14" t="str">
        <f t="shared" ca="1" si="93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125.81643835616438</v>
      </c>
      <c r="E3551" s="14" t="str">
        <f t="shared" ca="1" si="93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125.81643835616438</v>
      </c>
      <c r="E3552" s="14" t="str">
        <f t="shared" ca="1" si="93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125.81643835616438</v>
      </c>
      <c r="E3553" s="14" t="str">
        <f t="shared" ca="1" si="93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125.81643835616438</v>
      </c>
      <c r="E3554" s="14" t="str">
        <f t="shared" ca="1" si="93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125.81643835616438</v>
      </c>
      <c r="E3555" s="14" t="str">
        <f t="shared" ca="1" si="93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125.81643835616438</v>
      </c>
      <c r="E3556" s="14" t="str">
        <f t="shared" ca="1" si="93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125.81643835616438</v>
      </c>
      <c r="E3557" s="14" t="str">
        <f t="shared" ca="1" si="93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125.81643835616438</v>
      </c>
      <c r="E3558" s="14" t="str">
        <f t="shared" ca="1" si="93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125.81643835616438</v>
      </c>
      <c r="E3559" s="14" t="str">
        <f t="shared" ca="1" si="93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125.81643835616438</v>
      </c>
      <c r="E3560" s="14" t="str">
        <f t="shared" ca="1" si="93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125.81643835616438</v>
      </c>
      <c r="E3561" s="14" t="str">
        <f t="shared" ca="1" si="93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125.81643835616438</v>
      </c>
      <c r="E3562" s="14" t="str">
        <f t="shared" ref="E3562:E3625" ca="1" si="94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125.81643835616438</v>
      </c>
      <c r="E3563" s="14" t="str">
        <f t="shared" ca="1" si="9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125.81643835616438</v>
      </c>
      <c r="E3564" s="14" t="str">
        <f t="shared" ca="1" si="9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125.81643835616438</v>
      </c>
      <c r="E3565" s="14" t="str">
        <f t="shared" ca="1" si="9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125.81643835616438</v>
      </c>
      <c r="E3566" s="14" t="str">
        <f t="shared" ca="1" si="9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125.81643835616438</v>
      </c>
      <c r="E3567" s="14" t="str">
        <f t="shared" ca="1" si="9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125.81643835616438</v>
      </c>
      <c r="E3568" s="14" t="str">
        <f t="shared" ca="1" si="9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125.81643835616438</v>
      </c>
      <c r="E3569" s="14" t="str">
        <f t="shared" ca="1" si="9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125.81643835616438</v>
      </c>
      <c r="E3570" s="14" t="str">
        <f t="shared" ca="1" si="9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125.81643835616438</v>
      </c>
      <c r="E3571" s="14" t="str">
        <f t="shared" ca="1" si="9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125.81643835616438</v>
      </c>
      <c r="E3572" s="14" t="str">
        <f t="shared" ca="1" si="9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125.81643835616438</v>
      </c>
      <c r="E3573" s="14" t="str">
        <f t="shared" ca="1" si="9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125.81643835616438</v>
      </c>
      <c r="E3574" s="14" t="str">
        <f t="shared" ca="1" si="9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125.81643835616438</v>
      </c>
      <c r="E3575" s="14" t="str">
        <f t="shared" ca="1" si="9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125.81643835616438</v>
      </c>
      <c r="E3576" s="14" t="str">
        <f t="shared" ca="1" si="9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125.81643835616438</v>
      </c>
      <c r="E3577" s="14" t="str">
        <f t="shared" ca="1" si="9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125.81643835616438</v>
      </c>
      <c r="E3578" s="14" t="str">
        <f t="shared" ca="1" si="9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125.81643835616438</v>
      </c>
      <c r="E3579" s="14" t="str">
        <f t="shared" ca="1" si="9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125.81643835616438</v>
      </c>
      <c r="E3580" s="14" t="str">
        <f t="shared" ca="1" si="9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125.81643835616438</v>
      </c>
      <c r="E3581" s="14" t="str">
        <f t="shared" ca="1" si="9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125.81643835616438</v>
      </c>
      <c r="E3582" s="14" t="str">
        <f t="shared" ca="1" si="9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125.81643835616438</v>
      </c>
      <c r="E3583" s="14" t="str">
        <f t="shared" ca="1" si="9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125.81643835616438</v>
      </c>
      <c r="E3584" s="14" t="str">
        <f t="shared" ca="1" si="9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125.81643835616438</v>
      </c>
      <c r="E3585" s="14" t="str">
        <f t="shared" ca="1" si="9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125.81643835616438</v>
      </c>
      <c r="E3586" s="14" t="str">
        <f t="shared" ca="1" si="9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125.81643835616438</v>
      </c>
      <c r="E3587" s="14" t="str">
        <f t="shared" ca="1" si="9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125.81643835616438</v>
      </c>
      <c r="E3588" s="14" t="str">
        <f t="shared" ca="1" si="9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125.81643835616438</v>
      </c>
      <c r="E3589" s="14" t="str">
        <f t="shared" ca="1" si="9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125.81643835616438</v>
      </c>
      <c r="E3590" s="14" t="str">
        <f t="shared" ca="1" si="9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125.81643835616438</v>
      </c>
      <c r="E3591" s="14" t="str">
        <f t="shared" ca="1" si="9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125.81643835616438</v>
      </c>
      <c r="E3592" s="14" t="str">
        <f t="shared" ca="1" si="9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125.81643835616438</v>
      </c>
      <c r="E3593" s="14" t="str">
        <f t="shared" ca="1" si="9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125.81643835616438</v>
      </c>
      <c r="E3594" s="14" t="str">
        <f t="shared" ca="1" si="9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125.81643835616438</v>
      </c>
      <c r="E3595" s="14" t="str">
        <f t="shared" ca="1" si="9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125.81643835616438</v>
      </c>
      <c r="E3596" s="14" t="str">
        <f t="shared" ca="1" si="9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125.81643835616438</v>
      </c>
      <c r="E3597" s="14" t="str">
        <f t="shared" ca="1" si="9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125.81643835616438</v>
      </c>
      <c r="E3598" s="14" t="str">
        <f t="shared" ca="1" si="9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125.81643835616438</v>
      </c>
      <c r="E3599" s="14" t="str">
        <f t="shared" ca="1" si="9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125.81643835616438</v>
      </c>
      <c r="E3600" s="14" t="str">
        <f t="shared" ca="1" si="9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125.81643835616438</v>
      </c>
      <c r="E3601" s="14" t="str">
        <f t="shared" ca="1" si="9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125.81643835616438</v>
      </c>
      <c r="E3602" s="14" t="str">
        <f t="shared" ca="1" si="9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125.81643835616438</v>
      </c>
      <c r="E3603" s="14" t="str">
        <f t="shared" ca="1" si="9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125.81643835616438</v>
      </c>
      <c r="E3604" s="14" t="str">
        <f t="shared" ca="1" si="9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125.81643835616438</v>
      </c>
      <c r="E3605" s="14" t="str">
        <f t="shared" ca="1" si="94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125.81643835616438</v>
      </c>
      <c r="E3606" s="14" t="str">
        <f t="shared" ca="1" si="94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125.81643835616438</v>
      </c>
      <c r="E3607" s="14" t="str">
        <f t="shared" ca="1" si="94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125.81643835616438</v>
      </c>
      <c r="E3608" s="14" t="str">
        <f t="shared" ca="1" si="94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125.81643835616438</v>
      </c>
      <c r="E3609" s="14" t="str">
        <f t="shared" ca="1" si="94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125.81643835616438</v>
      </c>
      <c r="E3610" s="14" t="str">
        <f t="shared" ca="1" si="94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125.81643835616438</v>
      </c>
      <c r="E3611" s="14" t="str">
        <f t="shared" ca="1" si="94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125.81643835616438</v>
      </c>
      <c r="E3612" s="14" t="str">
        <f t="shared" ca="1" si="94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125.81643835616438</v>
      </c>
      <c r="E3613" s="14" t="str">
        <f t="shared" ca="1" si="94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125.81643835616438</v>
      </c>
      <c r="E3614" s="14" t="str">
        <f t="shared" ca="1" si="94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125.81643835616438</v>
      </c>
      <c r="E3615" s="14" t="str">
        <f t="shared" ca="1" si="94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125.81643835616438</v>
      </c>
      <c r="E3616" s="14" t="str">
        <f t="shared" ca="1" si="94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125.81643835616438</v>
      </c>
      <c r="E3617" s="14" t="str">
        <f t="shared" ca="1" si="94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125.81643835616438</v>
      </c>
      <c r="E3618" s="14" t="str">
        <f t="shared" ca="1" si="94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125.81643835616438</v>
      </c>
      <c r="E3619" s="14" t="str">
        <f t="shared" ca="1" si="94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125.81643835616438</v>
      </c>
      <c r="E3620" s="14" t="str">
        <f t="shared" ca="1" si="94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125.81643835616438</v>
      </c>
      <c r="E3621" s="14" t="str">
        <f t="shared" ca="1" si="94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125.81643835616438</v>
      </c>
      <c r="E3622" s="14" t="str">
        <f t="shared" ca="1" si="94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125.81643835616438</v>
      </c>
      <c r="E3623" s="14" t="str">
        <f t="shared" ca="1" si="94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125.81643835616438</v>
      </c>
      <c r="E3624" s="14" t="str">
        <f t="shared" ca="1" si="94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125.81643835616438</v>
      </c>
      <c r="E3625" s="14" t="str">
        <f t="shared" ca="1" si="94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125.81643835616438</v>
      </c>
      <c r="E3626" s="14" t="str">
        <f t="shared" ref="E3626:E3689" ca="1" si="95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125.81643835616438</v>
      </c>
      <c r="E3627" s="14" t="str">
        <f t="shared" ca="1" si="9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125.81643835616438</v>
      </c>
      <c r="E3628" s="14" t="str">
        <f t="shared" ca="1" si="9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125.81643835616438</v>
      </c>
      <c r="E3629" s="14" t="str">
        <f t="shared" ca="1" si="9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125.81643835616438</v>
      </c>
      <c r="E3630" s="14" t="str">
        <f t="shared" ca="1" si="9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125.81643835616438</v>
      </c>
      <c r="E3631" s="14" t="str">
        <f t="shared" ca="1" si="9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125.81643835616438</v>
      </c>
      <c r="E3632" s="14" t="str">
        <f t="shared" ca="1" si="9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125.81643835616438</v>
      </c>
      <c r="E3633" s="14" t="str">
        <f t="shared" ca="1" si="9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125.81643835616438</v>
      </c>
      <c r="E3634" s="14" t="str">
        <f t="shared" ca="1" si="9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125.81643835616438</v>
      </c>
      <c r="E3635" s="14" t="str">
        <f t="shared" ca="1" si="9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125.81643835616438</v>
      </c>
      <c r="E3636" s="14" t="str">
        <f t="shared" ca="1" si="9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125.81643835616438</v>
      </c>
      <c r="E3637" s="14" t="str">
        <f t="shared" ca="1" si="9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125.81643835616438</v>
      </c>
      <c r="E3638" s="14" t="str">
        <f t="shared" ca="1" si="9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125.81643835616438</v>
      </c>
      <c r="E3639" s="14" t="str">
        <f t="shared" ca="1" si="9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125.81643835616438</v>
      </c>
      <c r="E3640" s="14" t="str">
        <f t="shared" ca="1" si="9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125.81643835616438</v>
      </c>
      <c r="E3641" s="14" t="str">
        <f t="shared" ca="1" si="9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125.81643835616438</v>
      </c>
      <c r="E3642" s="14" t="str">
        <f t="shared" ca="1" si="9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125.81643835616438</v>
      </c>
      <c r="E3643" s="14" t="str">
        <f t="shared" ca="1" si="9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125.81643835616438</v>
      </c>
      <c r="E3644" s="14" t="str">
        <f t="shared" ca="1" si="9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125.81643835616438</v>
      </c>
      <c r="E3645" s="14" t="str">
        <f t="shared" ca="1" si="9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125.81643835616438</v>
      </c>
      <c r="E3646" s="14" t="str">
        <f t="shared" ca="1" si="9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125.81643835616438</v>
      </c>
      <c r="E3647" s="14" t="str">
        <f t="shared" ca="1" si="9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125.81643835616438</v>
      </c>
      <c r="E3648" s="14" t="str">
        <f t="shared" ca="1" si="9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125.81643835616438</v>
      </c>
      <c r="E3649" s="14" t="str">
        <f t="shared" ca="1" si="9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125.81643835616438</v>
      </c>
      <c r="E3650" s="14" t="str">
        <f t="shared" ca="1" si="9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125.81643835616438</v>
      </c>
      <c r="E3651" s="14" t="str">
        <f t="shared" ca="1" si="9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125.81643835616438</v>
      </c>
      <c r="E3652" s="14" t="str">
        <f t="shared" ca="1" si="9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125.81643835616438</v>
      </c>
      <c r="E3653" s="14" t="str">
        <f t="shared" ca="1" si="9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125.81643835616438</v>
      </c>
      <c r="E3654" s="14" t="str">
        <f t="shared" ca="1" si="9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125.81643835616438</v>
      </c>
      <c r="E3655" s="14" t="str">
        <f t="shared" ca="1" si="9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125.81643835616438</v>
      </c>
      <c r="E3656" s="14" t="str">
        <f t="shared" ca="1" si="9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125.81643835616438</v>
      </c>
      <c r="E3657" s="14" t="str">
        <f t="shared" ca="1" si="9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125.81643835616438</v>
      </c>
      <c r="E3658" s="14" t="str">
        <f t="shared" ca="1" si="9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125.81643835616438</v>
      </c>
      <c r="E3659" s="14" t="str">
        <f t="shared" ca="1" si="9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125.81643835616438</v>
      </c>
      <c r="E3660" s="14" t="str">
        <f t="shared" ca="1" si="9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125.81643835616438</v>
      </c>
      <c r="E3661" s="14" t="str">
        <f t="shared" ca="1" si="9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125.81643835616438</v>
      </c>
      <c r="E3662" s="14" t="str">
        <f t="shared" ca="1" si="9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125.81643835616438</v>
      </c>
      <c r="E3663" s="14" t="str">
        <f t="shared" ca="1" si="9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125.81643835616438</v>
      </c>
      <c r="E3664" s="14" t="str">
        <f t="shared" ca="1" si="9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125.81643835616438</v>
      </c>
      <c r="E3665" s="14" t="str">
        <f t="shared" ca="1" si="9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125.81643835616438</v>
      </c>
      <c r="E3666" s="14" t="str">
        <f t="shared" ca="1" si="9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125.81643835616438</v>
      </c>
      <c r="E3667" s="14" t="str">
        <f t="shared" ca="1" si="9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125.81643835616438</v>
      </c>
      <c r="E3668" s="14" t="str">
        <f t="shared" ca="1" si="9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125.81643835616438</v>
      </c>
      <c r="E3669" s="14" t="str">
        <f t="shared" ca="1" si="95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125.81643835616438</v>
      </c>
      <c r="E3670" s="14" t="str">
        <f t="shared" ca="1" si="95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125.81643835616438</v>
      </c>
      <c r="E3671" s="14" t="str">
        <f t="shared" ca="1" si="95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125.81643835616438</v>
      </c>
      <c r="E3672" s="14" t="str">
        <f t="shared" ca="1" si="95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125.81643835616438</v>
      </c>
      <c r="E3673" s="14" t="str">
        <f t="shared" ca="1" si="95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125.81643835616438</v>
      </c>
      <c r="E3674" s="14" t="str">
        <f t="shared" ca="1" si="95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125.81643835616438</v>
      </c>
      <c r="E3675" s="14" t="str">
        <f t="shared" ca="1" si="95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125.81643835616438</v>
      </c>
      <c r="E3676" s="14" t="str">
        <f t="shared" ca="1" si="95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125.81643835616438</v>
      </c>
      <c r="E3677" s="14" t="str">
        <f t="shared" ca="1" si="95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125.81643835616438</v>
      </c>
      <c r="E3678" s="14" t="str">
        <f t="shared" ca="1" si="95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125.81643835616438</v>
      </c>
      <c r="E3679" s="14" t="str">
        <f t="shared" ca="1" si="95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125.81643835616438</v>
      </c>
      <c r="E3680" s="14" t="str">
        <f t="shared" ca="1" si="95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125.81643835616438</v>
      </c>
      <c r="E3681" s="14" t="str">
        <f t="shared" ca="1" si="95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125.81643835616438</v>
      </c>
      <c r="E3682" s="14" t="str">
        <f t="shared" ca="1" si="95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125.81643835616438</v>
      </c>
      <c r="E3683" s="14" t="str">
        <f t="shared" ca="1" si="95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125.81643835616438</v>
      </c>
      <c r="E3684" s="14" t="str">
        <f t="shared" ca="1" si="95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125.81643835616438</v>
      </c>
      <c r="E3685" s="14" t="str">
        <f t="shared" ca="1" si="95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125.81643835616438</v>
      </c>
      <c r="E3686" s="14" t="str">
        <f t="shared" ca="1" si="95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125.81643835616438</v>
      </c>
      <c r="E3687" s="14" t="str">
        <f t="shared" ca="1" si="95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125.81643835616438</v>
      </c>
      <c r="E3688" s="14" t="str">
        <f t="shared" ca="1" si="95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125.81643835616438</v>
      </c>
      <c r="E3689" s="14" t="str">
        <f t="shared" ca="1" si="95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125.81643835616438</v>
      </c>
      <c r="E3690" s="14" t="str">
        <f t="shared" ref="E3690:E3753" ca="1" si="96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125.81643835616438</v>
      </c>
      <c r="E3691" s="14" t="str">
        <f t="shared" ca="1" si="9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125.81643835616438</v>
      </c>
      <c r="E3692" s="14" t="str">
        <f t="shared" ca="1" si="9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125.81643835616438</v>
      </c>
      <c r="E3693" s="14" t="str">
        <f t="shared" ca="1" si="9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125.81643835616438</v>
      </c>
      <c r="E3694" s="14" t="str">
        <f t="shared" ca="1" si="9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125.81643835616438</v>
      </c>
      <c r="E3695" s="14" t="str">
        <f t="shared" ca="1" si="9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125.81643835616438</v>
      </c>
      <c r="E3696" s="14" t="str">
        <f t="shared" ca="1" si="9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125.81643835616438</v>
      </c>
      <c r="E3697" s="14" t="str">
        <f t="shared" ca="1" si="9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125.81643835616438</v>
      </c>
      <c r="E3698" s="14" t="str">
        <f t="shared" ca="1" si="9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125.81643835616438</v>
      </c>
      <c r="E3699" s="14" t="str">
        <f t="shared" ca="1" si="9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125.81643835616438</v>
      </c>
      <c r="E3700" s="14" t="str">
        <f t="shared" ca="1" si="9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125.81643835616438</v>
      </c>
      <c r="E3701" s="14" t="str">
        <f t="shared" ca="1" si="9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125.81643835616438</v>
      </c>
      <c r="E3702" s="14" t="str">
        <f t="shared" ca="1" si="9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125.81643835616438</v>
      </c>
      <c r="E3703" s="14" t="str">
        <f t="shared" ca="1" si="9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125.81643835616438</v>
      </c>
      <c r="E3704" s="14" t="str">
        <f t="shared" ca="1" si="9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125.81643835616438</v>
      </c>
      <c r="E3705" s="14" t="str">
        <f t="shared" ca="1" si="9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125.81643835616438</v>
      </c>
      <c r="E3706" s="14" t="str">
        <f t="shared" ca="1" si="9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125.81643835616438</v>
      </c>
      <c r="E3707" s="14" t="str">
        <f t="shared" ca="1" si="9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125.81643835616438</v>
      </c>
      <c r="E3708" s="14" t="str">
        <f t="shared" ca="1" si="9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125.81643835616438</v>
      </c>
      <c r="E3709" s="14" t="str">
        <f t="shared" ca="1" si="9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125.81643835616438</v>
      </c>
      <c r="E3710" s="14" t="str">
        <f t="shared" ca="1" si="9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125.81643835616438</v>
      </c>
      <c r="E3711" s="14" t="str">
        <f t="shared" ca="1" si="9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125.81643835616438</v>
      </c>
      <c r="E3712" s="14" t="str">
        <f t="shared" ca="1" si="9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125.81643835616438</v>
      </c>
      <c r="E3713" s="14" t="str">
        <f t="shared" ca="1" si="9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125.81643835616438</v>
      </c>
      <c r="E3714" s="14" t="str">
        <f t="shared" ca="1" si="9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125.81643835616438</v>
      </c>
      <c r="E3715" s="14" t="str">
        <f t="shared" ca="1" si="9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125.81643835616438</v>
      </c>
      <c r="E3716" s="14" t="str">
        <f t="shared" ca="1" si="9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125.81643835616438</v>
      </c>
      <c r="E3717" s="14" t="str">
        <f t="shared" ca="1" si="9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125.81643835616438</v>
      </c>
      <c r="E3718" s="14" t="str">
        <f t="shared" ca="1" si="9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125.81643835616438</v>
      </c>
      <c r="E3719" s="14" t="str">
        <f t="shared" ca="1" si="9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125.81643835616438</v>
      </c>
      <c r="E3720" s="14" t="str">
        <f t="shared" ca="1" si="9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125.81643835616438</v>
      </c>
      <c r="E3721" s="14" t="str">
        <f t="shared" ca="1" si="9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125.81643835616438</v>
      </c>
      <c r="E3722" s="14" t="str">
        <f t="shared" ca="1" si="9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125.81643835616438</v>
      </c>
      <c r="E3723" s="14" t="str">
        <f t="shared" ca="1" si="9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125.81643835616438</v>
      </c>
      <c r="E3724" s="14" t="str">
        <f t="shared" ca="1" si="9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125.81643835616438</v>
      </c>
      <c r="E3725" s="14" t="str">
        <f t="shared" ca="1" si="9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125.81643835616438</v>
      </c>
      <c r="E3726" s="14" t="str">
        <f t="shared" ca="1" si="9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125.81643835616438</v>
      </c>
      <c r="E3727" s="14" t="str">
        <f t="shared" ca="1" si="9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125.81643835616438</v>
      </c>
      <c r="E3728" s="14" t="str">
        <f t="shared" ca="1" si="9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125.81643835616438</v>
      </c>
      <c r="E3729" s="14" t="str">
        <f t="shared" ca="1" si="9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125.81643835616438</v>
      </c>
      <c r="E3730" s="14" t="str">
        <f t="shared" ca="1" si="9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125.81643835616438</v>
      </c>
      <c r="E3731" s="14" t="str">
        <f t="shared" ca="1" si="9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125.81643835616438</v>
      </c>
      <c r="E3732" s="14" t="str">
        <f t="shared" ca="1" si="9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125.81643835616438</v>
      </c>
      <c r="E3733" s="14" t="str">
        <f t="shared" ca="1" si="96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125.81643835616438</v>
      </c>
      <c r="E3734" s="14" t="str">
        <f t="shared" ca="1" si="96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125.81643835616438</v>
      </c>
      <c r="E3735" s="14" t="str">
        <f t="shared" ca="1" si="96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125.81643835616438</v>
      </c>
      <c r="E3736" s="14" t="str">
        <f t="shared" ca="1" si="96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125.81643835616438</v>
      </c>
      <c r="E3737" s="14" t="str">
        <f t="shared" ca="1" si="96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125.81643835616438</v>
      </c>
      <c r="E3738" s="14" t="str">
        <f t="shared" ca="1" si="96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125.81643835616438</v>
      </c>
      <c r="E3739" s="14" t="str">
        <f t="shared" ca="1" si="96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125.81643835616438</v>
      </c>
      <c r="E3740" s="14" t="str">
        <f t="shared" ca="1" si="96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125.81643835616438</v>
      </c>
      <c r="E3741" s="14" t="str">
        <f t="shared" ca="1" si="96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125.81643835616438</v>
      </c>
      <c r="E3742" s="14" t="str">
        <f t="shared" ca="1" si="96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125.81643835616438</v>
      </c>
      <c r="E3743" s="14" t="str">
        <f t="shared" ca="1" si="96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125.81643835616438</v>
      </c>
      <c r="E3744" s="14" t="str">
        <f t="shared" ca="1" si="96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125.81643835616438</v>
      </c>
      <c r="E3745" s="14" t="str">
        <f t="shared" ca="1" si="96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125.81643835616438</v>
      </c>
      <c r="E3746" s="14" t="str">
        <f t="shared" ca="1" si="96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125.81643835616438</v>
      </c>
      <c r="E3747" s="14" t="str">
        <f t="shared" ca="1" si="96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125.81643835616438</v>
      </c>
      <c r="E3748" s="14" t="str">
        <f t="shared" ca="1" si="96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125.81643835616438</v>
      </c>
      <c r="E3749" s="14" t="str">
        <f t="shared" ca="1" si="96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125.81643835616438</v>
      </c>
      <c r="E3750" s="14" t="str">
        <f t="shared" ca="1" si="96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125.81643835616438</v>
      </c>
      <c r="E3751" s="14" t="str">
        <f t="shared" ca="1" si="96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125.81643835616438</v>
      </c>
      <c r="E3752" s="14" t="str">
        <f t="shared" ca="1" si="96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125.81643835616438</v>
      </c>
      <c r="E3753" s="14" t="str">
        <f t="shared" ca="1" si="96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125.81643835616438</v>
      </c>
      <c r="E3754" s="14" t="str">
        <f t="shared" ref="E3754:E3817" ca="1" si="97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125.81643835616438</v>
      </c>
      <c r="E3755" s="14" t="str">
        <f t="shared" ca="1" si="9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125.81643835616438</v>
      </c>
      <c r="E3756" s="14" t="str">
        <f t="shared" ca="1" si="9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125.81643835616438</v>
      </c>
      <c r="E3757" s="14" t="str">
        <f t="shared" ca="1" si="9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125.81643835616438</v>
      </c>
      <c r="E3758" s="14" t="str">
        <f t="shared" ca="1" si="9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125.81643835616438</v>
      </c>
      <c r="E3759" s="14" t="str">
        <f t="shared" ca="1" si="9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125.81643835616438</v>
      </c>
      <c r="E3760" s="14" t="str">
        <f t="shared" ca="1" si="9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125.81643835616438</v>
      </c>
      <c r="E3761" s="14" t="str">
        <f t="shared" ca="1" si="9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125.81643835616438</v>
      </c>
      <c r="E3762" s="14" t="str">
        <f t="shared" ca="1" si="9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125.81643835616438</v>
      </c>
      <c r="E3763" s="14" t="str">
        <f t="shared" ca="1" si="9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125.81643835616438</v>
      </c>
      <c r="E3764" s="14" t="str">
        <f t="shared" ca="1" si="9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125.81643835616438</v>
      </c>
      <c r="E3765" s="14" t="str">
        <f t="shared" ca="1" si="9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125.81643835616438</v>
      </c>
      <c r="E3766" s="14" t="str">
        <f t="shared" ca="1" si="9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125.81643835616438</v>
      </c>
      <c r="E3767" s="14" t="str">
        <f t="shared" ca="1" si="9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125.81643835616438</v>
      </c>
      <c r="E3768" s="14" t="str">
        <f t="shared" ca="1" si="9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125.81643835616438</v>
      </c>
      <c r="E3769" s="14" t="str">
        <f t="shared" ca="1" si="9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125.81643835616438</v>
      </c>
      <c r="E3770" s="14" t="str">
        <f t="shared" ca="1" si="9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125.81643835616438</v>
      </c>
      <c r="E3771" s="14" t="str">
        <f t="shared" ca="1" si="9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125.81643835616438</v>
      </c>
      <c r="E3772" s="14" t="str">
        <f t="shared" ca="1" si="9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125.81643835616438</v>
      </c>
      <c r="E3773" s="14" t="str">
        <f t="shared" ca="1" si="9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125.81643835616438</v>
      </c>
      <c r="E3774" s="14" t="str">
        <f t="shared" ca="1" si="9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125.81643835616438</v>
      </c>
      <c r="E3775" s="14" t="str">
        <f t="shared" ca="1" si="9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125.81643835616438</v>
      </c>
      <c r="E3776" s="14" t="str">
        <f t="shared" ca="1" si="9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125.81643835616438</v>
      </c>
      <c r="E3777" s="14" t="str">
        <f t="shared" ca="1" si="9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125.81643835616438</v>
      </c>
      <c r="E3778" s="14" t="str">
        <f t="shared" ca="1" si="9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125.81643835616438</v>
      </c>
      <c r="E3779" s="14" t="str">
        <f t="shared" ca="1" si="9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125.81643835616438</v>
      </c>
      <c r="E3780" s="14" t="str">
        <f t="shared" ca="1" si="9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125.81643835616438</v>
      </c>
      <c r="E3781" s="14" t="str">
        <f t="shared" ca="1" si="9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125.81643835616438</v>
      </c>
      <c r="E3782" s="14" t="str">
        <f t="shared" ca="1" si="9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125.81643835616438</v>
      </c>
      <c r="E3783" s="14" t="str">
        <f t="shared" ca="1" si="9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125.81643835616438</v>
      </c>
      <c r="E3784" s="14" t="str">
        <f t="shared" ca="1" si="9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125.81643835616438</v>
      </c>
      <c r="E3785" s="14" t="str">
        <f t="shared" ca="1" si="9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125.81643835616438</v>
      </c>
      <c r="E3786" s="14" t="str">
        <f t="shared" ca="1" si="9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125.81643835616438</v>
      </c>
      <c r="E3787" s="14" t="str">
        <f t="shared" ca="1" si="9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125.81643835616438</v>
      </c>
      <c r="E3788" s="14" t="str">
        <f t="shared" ca="1" si="9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125.81643835616438</v>
      </c>
      <c r="E3789" s="14" t="str">
        <f t="shared" ca="1" si="9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125.81643835616438</v>
      </c>
      <c r="E3790" s="14" t="str">
        <f t="shared" ca="1" si="9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125.81643835616438</v>
      </c>
      <c r="E3791" s="14" t="str">
        <f t="shared" ca="1" si="9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125.81643835616438</v>
      </c>
      <c r="E3792" s="14" t="str">
        <f t="shared" ca="1" si="9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125.81643835616438</v>
      </c>
      <c r="E3793" s="14" t="str">
        <f t="shared" ca="1" si="9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125.81643835616438</v>
      </c>
      <c r="E3794" s="14" t="str">
        <f t="shared" ca="1" si="9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125.81643835616438</v>
      </c>
      <c r="E3795" s="14" t="str">
        <f t="shared" ca="1" si="9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125.81643835616438</v>
      </c>
      <c r="E3796" s="14" t="str">
        <f t="shared" ca="1" si="9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125.81643835616438</v>
      </c>
      <c r="E3797" s="14" t="str">
        <f t="shared" ca="1" si="97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125.81643835616438</v>
      </c>
      <c r="E3798" s="14" t="str">
        <f t="shared" ca="1" si="97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125.81643835616438</v>
      </c>
      <c r="E3799" s="14" t="str">
        <f t="shared" ca="1" si="97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125.81643835616438</v>
      </c>
      <c r="E3800" s="14" t="str">
        <f t="shared" ca="1" si="97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125.81643835616438</v>
      </c>
      <c r="E3801" s="14" t="str">
        <f t="shared" ca="1" si="97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125.81643835616438</v>
      </c>
      <c r="E3802" s="14" t="str">
        <f t="shared" ca="1" si="97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125.81643835616438</v>
      </c>
      <c r="E3803" s="14" t="str">
        <f t="shared" ca="1" si="97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125.81643835616438</v>
      </c>
      <c r="E3804" s="14" t="str">
        <f t="shared" ca="1" si="97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125.81643835616438</v>
      </c>
      <c r="E3805" s="14" t="str">
        <f t="shared" ca="1" si="97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125.81643835616438</v>
      </c>
      <c r="E3806" s="14" t="str">
        <f t="shared" ca="1" si="97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125.81643835616438</v>
      </c>
      <c r="E3807" s="14" t="str">
        <f t="shared" ca="1" si="97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125.81643835616438</v>
      </c>
      <c r="E3808" s="14" t="str">
        <f t="shared" ca="1" si="97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125.81643835616438</v>
      </c>
      <c r="E3809" s="14" t="str">
        <f t="shared" ca="1" si="97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125.81643835616438</v>
      </c>
      <c r="E3810" s="14" t="str">
        <f t="shared" ca="1" si="97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125.81643835616438</v>
      </c>
      <c r="E3811" s="14" t="str">
        <f t="shared" ca="1" si="97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125.81643835616438</v>
      </c>
      <c r="E3812" s="14" t="str">
        <f t="shared" ca="1" si="97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125.81643835616438</v>
      </c>
      <c r="E3813" s="14" t="str">
        <f t="shared" ca="1" si="97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125.81643835616438</v>
      </c>
      <c r="E3814" s="14" t="str">
        <f t="shared" ca="1" si="97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125.81643835616438</v>
      </c>
      <c r="E3815" s="14" t="str">
        <f t="shared" ca="1" si="97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125.81643835616438</v>
      </c>
      <c r="E3816" s="14" t="str">
        <f t="shared" ca="1" si="97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125.81643835616438</v>
      </c>
      <c r="E3817" s="14" t="str">
        <f t="shared" ca="1" si="97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125.81643835616438</v>
      </c>
      <c r="E3818" s="14" t="str">
        <f t="shared" ref="E3818:E3881" ca="1" si="98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125.81643835616438</v>
      </c>
      <c r="E3819" s="14" t="str">
        <f t="shared" ca="1" si="9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125.81643835616438</v>
      </c>
      <c r="E3820" s="14" t="str">
        <f t="shared" ca="1" si="9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125.81643835616438</v>
      </c>
      <c r="E3821" s="14" t="str">
        <f t="shared" ca="1" si="9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125.81643835616438</v>
      </c>
      <c r="E3822" s="14" t="str">
        <f t="shared" ca="1" si="9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125.81643835616438</v>
      </c>
      <c r="E3823" s="14" t="str">
        <f t="shared" ca="1" si="9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125.81643835616438</v>
      </c>
      <c r="E3824" s="14" t="str">
        <f t="shared" ca="1" si="9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125.81643835616438</v>
      </c>
      <c r="E3825" s="14" t="str">
        <f t="shared" ca="1" si="9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125.81643835616438</v>
      </c>
      <c r="E3826" s="14" t="str">
        <f t="shared" ca="1" si="9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125.81643835616438</v>
      </c>
      <c r="E3827" s="14" t="str">
        <f t="shared" ca="1" si="9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125.81643835616438</v>
      </c>
      <c r="E3828" s="14" t="str">
        <f t="shared" ca="1" si="9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125.81643835616438</v>
      </c>
      <c r="E3829" s="14" t="str">
        <f t="shared" ca="1" si="9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125.81643835616438</v>
      </c>
      <c r="E3830" s="14" t="str">
        <f t="shared" ca="1" si="9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125.81643835616438</v>
      </c>
      <c r="E3831" s="14" t="str">
        <f t="shared" ca="1" si="9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125.81643835616438</v>
      </c>
      <c r="E3832" s="14" t="str">
        <f t="shared" ca="1" si="9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125.81643835616438</v>
      </c>
      <c r="E3833" s="14" t="str">
        <f t="shared" ca="1" si="9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125.81643835616438</v>
      </c>
      <c r="E3834" s="14" t="str">
        <f t="shared" ca="1" si="9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125.81643835616438</v>
      </c>
      <c r="E3835" s="14" t="str">
        <f t="shared" ca="1" si="9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125.81643835616438</v>
      </c>
      <c r="E3836" s="14" t="str">
        <f t="shared" ca="1" si="9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125.81643835616438</v>
      </c>
      <c r="E3837" s="14" t="str">
        <f t="shared" ca="1" si="9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125.81643835616438</v>
      </c>
      <c r="E3838" s="14" t="str">
        <f t="shared" ca="1" si="9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125.81643835616438</v>
      </c>
      <c r="E3839" s="14" t="str">
        <f t="shared" ca="1" si="9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125.81643835616438</v>
      </c>
      <c r="E3840" s="14" t="str">
        <f t="shared" ca="1" si="9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125.81643835616438</v>
      </c>
      <c r="E3841" s="14" t="str">
        <f t="shared" ca="1" si="9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125.81643835616438</v>
      </c>
      <c r="E3842" s="14" t="str">
        <f t="shared" ca="1" si="9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125.81643835616438</v>
      </c>
      <c r="E3843" s="14" t="str">
        <f t="shared" ca="1" si="9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125.81643835616438</v>
      </c>
      <c r="E3844" s="14" t="str">
        <f t="shared" ca="1" si="9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125.81643835616438</v>
      </c>
      <c r="E3845" s="14" t="str">
        <f t="shared" ca="1" si="9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125.81643835616438</v>
      </c>
      <c r="E3846" s="14" t="str">
        <f t="shared" ca="1" si="9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125.81643835616438</v>
      </c>
      <c r="E3847" s="14" t="str">
        <f t="shared" ca="1" si="9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125.81643835616438</v>
      </c>
      <c r="E3848" s="14" t="str">
        <f t="shared" ca="1" si="9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125.81643835616438</v>
      </c>
      <c r="E3849" s="14" t="str">
        <f t="shared" ca="1" si="9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125.81643835616438</v>
      </c>
      <c r="E3850" s="14" t="str">
        <f t="shared" ca="1" si="9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125.81643835616438</v>
      </c>
      <c r="E3851" s="14" t="str">
        <f t="shared" ca="1" si="9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125.81643835616438</v>
      </c>
      <c r="E3852" s="14" t="str">
        <f t="shared" ca="1" si="9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125.81643835616438</v>
      </c>
      <c r="E3853" s="14" t="str">
        <f t="shared" ca="1" si="9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125.81643835616438</v>
      </c>
      <c r="E3854" s="14" t="str">
        <f t="shared" ca="1" si="9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125.81643835616438</v>
      </c>
      <c r="E3855" s="14" t="str">
        <f t="shared" ca="1" si="9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125.81643835616438</v>
      </c>
      <c r="E3856" s="14" t="str">
        <f t="shared" ca="1" si="9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125.81643835616438</v>
      </c>
      <c r="E3857" s="14" t="str">
        <f t="shared" ca="1" si="9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125.81643835616438</v>
      </c>
      <c r="E3858" s="14" t="str">
        <f t="shared" ca="1" si="9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125.81643835616438</v>
      </c>
      <c r="E3859" s="14" t="str">
        <f t="shared" ca="1" si="9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125.81643835616438</v>
      </c>
      <c r="E3860" s="14" t="str">
        <f t="shared" ca="1" si="9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125.81643835616438</v>
      </c>
      <c r="E3861" s="14" t="str">
        <f t="shared" ca="1" si="98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125.81643835616438</v>
      </c>
      <c r="E3862" s="14" t="str">
        <f t="shared" ca="1" si="98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125.81643835616438</v>
      </c>
      <c r="E3863" s="14" t="str">
        <f t="shared" ca="1" si="98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125.81643835616438</v>
      </c>
      <c r="E3864" s="14" t="str">
        <f t="shared" ca="1" si="98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125.81643835616438</v>
      </c>
      <c r="E3865" s="14" t="str">
        <f t="shared" ca="1" si="98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125.81643835616438</v>
      </c>
      <c r="E3866" s="14" t="str">
        <f t="shared" ca="1" si="98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125.81643835616438</v>
      </c>
      <c r="E3867" s="14" t="str">
        <f t="shared" ca="1" si="98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125.81643835616438</v>
      </c>
      <c r="E3868" s="14" t="str">
        <f t="shared" ca="1" si="98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125.81643835616438</v>
      </c>
      <c r="E3869" s="14" t="str">
        <f t="shared" ca="1" si="98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125.81643835616438</v>
      </c>
      <c r="E3870" s="14" t="str">
        <f t="shared" ca="1" si="98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125.81643835616438</v>
      </c>
      <c r="E3871" s="14" t="str">
        <f t="shared" ca="1" si="98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125.81643835616438</v>
      </c>
      <c r="E3872" s="14" t="str">
        <f t="shared" ca="1" si="98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125.81643835616438</v>
      </c>
      <c r="E3873" s="14" t="str">
        <f t="shared" ca="1" si="98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125.81643835616438</v>
      </c>
      <c r="E3874" s="14" t="str">
        <f t="shared" ca="1" si="98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125.81643835616438</v>
      </c>
      <c r="E3875" s="14" t="str">
        <f t="shared" ca="1" si="98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125.81643835616438</v>
      </c>
      <c r="E3876" s="14" t="str">
        <f t="shared" ca="1" si="98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125.81643835616438</v>
      </c>
      <c r="E3877" s="14" t="str">
        <f t="shared" ca="1" si="98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125.81643835616438</v>
      </c>
      <c r="E3878" s="14" t="str">
        <f t="shared" ca="1" si="98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125.81643835616438</v>
      </c>
      <c r="E3879" s="14" t="str">
        <f t="shared" ca="1" si="98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125.81643835616438</v>
      </c>
      <c r="E3880" s="14" t="str">
        <f t="shared" ca="1" si="98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125.81643835616438</v>
      </c>
      <c r="E3881" s="14" t="str">
        <f t="shared" ca="1" si="98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125.81643835616438</v>
      </c>
      <c r="E3882" s="14" t="str">
        <f t="shared" ref="E3882:E3945" ca="1" si="99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125.81643835616438</v>
      </c>
      <c r="E3883" s="14" t="str">
        <f t="shared" ca="1" si="9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125.81643835616438</v>
      </c>
      <c r="E3884" s="14" t="str">
        <f t="shared" ca="1" si="9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125.81643835616438</v>
      </c>
      <c r="E3885" s="14" t="str">
        <f t="shared" ca="1" si="9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125.81643835616438</v>
      </c>
      <c r="E3886" s="14" t="str">
        <f t="shared" ca="1" si="9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125.81643835616438</v>
      </c>
      <c r="E3887" s="14" t="str">
        <f t="shared" ca="1" si="9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125.81643835616438</v>
      </c>
      <c r="E3888" s="14" t="str">
        <f t="shared" ca="1" si="9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125.81643835616438</v>
      </c>
      <c r="E3889" s="14" t="str">
        <f t="shared" ca="1" si="9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125.81643835616438</v>
      </c>
      <c r="E3890" s="14" t="str">
        <f t="shared" ca="1" si="9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125.81643835616438</v>
      </c>
      <c r="E3891" s="14" t="str">
        <f t="shared" ca="1" si="9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125.81643835616438</v>
      </c>
      <c r="E3892" s="14" t="str">
        <f t="shared" ca="1" si="9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125.81643835616438</v>
      </c>
      <c r="E3893" s="14" t="str">
        <f t="shared" ca="1" si="9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125.81643835616438</v>
      </c>
      <c r="E3894" s="14" t="str">
        <f t="shared" ca="1" si="9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125.81643835616438</v>
      </c>
      <c r="E3895" s="14" t="str">
        <f t="shared" ca="1" si="9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125.81643835616438</v>
      </c>
      <c r="E3896" s="14" t="str">
        <f t="shared" ca="1" si="9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125.81643835616438</v>
      </c>
      <c r="E3897" s="14" t="str">
        <f t="shared" ca="1" si="9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125.81643835616438</v>
      </c>
      <c r="E3898" s="14" t="str">
        <f t="shared" ca="1" si="9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125.81643835616438</v>
      </c>
      <c r="E3899" s="14" t="str">
        <f t="shared" ca="1" si="9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125.81643835616438</v>
      </c>
      <c r="E3900" s="14" t="str">
        <f t="shared" ca="1" si="9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125.81643835616438</v>
      </c>
      <c r="E3901" s="14" t="str">
        <f t="shared" ca="1" si="9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125.81643835616438</v>
      </c>
      <c r="E3902" s="14" t="str">
        <f t="shared" ca="1" si="9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125.81643835616438</v>
      </c>
      <c r="E3903" s="14" t="str">
        <f t="shared" ca="1" si="9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125.81643835616438</v>
      </c>
      <c r="E3904" s="14" t="str">
        <f t="shared" ca="1" si="9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125.81643835616438</v>
      </c>
      <c r="E3905" s="14" t="str">
        <f t="shared" ca="1" si="9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125.81643835616438</v>
      </c>
      <c r="E3906" s="14" t="str">
        <f t="shared" ca="1" si="9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125.81643835616438</v>
      </c>
      <c r="E3907" s="14" t="str">
        <f t="shared" ca="1" si="9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125.81643835616438</v>
      </c>
      <c r="E3908" s="14" t="str">
        <f t="shared" ca="1" si="9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125.81643835616438</v>
      </c>
      <c r="E3909" s="14" t="str">
        <f t="shared" ca="1" si="9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125.81643835616438</v>
      </c>
      <c r="E3910" s="14" t="str">
        <f t="shared" ca="1" si="9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125.81643835616438</v>
      </c>
      <c r="E3911" s="14" t="str">
        <f t="shared" ca="1" si="9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125.81643835616438</v>
      </c>
      <c r="E3912" s="14" t="str">
        <f t="shared" ca="1" si="9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125.81643835616438</v>
      </c>
      <c r="E3913" s="14" t="str">
        <f t="shared" ca="1" si="9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125.81643835616438</v>
      </c>
      <c r="E3914" s="14" t="str">
        <f t="shared" ca="1" si="9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125.81643835616438</v>
      </c>
      <c r="E3915" s="14" t="str">
        <f t="shared" ca="1" si="9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125.81643835616438</v>
      </c>
      <c r="E3916" s="14" t="str">
        <f t="shared" ca="1" si="9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125.81643835616438</v>
      </c>
      <c r="E3917" s="14" t="str">
        <f t="shared" ca="1" si="9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125.81643835616438</v>
      </c>
      <c r="E3918" s="14" t="str">
        <f t="shared" ca="1" si="9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125.81643835616438</v>
      </c>
      <c r="E3919" s="14" t="str">
        <f t="shared" ca="1" si="9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125.81643835616438</v>
      </c>
      <c r="E3920" s="14" t="str">
        <f t="shared" ca="1" si="9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125.81643835616438</v>
      </c>
      <c r="E3921" s="14" t="str">
        <f t="shared" ca="1" si="9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125.81643835616438</v>
      </c>
      <c r="E3922" s="14" t="str">
        <f t="shared" ca="1" si="9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125.81643835616438</v>
      </c>
      <c r="E3923" s="14" t="str">
        <f t="shared" ca="1" si="9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125.81643835616438</v>
      </c>
      <c r="E3924" s="14" t="str">
        <f t="shared" ca="1" si="9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125.81643835616438</v>
      </c>
      <c r="E3925" s="14" t="str">
        <f t="shared" ca="1" si="99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125.81643835616438</v>
      </c>
      <c r="E3926" s="14" t="str">
        <f t="shared" ca="1" si="99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125.81643835616438</v>
      </c>
      <c r="E3927" s="14" t="str">
        <f t="shared" ca="1" si="99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125.81643835616438</v>
      </c>
      <c r="E3928" s="14" t="str">
        <f t="shared" ca="1" si="99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125.81643835616438</v>
      </c>
      <c r="E3929" s="14" t="str">
        <f t="shared" ca="1" si="99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125.81643835616438</v>
      </c>
      <c r="E3930" s="14" t="str">
        <f t="shared" ca="1" si="99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125.81643835616438</v>
      </c>
      <c r="E3931" s="14" t="str">
        <f t="shared" ca="1" si="99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125.81643835616438</v>
      </c>
      <c r="E3932" s="14" t="str">
        <f t="shared" ca="1" si="99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125.81643835616438</v>
      </c>
      <c r="E3933" s="14" t="str">
        <f t="shared" ca="1" si="99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125.81643835616438</v>
      </c>
      <c r="E3934" s="14" t="str">
        <f t="shared" ca="1" si="99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125.81643835616438</v>
      </c>
      <c r="E3935" s="14" t="str">
        <f t="shared" ca="1" si="99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125.81643835616438</v>
      </c>
      <c r="E3936" s="14" t="str">
        <f t="shared" ca="1" si="99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125.81643835616438</v>
      </c>
      <c r="E3937" s="14" t="str">
        <f t="shared" ca="1" si="99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125.81643835616438</v>
      </c>
      <c r="E3938" s="14" t="str">
        <f t="shared" ca="1" si="99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125.81643835616438</v>
      </c>
      <c r="E3939" s="14" t="str">
        <f t="shared" ca="1" si="99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125.81643835616438</v>
      </c>
      <c r="E3940" s="14" t="str">
        <f t="shared" ca="1" si="99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125.81643835616438</v>
      </c>
      <c r="E3941" s="14" t="str">
        <f t="shared" ca="1" si="99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125.81643835616438</v>
      </c>
      <c r="E3942" s="14" t="str">
        <f t="shared" ca="1" si="99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125.81643835616438</v>
      </c>
      <c r="E3943" s="14" t="str">
        <f t="shared" ca="1" si="99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125.81643835616438</v>
      </c>
      <c r="E3944" s="14" t="str">
        <f t="shared" ca="1" si="99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125.81643835616438</v>
      </c>
      <c r="E3945" s="14" t="str">
        <f t="shared" ca="1" si="99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125.81643835616438</v>
      </c>
      <c r="E3946" s="14" t="str">
        <f t="shared" ref="E3946:E4009" ca="1" si="100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125.81643835616438</v>
      </c>
      <c r="E3947" s="14" t="str">
        <f t="shared" ca="1" si="10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125.81643835616438</v>
      </c>
      <c r="E3948" s="14" t="str">
        <f t="shared" ca="1" si="10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125.81643835616438</v>
      </c>
      <c r="E3949" s="14" t="str">
        <f t="shared" ca="1" si="10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125.81643835616438</v>
      </c>
      <c r="E3950" s="14" t="str">
        <f t="shared" ca="1" si="10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125.81643835616438</v>
      </c>
      <c r="E3951" s="14" t="str">
        <f t="shared" ca="1" si="10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125.81643835616438</v>
      </c>
      <c r="E3952" s="14" t="str">
        <f t="shared" ca="1" si="10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125.81643835616438</v>
      </c>
      <c r="E3953" s="14" t="str">
        <f t="shared" ca="1" si="10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125.81643835616438</v>
      </c>
      <c r="E3954" s="14" t="str">
        <f t="shared" ca="1" si="10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125.81643835616438</v>
      </c>
      <c r="E3955" s="14" t="str">
        <f t="shared" ca="1" si="10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125.81643835616438</v>
      </c>
      <c r="E3956" s="14" t="str">
        <f t="shared" ca="1" si="10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125.81643835616438</v>
      </c>
      <c r="E3957" s="14" t="str">
        <f t="shared" ca="1" si="10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125.81643835616438</v>
      </c>
      <c r="E3958" s="14" t="str">
        <f t="shared" ca="1" si="10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125.81643835616438</v>
      </c>
      <c r="E3959" s="14" t="str">
        <f t="shared" ca="1" si="10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125.81643835616438</v>
      </c>
      <c r="E3960" s="14" t="str">
        <f t="shared" ca="1" si="10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125.81643835616438</v>
      </c>
      <c r="E3961" s="14" t="str">
        <f t="shared" ca="1" si="10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125.81643835616438</v>
      </c>
      <c r="E3962" s="14" t="str">
        <f t="shared" ca="1" si="10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125.81643835616438</v>
      </c>
      <c r="E3963" s="14" t="str">
        <f t="shared" ca="1" si="10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125.81643835616438</v>
      </c>
      <c r="E3964" s="14" t="str">
        <f t="shared" ca="1" si="10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125.81643835616438</v>
      </c>
      <c r="E3965" s="14" t="str">
        <f t="shared" ca="1" si="10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125.81643835616438</v>
      </c>
      <c r="E3966" s="14" t="str">
        <f t="shared" ca="1" si="10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125.81643835616438</v>
      </c>
      <c r="E3967" s="14" t="str">
        <f t="shared" ca="1" si="10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125.81643835616438</v>
      </c>
      <c r="E3968" s="14" t="str">
        <f t="shared" ca="1" si="10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125.81643835616438</v>
      </c>
      <c r="E3969" s="14" t="str">
        <f t="shared" ca="1" si="10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125.81643835616438</v>
      </c>
      <c r="E3970" s="14" t="str">
        <f t="shared" ca="1" si="10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125.81643835616438</v>
      </c>
      <c r="E3971" s="14" t="str">
        <f t="shared" ca="1" si="10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125.81643835616438</v>
      </c>
      <c r="E3972" s="14" t="str">
        <f t="shared" ca="1" si="10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125.81643835616438</v>
      </c>
      <c r="E3973" s="14" t="str">
        <f t="shared" ca="1" si="10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125.81643835616438</v>
      </c>
      <c r="E3974" s="14" t="str">
        <f t="shared" ca="1" si="10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125.81643835616438</v>
      </c>
      <c r="E3975" s="14" t="str">
        <f t="shared" ca="1" si="10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125.81643835616438</v>
      </c>
      <c r="E3976" s="14" t="str">
        <f t="shared" ca="1" si="10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125.81643835616438</v>
      </c>
      <c r="E3977" s="14" t="str">
        <f t="shared" ca="1" si="10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125.81643835616438</v>
      </c>
      <c r="E3978" s="14" t="str">
        <f t="shared" ca="1" si="10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125.81643835616438</v>
      </c>
      <c r="E3979" s="14" t="str">
        <f t="shared" ca="1" si="10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125.81643835616438</v>
      </c>
      <c r="E3980" s="14" t="str">
        <f t="shared" ca="1" si="10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125.81643835616438</v>
      </c>
      <c r="E3981" s="14" t="str">
        <f t="shared" ca="1" si="10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125.81643835616438</v>
      </c>
      <c r="E3982" s="14" t="str">
        <f t="shared" ca="1" si="10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125.81643835616438</v>
      </c>
      <c r="E3983" s="14" t="str">
        <f t="shared" ca="1" si="10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125.81643835616438</v>
      </c>
      <c r="E3984" s="14" t="str">
        <f t="shared" ca="1" si="10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125.81643835616438</v>
      </c>
      <c r="E3985" s="14" t="str">
        <f t="shared" ca="1" si="10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125.81643835616438</v>
      </c>
      <c r="E3986" s="14" t="str">
        <f t="shared" ca="1" si="10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125.81643835616438</v>
      </c>
      <c r="E3987" s="14" t="str">
        <f t="shared" ca="1" si="10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125.81643835616438</v>
      </c>
      <c r="E3988" s="14" t="str">
        <f t="shared" ca="1" si="10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125.81643835616438</v>
      </c>
      <c r="E3989" s="14" t="str">
        <f t="shared" ca="1" si="100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125.81643835616438</v>
      </c>
      <c r="E3990" s="14" t="str">
        <f t="shared" ca="1" si="100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125.81643835616438</v>
      </c>
      <c r="E3991" s="14" t="str">
        <f t="shared" ca="1" si="100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125.81643835616438</v>
      </c>
      <c r="E3992" s="14" t="str">
        <f t="shared" ca="1" si="100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125.81643835616438</v>
      </c>
      <c r="E3993" s="14" t="str">
        <f t="shared" ca="1" si="100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125.81643835616438</v>
      </c>
      <c r="E3994" s="14" t="str">
        <f t="shared" ca="1" si="100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125.81643835616438</v>
      </c>
      <c r="E3995" s="14" t="str">
        <f t="shared" ca="1" si="100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125.81643835616438</v>
      </c>
      <c r="E3996" s="14" t="str">
        <f t="shared" ca="1" si="100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125.81643835616438</v>
      </c>
      <c r="E3997" s="14" t="str">
        <f t="shared" ca="1" si="100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125.81643835616438</v>
      </c>
      <c r="E3998" s="14" t="str">
        <f t="shared" ca="1" si="100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125.81643835616438</v>
      </c>
      <c r="E3999" s="14" t="str">
        <f t="shared" ca="1" si="100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125.81643835616438</v>
      </c>
      <c r="E4000" s="14" t="str">
        <f t="shared" ca="1" si="100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125.81643835616438</v>
      </c>
      <c r="E4001" s="14" t="str">
        <f t="shared" ca="1" si="100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125.81643835616438</v>
      </c>
      <c r="E4002" s="14" t="str">
        <f t="shared" ca="1" si="100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125.81643835616438</v>
      </c>
      <c r="E4003" s="14" t="str">
        <f t="shared" ca="1" si="100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125.81643835616438</v>
      </c>
      <c r="E4004" s="14" t="str">
        <f t="shared" ca="1" si="100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125.81643835616438</v>
      </c>
      <c r="E4005" s="14" t="str">
        <f t="shared" ca="1" si="100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125.81643835616438</v>
      </c>
      <c r="E4006" s="14" t="str">
        <f t="shared" ca="1" si="100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125.81643835616438</v>
      </c>
      <c r="E4007" s="14" t="str">
        <f t="shared" ca="1" si="100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125.81643835616438</v>
      </c>
      <c r="E4008" s="14" t="str">
        <f t="shared" ca="1" si="100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125.81643835616438</v>
      </c>
      <c r="E4009" s="14" t="str">
        <f t="shared" ca="1" si="100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125.81643835616438</v>
      </c>
      <c r="E4010" s="14" t="str">
        <f t="shared" ref="E4010:E4073" ca="1" si="101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125.81643835616438</v>
      </c>
      <c r="E4011" s="14" t="str">
        <f t="shared" ca="1" si="10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125.81643835616438</v>
      </c>
      <c r="E4012" s="14" t="str">
        <f t="shared" ca="1" si="10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125.81643835616438</v>
      </c>
      <c r="E4013" s="14" t="str">
        <f t="shared" ca="1" si="10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125.81643835616438</v>
      </c>
      <c r="E4014" s="14" t="str">
        <f t="shared" ca="1" si="10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125.81643835616438</v>
      </c>
      <c r="E4015" s="14" t="str">
        <f t="shared" ca="1" si="10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125.81643835616438</v>
      </c>
      <c r="E4016" s="14" t="str">
        <f t="shared" ca="1" si="10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125.81643835616438</v>
      </c>
      <c r="E4017" s="14" t="str">
        <f t="shared" ca="1" si="10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125.81643835616438</v>
      </c>
      <c r="E4018" s="14" t="str">
        <f t="shared" ca="1" si="10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125.81643835616438</v>
      </c>
      <c r="E4019" s="14" t="str">
        <f t="shared" ca="1" si="10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125.81643835616438</v>
      </c>
      <c r="E4020" s="14" t="str">
        <f t="shared" ca="1" si="10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125.81643835616438</v>
      </c>
      <c r="E4021" s="14" t="str">
        <f t="shared" ca="1" si="10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125.81643835616438</v>
      </c>
      <c r="E4022" s="14" t="str">
        <f t="shared" ca="1" si="10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125.81643835616438</v>
      </c>
      <c r="E4023" s="14" t="str">
        <f t="shared" ca="1" si="10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125.81643835616438</v>
      </c>
      <c r="E4024" s="14" t="str">
        <f t="shared" ca="1" si="10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125.81643835616438</v>
      </c>
      <c r="E4025" s="14" t="str">
        <f t="shared" ca="1" si="10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125.81643835616438</v>
      </c>
      <c r="E4026" s="14" t="str">
        <f t="shared" ca="1" si="10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125.81643835616438</v>
      </c>
      <c r="E4027" s="14" t="str">
        <f t="shared" ca="1" si="10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125.81643835616438</v>
      </c>
      <c r="E4028" s="14" t="str">
        <f t="shared" ca="1" si="10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125.81643835616438</v>
      </c>
      <c r="E4029" s="14" t="str">
        <f t="shared" ca="1" si="10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125.81643835616438</v>
      </c>
      <c r="E4030" s="14" t="str">
        <f t="shared" ca="1" si="10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125.81643835616438</v>
      </c>
      <c r="E4031" s="14" t="str">
        <f t="shared" ca="1" si="10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125.81643835616438</v>
      </c>
      <c r="E4032" s="14" t="str">
        <f t="shared" ca="1" si="10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125.81643835616438</v>
      </c>
      <c r="E4033" s="14" t="str">
        <f t="shared" ca="1" si="10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125.81643835616438</v>
      </c>
      <c r="E4034" s="14" t="str">
        <f t="shared" ca="1" si="10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125.81643835616438</v>
      </c>
      <c r="E4035" s="14" t="str">
        <f t="shared" ca="1" si="10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125.81643835616438</v>
      </c>
      <c r="E4036" s="14" t="str">
        <f t="shared" ca="1" si="10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125.81643835616438</v>
      </c>
      <c r="E4037" s="14" t="str">
        <f t="shared" ca="1" si="10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125.81643835616438</v>
      </c>
      <c r="E4038" s="14" t="str">
        <f t="shared" ca="1" si="10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125.81643835616438</v>
      </c>
      <c r="E4039" s="14" t="str">
        <f t="shared" ca="1" si="10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125.81643835616438</v>
      </c>
      <c r="E4040" s="14" t="str">
        <f t="shared" ca="1" si="10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125.81643835616438</v>
      </c>
      <c r="E4041" s="14" t="str">
        <f t="shared" ca="1" si="10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125.81643835616438</v>
      </c>
      <c r="E4042" s="14" t="str">
        <f t="shared" ca="1" si="10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125.81643835616438</v>
      </c>
      <c r="E4043" s="14" t="str">
        <f t="shared" ca="1" si="10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125.81643835616438</v>
      </c>
      <c r="E4044" s="14" t="str">
        <f t="shared" ca="1" si="10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125.81643835616438</v>
      </c>
      <c r="E4045" s="14" t="str">
        <f t="shared" ca="1" si="10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125.81643835616438</v>
      </c>
      <c r="E4046" s="14" t="str">
        <f t="shared" ca="1" si="10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125.81643835616438</v>
      </c>
      <c r="E4047" s="14" t="str">
        <f t="shared" ca="1" si="10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125.81643835616438</v>
      </c>
      <c r="E4048" s="14" t="str">
        <f t="shared" ca="1" si="10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125.81643835616438</v>
      </c>
      <c r="E4049" s="14" t="str">
        <f t="shared" ca="1" si="10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125.81643835616438</v>
      </c>
      <c r="E4050" s="14" t="str">
        <f t="shared" ca="1" si="10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125.81643835616438</v>
      </c>
      <c r="E4051" s="14" t="str">
        <f t="shared" ca="1" si="10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125.81643835616438</v>
      </c>
      <c r="E4052" s="14" t="str">
        <f t="shared" ca="1" si="10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125.81643835616438</v>
      </c>
      <c r="E4053" s="14" t="str">
        <f t="shared" ca="1" si="101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125.81643835616438</v>
      </c>
      <c r="E4054" s="14" t="str">
        <f t="shared" ca="1" si="101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125.81643835616438</v>
      </c>
      <c r="E4055" s="14" t="str">
        <f t="shared" ca="1" si="101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125.81643835616438</v>
      </c>
      <c r="E4056" s="14" t="str">
        <f t="shared" ca="1" si="101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125.81643835616438</v>
      </c>
      <c r="E4057" s="14" t="str">
        <f t="shared" ca="1" si="101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125.81643835616438</v>
      </c>
      <c r="E4058" s="14" t="str">
        <f t="shared" ca="1" si="101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125.81643835616438</v>
      </c>
      <c r="E4059" s="14" t="str">
        <f t="shared" ca="1" si="101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125.81643835616438</v>
      </c>
      <c r="E4060" s="14" t="str">
        <f t="shared" ca="1" si="101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125.81643835616438</v>
      </c>
      <c r="E4061" s="14" t="str">
        <f t="shared" ca="1" si="101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125.81643835616438</v>
      </c>
      <c r="E4062" s="14" t="str">
        <f t="shared" ca="1" si="101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125.81643835616438</v>
      </c>
      <c r="E4063" s="14" t="str">
        <f t="shared" ca="1" si="101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125.81643835616438</v>
      </c>
      <c r="E4064" s="14" t="str">
        <f t="shared" ca="1" si="101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125.81643835616438</v>
      </c>
      <c r="E4065" s="14" t="str">
        <f t="shared" ca="1" si="101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125.81643835616438</v>
      </c>
      <c r="E4066" s="14" t="str">
        <f t="shared" ca="1" si="101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125.81643835616438</v>
      </c>
      <c r="E4067" s="14" t="str">
        <f t="shared" ca="1" si="101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125.81643835616438</v>
      </c>
      <c r="E4068" s="14" t="str">
        <f t="shared" ca="1" si="101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125.81643835616438</v>
      </c>
      <c r="E4069" s="14" t="str">
        <f t="shared" ca="1" si="101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125.81643835616438</v>
      </c>
      <c r="E4070" s="14" t="str">
        <f t="shared" ca="1" si="101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125.81643835616438</v>
      </c>
      <c r="E4071" s="14" t="str">
        <f t="shared" ca="1" si="101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125.81643835616438</v>
      </c>
      <c r="E4072" s="14" t="str">
        <f t="shared" ca="1" si="101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125.81643835616438</v>
      </c>
      <c r="E4073" s="14" t="str">
        <f t="shared" ca="1" si="101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125.81643835616438</v>
      </c>
      <c r="E4074" s="14" t="str">
        <f t="shared" ref="E4074:E4137" ca="1" si="102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125.81643835616438</v>
      </c>
      <c r="E4075" s="14" t="str">
        <f t="shared" ca="1" si="10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125.81643835616438</v>
      </c>
      <c r="E4076" s="14" t="str">
        <f t="shared" ca="1" si="10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125.81643835616438</v>
      </c>
      <c r="E4077" s="14" t="str">
        <f t="shared" ca="1" si="10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125.81643835616438</v>
      </c>
      <c r="E4078" s="14" t="str">
        <f t="shared" ca="1" si="10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125.81643835616438</v>
      </c>
      <c r="E4079" s="14" t="str">
        <f t="shared" ca="1" si="10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125.81643835616438</v>
      </c>
      <c r="E4080" s="14" t="str">
        <f t="shared" ca="1" si="10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125.81643835616438</v>
      </c>
      <c r="E4081" s="14" t="str">
        <f t="shared" ca="1" si="10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125.81643835616438</v>
      </c>
      <c r="E4082" s="14" t="str">
        <f t="shared" ca="1" si="10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125.81643835616438</v>
      </c>
      <c r="E4083" s="14" t="str">
        <f t="shared" ca="1" si="10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125.81643835616438</v>
      </c>
      <c r="E4084" s="14" t="str">
        <f t="shared" ca="1" si="10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125.81643835616438</v>
      </c>
      <c r="E4085" s="14" t="str">
        <f t="shared" ca="1" si="10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125.81643835616438</v>
      </c>
      <c r="E4086" s="14" t="str">
        <f t="shared" ca="1" si="10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125.81643835616438</v>
      </c>
      <c r="E4087" s="14" t="str">
        <f t="shared" ca="1" si="10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125.81643835616438</v>
      </c>
      <c r="E4088" s="14" t="str">
        <f t="shared" ca="1" si="10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125.81643835616438</v>
      </c>
      <c r="E4089" s="14" t="str">
        <f t="shared" ca="1" si="10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125.81643835616438</v>
      </c>
      <c r="E4090" s="14" t="str">
        <f t="shared" ca="1" si="10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125.81643835616438</v>
      </c>
      <c r="E4091" s="14" t="str">
        <f t="shared" ca="1" si="10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125.81643835616438</v>
      </c>
      <c r="E4092" s="14" t="str">
        <f t="shared" ca="1" si="10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125.81643835616438</v>
      </c>
      <c r="E4093" s="14" t="str">
        <f t="shared" ca="1" si="10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125.81643835616438</v>
      </c>
      <c r="E4094" s="14" t="str">
        <f t="shared" ca="1" si="10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125.81643835616438</v>
      </c>
      <c r="E4095" s="14" t="str">
        <f t="shared" ca="1" si="10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125.81643835616438</v>
      </c>
      <c r="E4096" s="14" t="str">
        <f t="shared" ca="1" si="10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125.81643835616438</v>
      </c>
      <c r="E4097" s="14" t="str">
        <f t="shared" ca="1" si="10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125.81643835616438</v>
      </c>
      <c r="E4098" s="14" t="str">
        <f t="shared" ca="1" si="10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125.81643835616438</v>
      </c>
      <c r="E4099" s="14" t="str">
        <f t="shared" ca="1" si="10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125.81643835616438</v>
      </c>
      <c r="E4100" s="14" t="str">
        <f t="shared" ca="1" si="10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125.81643835616438</v>
      </c>
      <c r="E4101" s="14" t="str">
        <f t="shared" ca="1" si="10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125.81643835616438</v>
      </c>
      <c r="E4102" s="14" t="str">
        <f t="shared" ca="1" si="10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125.81643835616438</v>
      </c>
      <c r="E4103" s="14" t="str">
        <f t="shared" ca="1" si="10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125.81643835616438</v>
      </c>
      <c r="E4104" s="14" t="str">
        <f t="shared" ca="1" si="10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125.81643835616438</v>
      </c>
      <c r="E4105" s="14" t="str">
        <f t="shared" ca="1" si="10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125.81643835616438</v>
      </c>
      <c r="E4106" s="14" t="str">
        <f t="shared" ca="1" si="10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125.81643835616438</v>
      </c>
      <c r="E4107" s="14" t="str">
        <f t="shared" ca="1" si="10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125.81643835616438</v>
      </c>
      <c r="E4108" s="14" t="str">
        <f t="shared" ca="1" si="10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125.81643835616438</v>
      </c>
      <c r="E4109" s="14" t="str">
        <f t="shared" ca="1" si="10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125.81643835616438</v>
      </c>
      <c r="E4110" s="14" t="str">
        <f t="shared" ca="1" si="10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125.81643835616438</v>
      </c>
      <c r="E4111" s="14" t="str">
        <f t="shared" ca="1" si="10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125.81643835616438</v>
      </c>
      <c r="E4112" s="14" t="str">
        <f t="shared" ca="1" si="10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125.81643835616438</v>
      </c>
      <c r="E4113" s="14" t="str">
        <f t="shared" ca="1" si="10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125.81643835616438</v>
      </c>
      <c r="E4114" s="14" t="str">
        <f t="shared" ca="1" si="10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125.81643835616438</v>
      </c>
      <c r="E4115" s="14" t="str">
        <f t="shared" ca="1" si="10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125.81643835616438</v>
      </c>
      <c r="E4116" s="14" t="str">
        <f t="shared" ca="1" si="10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125.81643835616438</v>
      </c>
      <c r="E4117" s="14" t="str">
        <f t="shared" ca="1" si="102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125.81643835616438</v>
      </c>
      <c r="E4118" s="14" t="str">
        <f t="shared" ca="1" si="102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125.81643835616438</v>
      </c>
      <c r="E4119" s="14" t="str">
        <f t="shared" ca="1" si="102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125.81643835616438</v>
      </c>
      <c r="E4120" s="14" t="str">
        <f t="shared" ca="1" si="102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125.81643835616438</v>
      </c>
      <c r="E4121" s="14" t="str">
        <f t="shared" ca="1" si="102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125.81643835616438</v>
      </c>
      <c r="E4122" s="14" t="str">
        <f t="shared" ca="1" si="102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125.81643835616438</v>
      </c>
      <c r="E4123" s="14" t="str">
        <f t="shared" ca="1" si="102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125.81643835616438</v>
      </c>
      <c r="E4124" s="14" t="str">
        <f t="shared" ca="1" si="102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125.81643835616438</v>
      </c>
      <c r="E4125" s="14" t="str">
        <f t="shared" ca="1" si="102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125.81643835616438</v>
      </c>
      <c r="E4126" s="14" t="str">
        <f t="shared" ca="1" si="102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125.81643835616438</v>
      </c>
      <c r="E4127" s="14" t="str">
        <f t="shared" ca="1" si="102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125.81643835616438</v>
      </c>
      <c r="E4128" s="14" t="str">
        <f t="shared" ca="1" si="102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125.81643835616438</v>
      </c>
      <c r="E4129" s="14" t="str">
        <f t="shared" ca="1" si="102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125.81643835616438</v>
      </c>
      <c r="E4130" s="14" t="str">
        <f t="shared" ca="1" si="102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125.81643835616438</v>
      </c>
      <c r="E4131" s="14" t="str">
        <f t="shared" ca="1" si="102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125.81643835616438</v>
      </c>
      <c r="E4132" s="14" t="str">
        <f t="shared" ca="1" si="102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125.81643835616438</v>
      </c>
      <c r="E4133" s="14" t="str">
        <f t="shared" ca="1" si="102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125.81643835616438</v>
      </c>
      <c r="E4134" s="14" t="str">
        <f t="shared" ca="1" si="102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125.81643835616438</v>
      </c>
      <c r="E4135" s="14" t="str">
        <f t="shared" ca="1" si="102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125.81643835616438</v>
      </c>
      <c r="E4136" s="14" t="str">
        <f t="shared" ca="1" si="102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125.81643835616438</v>
      </c>
      <c r="E4137" s="14" t="str">
        <f t="shared" ca="1" si="102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125.81643835616438</v>
      </c>
      <c r="E4138" s="14" t="str">
        <f t="shared" ref="E4138:E4201" ca="1" si="103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125.81643835616438</v>
      </c>
      <c r="E4139" s="14" t="str">
        <f t="shared" ca="1" si="10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125.81643835616438</v>
      </c>
      <c r="E4140" s="14" t="str">
        <f t="shared" ca="1" si="10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125.81643835616438</v>
      </c>
      <c r="E4141" s="14" t="str">
        <f t="shared" ca="1" si="10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125.81643835616438</v>
      </c>
      <c r="E4142" s="14" t="str">
        <f t="shared" ca="1" si="10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125.81643835616438</v>
      </c>
      <c r="E4143" s="14" t="str">
        <f t="shared" ca="1" si="10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125.81643835616438</v>
      </c>
      <c r="E4144" s="14" t="str">
        <f t="shared" ca="1" si="10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125.81643835616438</v>
      </c>
      <c r="E4145" s="14" t="str">
        <f t="shared" ca="1" si="10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125.81643835616438</v>
      </c>
      <c r="E4146" s="14" t="str">
        <f t="shared" ca="1" si="10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125.81643835616438</v>
      </c>
      <c r="E4147" s="14" t="str">
        <f t="shared" ca="1" si="10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125.81643835616438</v>
      </c>
      <c r="E4148" s="14" t="str">
        <f t="shared" ca="1" si="10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125.81643835616438</v>
      </c>
      <c r="E4149" s="14" t="str">
        <f t="shared" ca="1" si="10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125.81643835616438</v>
      </c>
      <c r="E4150" s="14" t="str">
        <f t="shared" ca="1" si="10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125.81643835616438</v>
      </c>
      <c r="E4151" s="14" t="str">
        <f t="shared" ca="1" si="10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125.81643835616438</v>
      </c>
      <c r="E4152" s="14" t="str">
        <f t="shared" ca="1" si="10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125.81643835616438</v>
      </c>
      <c r="E4153" s="14" t="str">
        <f t="shared" ca="1" si="10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125.81643835616438</v>
      </c>
      <c r="E4154" s="14" t="str">
        <f t="shared" ca="1" si="10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125.81643835616438</v>
      </c>
      <c r="E4155" s="14" t="str">
        <f t="shared" ca="1" si="10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125.81643835616438</v>
      </c>
      <c r="E4156" s="14" t="str">
        <f t="shared" ca="1" si="10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125.81643835616438</v>
      </c>
      <c r="E4157" s="14" t="str">
        <f t="shared" ca="1" si="10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125.81643835616438</v>
      </c>
      <c r="E4158" s="14" t="str">
        <f t="shared" ca="1" si="10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125.81643835616438</v>
      </c>
      <c r="E4159" s="14" t="str">
        <f t="shared" ca="1" si="10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125.81643835616438</v>
      </c>
      <c r="E4160" s="14" t="str">
        <f t="shared" ca="1" si="10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125.81643835616438</v>
      </c>
      <c r="E4161" s="14" t="str">
        <f t="shared" ca="1" si="10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125.81643835616438</v>
      </c>
      <c r="E4162" s="14" t="str">
        <f t="shared" ca="1" si="10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125.81643835616438</v>
      </c>
      <c r="E4163" s="14" t="str">
        <f t="shared" ca="1" si="10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125.81643835616438</v>
      </c>
      <c r="E4164" s="14" t="str">
        <f t="shared" ca="1" si="10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125.81643835616438</v>
      </c>
      <c r="E4165" s="14" t="str">
        <f t="shared" ca="1" si="10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125.81643835616438</v>
      </c>
      <c r="E4166" s="14" t="str">
        <f t="shared" ca="1" si="10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125.81643835616438</v>
      </c>
      <c r="E4167" s="14" t="str">
        <f t="shared" ca="1" si="10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125.81643835616438</v>
      </c>
      <c r="E4168" s="14" t="str">
        <f t="shared" ca="1" si="10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125.81643835616438</v>
      </c>
      <c r="E4169" s="14" t="str">
        <f t="shared" ca="1" si="10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125.81643835616438</v>
      </c>
      <c r="E4170" s="14" t="str">
        <f t="shared" ca="1" si="10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125.81643835616438</v>
      </c>
      <c r="E4171" s="14" t="str">
        <f t="shared" ca="1" si="10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125.81643835616438</v>
      </c>
      <c r="E4172" s="14" t="str">
        <f t="shared" ca="1" si="10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125.81643835616438</v>
      </c>
      <c r="E4173" s="14" t="str">
        <f t="shared" ca="1" si="10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125.81643835616438</v>
      </c>
      <c r="E4174" s="14" t="str">
        <f t="shared" ca="1" si="10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125.81643835616438</v>
      </c>
      <c r="E4175" s="14" t="str">
        <f t="shared" ca="1" si="10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125.81643835616438</v>
      </c>
      <c r="E4176" s="14" t="str">
        <f t="shared" ca="1" si="10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125.81643835616438</v>
      </c>
      <c r="E4177" s="14" t="str">
        <f t="shared" ca="1" si="10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125.81643835616438</v>
      </c>
      <c r="E4178" s="14" t="str">
        <f t="shared" ca="1" si="10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125.81643835616438</v>
      </c>
      <c r="E4179" s="14" t="str">
        <f t="shared" ca="1" si="10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125.81643835616438</v>
      </c>
      <c r="E4180" s="14" t="str">
        <f t="shared" ca="1" si="10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125.81643835616438</v>
      </c>
      <c r="E4181" s="14" t="str">
        <f t="shared" ca="1" si="103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125.81643835616438</v>
      </c>
      <c r="E4182" s="14" t="str">
        <f t="shared" ca="1" si="103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125.81643835616438</v>
      </c>
      <c r="E4183" s="14" t="str">
        <f t="shared" ca="1" si="103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125.81643835616438</v>
      </c>
      <c r="E4184" s="14" t="str">
        <f t="shared" ca="1" si="103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125.81643835616438</v>
      </c>
      <c r="E4185" s="14" t="str">
        <f t="shared" ca="1" si="103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125.81643835616438</v>
      </c>
      <c r="E4186" s="14" t="str">
        <f t="shared" ca="1" si="103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125.81643835616438</v>
      </c>
      <c r="E4187" s="14" t="str">
        <f t="shared" ca="1" si="103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125.81643835616438</v>
      </c>
      <c r="E4188" s="14" t="str">
        <f t="shared" ca="1" si="103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125.81643835616438</v>
      </c>
      <c r="E4189" s="14" t="str">
        <f t="shared" ca="1" si="103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125.81643835616438</v>
      </c>
      <c r="E4190" s="14" t="str">
        <f t="shared" ca="1" si="103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125.81643835616438</v>
      </c>
      <c r="E4191" s="14" t="str">
        <f t="shared" ca="1" si="103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125.81643835616438</v>
      </c>
      <c r="E4192" s="14" t="str">
        <f t="shared" ca="1" si="103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125.81643835616438</v>
      </c>
      <c r="E4193" s="14" t="str">
        <f t="shared" ca="1" si="103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125.81643835616438</v>
      </c>
      <c r="E4194" s="14" t="str">
        <f t="shared" ca="1" si="103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125.81643835616438</v>
      </c>
      <c r="E4195" s="14" t="str">
        <f t="shared" ca="1" si="103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125.81643835616438</v>
      </c>
      <c r="E4196" s="14" t="str">
        <f t="shared" ca="1" si="103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125.81643835616438</v>
      </c>
      <c r="E4197" s="14" t="str">
        <f t="shared" ca="1" si="103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125.81643835616438</v>
      </c>
      <c r="E4198" s="14" t="str">
        <f t="shared" ca="1" si="103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125.81643835616438</v>
      </c>
      <c r="E4199" s="14" t="str">
        <f t="shared" ca="1" si="103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125.81643835616438</v>
      </c>
      <c r="E4200" s="14" t="str">
        <f t="shared" ca="1" si="103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125.81643835616438</v>
      </c>
      <c r="E4201" s="14" t="str">
        <f t="shared" ca="1" si="103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125.81643835616438</v>
      </c>
      <c r="E4202" s="14" t="str">
        <f t="shared" ref="E4202:E4265" ca="1" si="104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125.81643835616438</v>
      </c>
      <c r="E4203" s="14" t="str">
        <f t="shared" ca="1" si="10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125.81643835616438</v>
      </c>
      <c r="E4204" s="14" t="str">
        <f t="shared" ca="1" si="10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125.81643835616438</v>
      </c>
      <c r="E4205" s="14" t="str">
        <f t="shared" ca="1" si="10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125.81643835616438</v>
      </c>
      <c r="E4206" s="14" t="str">
        <f t="shared" ca="1" si="10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125.81643835616438</v>
      </c>
      <c r="E4207" s="14" t="str">
        <f t="shared" ca="1" si="10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125.81643835616438</v>
      </c>
      <c r="E4208" s="14" t="str">
        <f t="shared" ca="1" si="10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125.81643835616438</v>
      </c>
      <c r="E4209" s="14" t="str">
        <f t="shared" ca="1" si="10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125.81643835616438</v>
      </c>
      <c r="E4210" s="14" t="str">
        <f t="shared" ca="1" si="10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125.81643835616438</v>
      </c>
      <c r="E4211" s="14" t="str">
        <f t="shared" ca="1" si="10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125.81643835616438</v>
      </c>
      <c r="E4212" s="14" t="str">
        <f t="shared" ca="1" si="10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125.81643835616438</v>
      </c>
      <c r="E4213" s="14" t="str">
        <f t="shared" ca="1" si="10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125.81643835616438</v>
      </c>
      <c r="E4214" s="14" t="str">
        <f t="shared" ca="1" si="10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125.81643835616438</v>
      </c>
      <c r="E4215" s="14" t="str">
        <f t="shared" ca="1" si="10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125.81643835616438</v>
      </c>
      <c r="E4216" s="14" t="str">
        <f t="shared" ca="1" si="10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125.81643835616438</v>
      </c>
      <c r="E4217" s="14" t="str">
        <f t="shared" ca="1" si="10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125.81643835616438</v>
      </c>
      <c r="E4218" s="14" t="str">
        <f t="shared" ca="1" si="10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125.81643835616438</v>
      </c>
      <c r="E4219" s="14" t="str">
        <f t="shared" ca="1" si="10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125.81643835616438</v>
      </c>
      <c r="E4220" s="14" t="str">
        <f t="shared" ca="1" si="10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125.81643835616438</v>
      </c>
      <c r="E4221" s="14" t="str">
        <f t="shared" ca="1" si="10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125.81643835616438</v>
      </c>
      <c r="E4222" s="14" t="str">
        <f t="shared" ca="1" si="10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125.81643835616438</v>
      </c>
      <c r="E4223" s="14" t="str">
        <f t="shared" ca="1" si="10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125.81643835616438</v>
      </c>
      <c r="E4224" s="14" t="str">
        <f t="shared" ca="1" si="10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125.81643835616438</v>
      </c>
      <c r="E4225" s="14" t="str">
        <f t="shared" ca="1" si="10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125.81643835616438</v>
      </c>
      <c r="E4226" s="14" t="str">
        <f t="shared" ca="1" si="10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125.81643835616438</v>
      </c>
      <c r="E4227" s="14" t="str">
        <f t="shared" ca="1" si="10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125.81643835616438</v>
      </c>
      <c r="E4228" s="14" t="str">
        <f t="shared" ca="1" si="10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125.81643835616438</v>
      </c>
      <c r="E4229" s="14" t="str">
        <f t="shared" ca="1" si="10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125.81643835616438</v>
      </c>
      <c r="E4230" s="14" t="str">
        <f t="shared" ca="1" si="10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125.81643835616438</v>
      </c>
      <c r="E4231" s="14" t="str">
        <f t="shared" ca="1" si="10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125.81643835616438</v>
      </c>
      <c r="E4232" s="14" t="str">
        <f t="shared" ca="1" si="10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125.81643835616438</v>
      </c>
      <c r="E4233" s="14" t="str">
        <f t="shared" ca="1" si="10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125.81643835616438</v>
      </c>
      <c r="E4234" s="14" t="str">
        <f t="shared" ca="1" si="10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125.81643835616438</v>
      </c>
      <c r="E4235" s="14" t="str">
        <f t="shared" ca="1" si="10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125.81643835616438</v>
      </c>
      <c r="E4236" s="14" t="str">
        <f t="shared" ca="1" si="10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125.81643835616438</v>
      </c>
      <c r="E4237" s="14" t="str">
        <f t="shared" ca="1" si="10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125.81643835616438</v>
      </c>
      <c r="E4238" s="14" t="str">
        <f t="shared" ca="1" si="10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125.81643835616438</v>
      </c>
      <c r="E4239" s="14" t="str">
        <f t="shared" ca="1" si="10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125.81643835616438</v>
      </c>
      <c r="E4240" s="14" t="str">
        <f t="shared" ca="1" si="10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125.81643835616438</v>
      </c>
      <c r="E4241" s="14" t="str">
        <f t="shared" ca="1" si="10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125.81643835616438</v>
      </c>
      <c r="E4242" s="14" t="str">
        <f t="shared" ca="1" si="10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125.81643835616438</v>
      </c>
      <c r="E4243" s="14" t="str">
        <f t="shared" ca="1" si="10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125.81643835616438</v>
      </c>
      <c r="E4244" s="14" t="str">
        <f t="shared" ca="1" si="10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125.81643835616438</v>
      </c>
      <c r="E4245" s="14" t="str">
        <f t="shared" ca="1" si="104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125.81643835616438</v>
      </c>
      <c r="E4246" s="14" t="str">
        <f t="shared" ca="1" si="104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125.81643835616438</v>
      </c>
      <c r="E4247" s="14" t="str">
        <f t="shared" ca="1" si="104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125.81643835616438</v>
      </c>
      <c r="E4248" s="14" t="str">
        <f t="shared" ca="1" si="104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125.81643835616438</v>
      </c>
      <c r="E4249" s="14" t="str">
        <f t="shared" ca="1" si="104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125.81643835616438</v>
      </c>
      <c r="E4250" s="14" t="str">
        <f t="shared" ca="1" si="104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125.81643835616438</v>
      </c>
      <c r="E4251" s="14" t="str">
        <f t="shared" ca="1" si="104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125.81643835616438</v>
      </c>
      <c r="E4252" s="14" t="str">
        <f t="shared" ca="1" si="104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125.81643835616438</v>
      </c>
      <c r="E4253" s="14" t="str">
        <f t="shared" ca="1" si="104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125.81643835616438</v>
      </c>
      <c r="E4254" s="14" t="str">
        <f t="shared" ca="1" si="104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125.81643835616438</v>
      </c>
      <c r="E4255" s="14" t="str">
        <f t="shared" ca="1" si="104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125.81643835616438</v>
      </c>
      <c r="E4256" s="14" t="str">
        <f t="shared" ca="1" si="104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125.81643835616438</v>
      </c>
      <c r="E4257" s="14" t="str">
        <f t="shared" ca="1" si="104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125.81643835616438</v>
      </c>
      <c r="E4258" s="14" t="str">
        <f t="shared" ca="1" si="104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125.81643835616438</v>
      </c>
      <c r="E4259" s="14" t="str">
        <f t="shared" ca="1" si="104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125.81643835616438</v>
      </c>
      <c r="E4260" s="14" t="str">
        <f t="shared" ca="1" si="104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125.81643835616438</v>
      </c>
      <c r="E4261" s="14" t="str">
        <f t="shared" ca="1" si="104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125.81643835616438</v>
      </c>
      <c r="E4262" s="14" t="str">
        <f t="shared" ca="1" si="104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125.81643835616438</v>
      </c>
      <c r="E4263" s="14" t="str">
        <f t="shared" ca="1" si="104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125.81643835616438</v>
      </c>
      <c r="E4264" s="14" t="str">
        <f t="shared" ca="1" si="104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125.81643835616438</v>
      </c>
      <c r="E4265" s="14" t="str">
        <f t="shared" ca="1" si="104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125.81643835616438</v>
      </c>
      <c r="E4266" s="14" t="str">
        <f t="shared" ref="E4266:E4329" ca="1" si="105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125.81643835616438</v>
      </c>
      <c r="E4267" s="14" t="str">
        <f t="shared" ca="1" si="10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125.81643835616438</v>
      </c>
      <c r="E4268" s="14" t="str">
        <f t="shared" ca="1" si="10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125.81643835616438</v>
      </c>
      <c r="E4269" s="14" t="str">
        <f t="shared" ca="1" si="10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125.81643835616438</v>
      </c>
      <c r="E4270" s="14" t="str">
        <f t="shared" ca="1" si="10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125.81643835616438</v>
      </c>
      <c r="E4271" s="14" t="str">
        <f t="shared" ca="1" si="10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125.81643835616438</v>
      </c>
      <c r="E4272" s="14" t="str">
        <f t="shared" ca="1" si="10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125.81643835616438</v>
      </c>
      <c r="E4273" s="14" t="str">
        <f t="shared" ca="1" si="10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125.81643835616438</v>
      </c>
      <c r="E4274" s="14" t="str">
        <f t="shared" ca="1" si="10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125.81643835616438</v>
      </c>
      <c r="E4275" s="14" t="str">
        <f t="shared" ca="1" si="10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125.81643835616438</v>
      </c>
      <c r="E4276" s="14" t="str">
        <f t="shared" ca="1" si="10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125.81643835616438</v>
      </c>
      <c r="E4277" s="14" t="str">
        <f t="shared" ca="1" si="10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125.81643835616438</v>
      </c>
      <c r="E4278" s="14" t="str">
        <f t="shared" ca="1" si="10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125.81643835616438</v>
      </c>
      <c r="E4279" s="14" t="str">
        <f t="shared" ca="1" si="10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125.81643835616438</v>
      </c>
      <c r="E4280" s="14" t="str">
        <f t="shared" ca="1" si="10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125.81643835616438</v>
      </c>
      <c r="E4281" s="14" t="str">
        <f t="shared" ca="1" si="10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125.81643835616438</v>
      </c>
      <c r="E4282" s="14" t="str">
        <f t="shared" ca="1" si="10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125.81643835616438</v>
      </c>
      <c r="E4283" s="14" t="str">
        <f t="shared" ca="1" si="10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125.81643835616438</v>
      </c>
      <c r="E4284" s="14" t="str">
        <f t="shared" ca="1" si="10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125.81643835616438</v>
      </c>
      <c r="E4285" s="14" t="str">
        <f t="shared" ca="1" si="10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125.81643835616438</v>
      </c>
      <c r="E4286" s="14" t="str">
        <f t="shared" ca="1" si="10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125.81643835616438</v>
      </c>
      <c r="E4287" s="14" t="str">
        <f t="shared" ca="1" si="10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125.81643835616438</v>
      </c>
      <c r="E4288" s="14" t="str">
        <f t="shared" ca="1" si="10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125.81643835616438</v>
      </c>
      <c r="E4289" s="14" t="str">
        <f t="shared" ca="1" si="10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125.81643835616438</v>
      </c>
      <c r="E4290" s="14" t="str">
        <f t="shared" ca="1" si="10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125.81643835616438</v>
      </c>
      <c r="E4291" s="14" t="str">
        <f t="shared" ca="1" si="10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125.81643835616438</v>
      </c>
      <c r="E4292" s="14" t="str">
        <f t="shared" ca="1" si="10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125.81643835616438</v>
      </c>
      <c r="E4293" s="14" t="str">
        <f t="shared" ca="1" si="10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125.81643835616438</v>
      </c>
      <c r="E4294" s="14" t="str">
        <f t="shared" ca="1" si="10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125.81643835616438</v>
      </c>
      <c r="E4295" s="14" t="str">
        <f t="shared" ca="1" si="10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125.81643835616438</v>
      </c>
      <c r="E4296" s="14" t="str">
        <f t="shared" ca="1" si="10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125.81643835616438</v>
      </c>
      <c r="E4297" s="14" t="str">
        <f t="shared" ca="1" si="10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125.81643835616438</v>
      </c>
      <c r="E4298" s="14" t="str">
        <f t="shared" ca="1" si="10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125.81643835616438</v>
      </c>
      <c r="E4299" s="14" t="str">
        <f t="shared" ca="1" si="10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125.81643835616438</v>
      </c>
      <c r="E4300" s="14" t="str">
        <f t="shared" ca="1" si="10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125.81643835616438</v>
      </c>
      <c r="E4301" s="14" t="str">
        <f t="shared" ca="1" si="10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125.81643835616438</v>
      </c>
      <c r="E4302" s="14" t="str">
        <f t="shared" ca="1" si="10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125.81643835616438</v>
      </c>
      <c r="E4303" s="14" t="str">
        <f t="shared" ca="1" si="10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125.81643835616438</v>
      </c>
      <c r="E4304" s="14" t="str">
        <f t="shared" ca="1" si="10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125.81643835616438</v>
      </c>
      <c r="E4305" s="14" t="str">
        <f t="shared" ca="1" si="10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125.81643835616438</v>
      </c>
      <c r="E4306" s="14" t="str">
        <f t="shared" ca="1" si="10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125.81643835616438</v>
      </c>
      <c r="E4307" s="14" t="str">
        <f t="shared" ca="1" si="10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125.81643835616438</v>
      </c>
      <c r="E4308" s="14" t="str">
        <f t="shared" ca="1" si="10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125.81643835616438</v>
      </c>
      <c r="E4309" s="14" t="str">
        <f t="shared" ca="1" si="105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125.81643835616438</v>
      </c>
      <c r="E4310" s="14" t="str">
        <f t="shared" ca="1" si="105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125.81643835616438</v>
      </c>
      <c r="E4311" s="14" t="str">
        <f t="shared" ca="1" si="105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125.81643835616438</v>
      </c>
      <c r="E4312" s="14" t="str">
        <f t="shared" ca="1" si="105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125.81643835616438</v>
      </c>
      <c r="E4313" s="14" t="str">
        <f t="shared" ca="1" si="105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125.81643835616438</v>
      </c>
      <c r="E4314" s="14" t="str">
        <f t="shared" ca="1" si="105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125.81643835616438</v>
      </c>
      <c r="E4315" s="14" t="str">
        <f t="shared" ca="1" si="105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125.81643835616438</v>
      </c>
      <c r="E4316" s="14" t="str">
        <f t="shared" ca="1" si="105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125.81643835616438</v>
      </c>
      <c r="E4317" s="14" t="str">
        <f t="shared" ca="1" si="105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125.81643835616438</v>
      </c>
      <c r="E4318" s="14" t="str">
        <f t="shared" ca="1" si="105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125.81643835616438</v>
      </c>
      <c r="E4319" s="14" t="str">
        <f t="shared" ca="1" si="105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125.81643835616438</v>
      </c>
      <c r="E4320" s="14" t="str">
        <f t="shared" ca="1" si="105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125.81643835616438</v>
      </c>
      <c r="E4321" s="14" t="str">
        <f t="shared" ca="1" si="105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125.81643835616438</v>
      </c>
      <c r="E4322" s="14" t="str">
        <f t="shared" ca="1" si="105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125.81643835616438</v>
      </c>
      <c r="E4323" s="14" t="str">
        <f t="shared" ca="1" si="105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125.81643835616438</v>
      </c>
      <c r="E4324" s="14" t="str">
        <f t="shared" ca="1" si="105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125.81643835616438</v>
      </c>
      <c r="E4325" s="14" t="str">
        <f t="shared" ca="1" si="105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125.81643835616438</v>
      </c>
      <c r="E4326" s="14" t="str">
        <f t="shared" ca="1" si="105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125.81643835616438</v>
      </c>
      <c r="E4327" s="14" t="str">
        <f t="shared" ca="1" si="105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125.81643835616438</v>
      </c>
      <c r="E4328" s="14" t="str">
        <f t="shared" ca="1" si="105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125.81643835616438</v>
      </c>
      <c r="E4329" s="14" t="str">
        <f t="shared" ca="1" si="105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125.81643835616438</v>
      </c>
      <c r="E4330" s="14" t="str">
        <f t="shared" ref="E4330:E4393" ca="1" si="106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125.81643835616438</v>
      </c>
      <c r="E4331" s="14" t="str">
        <f t="shared" ca="1" si="10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125.81643835616438</v>
      </c>
      <c r="E4332" s="14" t="str">
        <f t="shared" ca="1" si="10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125.81643835616438</v>
      </c>
      <c r="E4333" s="14" t="str">
        <f t="shared" ca="1" si="10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125.81643835616438</v>
      </c>
      <c r="E4334" s="14" t="str">
        <f t="shared" ca="1" si="10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125.81643835616438</v>
      </c>
      <c r="E4335" s="14" t="str">
        <f t="shared" ca="1" si="10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125.81643835616438</v>
      </c>
      <c r="E4336" s="14" t="str">
        <f t="shared" ca="1" si="10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125.81643835616438</v>
      </c>
      <c r="E4337" s="14" t="str">
        <f t="shared" ca="1" si="10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125.81643835616438</v>
      </c>
      <c r="E4338" s="14" t="str">
        <f t="shared" ca="1" si="10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125.81643835616438</v>
      </c>
      <c r="E4339" s="14" t="str">
        <f t="shared" ca="1" si="10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125.81643835616438</v>
      </c>
      <c r="E4340" s="14" t="str">
        <f t="shared" ca="1" si="10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125.81643835616438</v>
      </c>
      <c r="E4341" s="14" t="str">
        <f t="shared" ca="1" si="10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125.81643835616438</v>
      </c>
      <c r="E4342" s="14" t="str">
        <f t="shared" ca="1" si="10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125.81643835616438</v>
      </c>
      <c r="E4343" s="14" t="str">
        <f t="shared" ca="1" si="10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125.81643835616438</v>
      </c>
      <c r="E4344" s="14" t="str">
        <f t="shared" ca="1" si="10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125.81643835616438</v>
      </c>
      <c r="E4345" s="14" t="str">
        <f t="shared" ca="1" si="10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125.81643835616438</v>
      </c>
      <c r="E4346" s="14" t="str">
        <f t="shared" ca="1" si="10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125.81643835616438</v>
      </c>
      <c r="E4347" s="14" t="str">
        <f t="shared" ca="1" si="10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125.81643835616438</v>
      </c>
      <c r="E4348" s="14" t="str">
        <f t="shared" ca="1" si="10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125.81643835616438</v>
      </c>
      <c r="E4349" s="14" t="str">
        <f t="shared" ca="1" si="10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125.81643835616438</v>
      </c>
      <c r="E4350" s="14" t="str">
        <f t="shared" ca="1" si="10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125.81643835616438</v>
      </c>
      <c r="E4351" s="14" t="str">
        <f t="shared" ca="1" si="10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125.81643835616438</v>
      </c>
      <c r="E4352" s="14" t="str">
        <f t="shared" ca="1" si="10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125.81643835616438</v>
      </c>
      <c r="E4353" s="14" t="str">
        <f t="shared" ca="1" si="10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125.81643835616438</v>
      </c>
      <c r="E4354" s="14" t="str">
        <f t="shared" ca="1" si="10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125.81643835616438</v>
      </c>
      <c r="E4355" s="14" t="str">
        <f t="shared" ca="1" si="10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125.81643835616438</v>
      </c>
      <c r="E4356" s="14" t="str">
        <f t="shared" ca="1" si="10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125.81643835616438</v>
      </c>
      <c r="E4357" s="14" t="str">
        <f t="shared" ca="1" si="10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125.81643835616438</v>
      </c>
      <c r="E4358" s="14" t="str">
        <f t="shared" ca="1" si="10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125.81643835616438</v>
      </c>
      <c r="E4359" s="14" t="str">
        <f t="shared" ca="1" si="10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125.81643835616438</v>
      </c>
      <c r="E4360" s="14" t="str">
        <f t="shared" ca="1" si="10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125.81643835616438</v>
      </c>
      <c r="E4361" s="14" t="str">
        <f t="shared" ca="1" si="10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125.81643835616438</v>
      </c>
      <c r="E4362" s="14" t="str">
        <f t="shared" ca="1" si="10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125.81643835616438</v>
      </c>
      <c r="E4363" s="14" t="str">
        <f t="shared" ca="1" si="10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125.81643835616438</v>
      </c>
      <c r="E4364" s="14" t="str">
        <f t="shared" ca="1" si="10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125.81643835616438</v>
      </c>
      <c r="E4365" s="14" t="str">
        <f t="shared" ca="1" si="10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125.81643835616438</v>
      </c>
      <c r="E4366" s="14" t="str">
        <f t="shared" ca="1" si="10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125.81643835616438</v>
      </c>
      <c r="E4367" s="14" t="str">
        <f t="shared" ca="1" si="10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125.81643835616438</v>
      </c>
      <c r="E4368" s="14" t="str">
        <f t="shared" ca="1" si="10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125.81643835616438</v>
      </c>
      <c r="E4369" s="14" t="str">
        <f t="shared" ca="1" si="10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125.81643835616438</v>
      </c>
      <c r="E4370" s="14" t="str">
        <f t="shared" ca="1" si="10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125.81643835616438</v>
      </c>
      <c r="E4371" s="14" t="str">
        <f t="shared" ca="1" si="10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125.81643835616438</v>
      </c>
      <c r="E4372" s="14" t="str">
        <f t="shared" ca="1" si="10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125.81643835616438</v>
      </c>
      <c r="E4373" s="14" t="str">
        <f t="shared" ca="1" si="106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125.81643835616438</v>
      </c>
      <c r="E4374" s="14" t="str">
        <f t="shared" ca="1" si="106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125.81643835616438</v>
      </c>
      <c r="E4375" s="14" t="str">
        <f t="shared" ca="1" si="106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125.81643835616438</v>
      </c>
      <c r="E4376" s="14" t="str">
        <f t="shared" ca="1" si="106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125.81643835616438</v>
      </c>
      <c r="E4377" s="14" t="str">
        <f t="shared" ca="1" si="106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125.81643835616438</v>
      </c>
      <c r="E4378" s="14" t="str">
        <f t="shared" ca="1" si="106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125.81643835616438</v>
      </c>
      <c r="E4379" s="14" t="str">
        <f t="shared" ca="1" si="106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125.81643835616438</v>
      </c>
      <c r="E4380" s="14" t="str">
        <f t="shared" ca="1" si="106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125.81643835616438</v>
      </c>
      <c r="E4381" s="14" t="str">
        <f t="shared" ca="1" si="106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125.81643835616438</v>
      </c>
      <c r="E4382" s="14" t="str">
        <f t="shared" ca="1" si="106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125.81643835616438</v>
      </c>
      <c r="E4383" s="14" t="str">
        <f t="shared" ca="1" si="106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125.81643835616438</v>
      </c>
      <c r="E4384" s="14" t="str">
        <f t="shared" ca="1" si="106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125.81643835616438</v>
      </c>
      <c r="E4385" s="14" t="str">
        <f t="shared" ca="1" si="106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125.81643835616438</v>
      </c>
      <c r="E4386" s="14" t="str">
        <f t="shared" ca="1" si="106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125.81643835616438</v>
      </c>
      <c r="E4387" s="14" t="str">
        <f t="shared" ca="1" si="106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125.81643835616438</v>
      </c>
      <c r="E4388" s="14" t="str">
        <f t="shared" ca="1" si="106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125.81643835616438</v>
      </c>
      <c r="E4389" s="14" t="str">
        <f t="shared" ca="1" si="106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125.81643835616438</v>
      </c>
      <c r="E4390" s="14" t="str">
        <f t="shared" ca="1" si="106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125.81643835616438</v>
      </c>
      <c r="E4391" s="14" t="str">
        <f t="shared" ca="1" si="106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125.81643835616438</v>
      </c>
      <c r="E4392" s="14" t="str">
        <f t="shared" ca="1" si="106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125.81643835616438</v>
      </c>
      <c r="E4393" s="14" t="str">
        <f t="shared" ca="1" si="106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125.81643835616438</v>
      </c>
      <c r="E4394" s="14" t="str">
        <f t="shared" ref="E4394:E4457" ca="1" si="107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125.81643835616438</v>
      </c>
      <c r="E4395" s="14" t="str">
        <f t="shared" ca="1" si="10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125.81643835616438</v>
      </c>
      <c r="E4396" s="14" t="str">
        <f t="shared" ca="1" si="10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125.81643835616438</v>
      </c>
      <c r="E4397" s="14" t="str">
        <f t="shared" ca="1" si="10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125.81643835616438</v>
      </c>
      <c r="E4398" s="14" t="str">
        <f t="shared" ca="1" si="10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125.81643835616438</v>
      </c>
      <c r="E4399" s="14" t="str">
        <f t="shared" ca="1" si="10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125.81643835616438</v>
      </c>
      <c r="E4400" s="14" t="str">
        <f t="shared" ca="1" si="10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125.81643835616438</v>
      </c>
      <c r="E4401" s="14" t="str">
        <f t="shared" ca="1" si="10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125.81643835616438</v>
      </c>
      <c r="E4402" s="14" t="str">
        <f t="shared" ca="1" si="10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125.81643835616438</v>
      </c>
      <c r="E4403" s="14" t="str">
        <f t="shared" ca="1" si="10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125.81643835616438</v>
      </c>
      <c r="E4404" s="14" t="str">
        <f t="shared" ca="1" si="10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125.81643835616438</v>
      </c>
      <c r="E4405" s="14" t="str">
        <f t="shared" ca="1" si="10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125.81643835616438</v>
      </c>
      <c r="E4406" s="14" t="str">
        <f t="shared" ca="1" si="10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125.81643835616438</v>
      </c>
      <c r="E4407" s="14" t="str">
        <f t="shared" ca="1" si="10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125.81643835616438</v>
      </c>
      <c r="E4408" s="14" t="str">
        <f t="shared" ca="1" si="10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125.81643835616438</v>
      </c>
      <c r="E4409" s="14" t="str">
        <f t="shared" ca="1" si="10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125.81643835616438</v>
      </c>
      <c r="E4410" s="14" t="str">
        <f t="shared" ca="1" si="10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125.81643835616438</v>
      </c>
      <c r="E4411" s="14" t="str">
        <f t="shared" ca="1" si="10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125.81643835616438</v>
      </c>
      <c r="E4412" s="14" t="str">
        <f t="shared" ca="1" si="10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125.81643835616438</v>
      </c>
      <c r="E4413" s="14" t="str">
        <f t="shared" ca="1" si="10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125.81643835616438</v>
      </c>
      <c r="E4414" s="14" t="str">
        <f t="shared" ca="1" si="10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125.81643835616438</v>
      </c>
      <c r="E4415" s="14" t="str">
        <f t="shared" ca="1" si="10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125.81643835616438</v>
      </c>
      <c r="E4416" s="14" t="str">
        <f t="shared" ca="1" si="10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125.81643835616438</v>
      </c>
      <c r="E4417" s="14" t="str">
        <f t="shared" ca="1" si="10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125.81643835616438</v>
      </c>
      <c r="E4418" s="14" t="str">
        <f t="shared" ca="1" si="10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125.81643835616438</v>
      </c>
      <c r="E4419" s="14" t="str">
        <f t="shared" ca="1" si="10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125.81643835616438</v>
      </c>
      <c r="E4420" s="14" t="str">
        <f t="shared" ca="1" si="10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125.81643835616438</v>
      </c>
      <c r="E4421" s="14" t="str">
        <f t="shared" ca="1" si="10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125.81643835616438</v>
      </c>
      <c r="E4422" s="14" t="str">
        <f t="shared" ca="1" si="10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125.81643835616438</v>
      </c>
      <c r="E4423" s="14" t="str">
        <f t="shared" ca="1" si="10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125.81643835616438</v>
      </c>
      <c r="E4424" s="14" t="str">
        <f t="shared" ca="1" si="10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125.81643835616438</v>
      </c>
      <c r="E4425" s="14" t="str">
        <f t="shared" ca="1" si="10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125.81643835616438</v>
      </c>
      <c r="E4426" s="14" t="str">
        <f t="shared" ca="1" si="10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125.81643835616438</v>
      </c>
      <c r="E4427" s="14" t="str">
        <f t="shared" ca="1" si="10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125.81643835616438</v>
      </c>
      <c r="E4428" s="14" t="str">
        <f t="shared" ca="1" si="10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125.81643835616438</v>
      </c>
      <c r="E4429" s="14" t="str">
        <f t="shared" ca="1" si="10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125.81643835616438</v>
      </c>
      <c r="E4430" s="14" t="str">
        <f t="shared" ca="1" si="10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125.81643835616438</v>
      </c>
      <c r="E4431" s="14" t="str">
        <f t="shared" ca="1" si="10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125.81643835616438</v>
      </c>
      <c r="E4432" s="14" t="str">
        <f t="shared" ca="1" si="10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125.81643835616438</v>
      </c>
      <c r="E4433" s="14" t="str">
        <f t="shared" ca="1" si="10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125.81643835616438</v>
      </c>
      <c r="E4434" s="14" t="str">
        <f t="shared" ca="1" si="10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125.81643835616438</v>
      </c>
      <c r="E4435" s="14" t="str">
        <f t="shared" ca="1" si="10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125.81643835616438</v>
      </c>
      <c r="E4436" s="14" t="str">
        <f t="shared" ca="1" si="10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125.81643835616438</v>
      </c>
      <c r="E4437" s="14" t="str">
        <f t="shared" ca="1" si="107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125.81643835616438</v>
      </c>
      <c r="E4438" s="14" t="str">
        <f t="shared" ca="1" si="107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125.81643835616438</v>
      </c>
      <c r="E4439" s="14" t="str">
        <f t="shared" ca="1" si="107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125.81643835616438</v>
      </c>
      <c r="E4440" s="14" t="str">
        <f t="shared" ca="1" si="107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125.81643835616438</v>
      </c>
      <c r="E4441" s="14" t="str">
        <f t="shared" ca="1" si="107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125.81643835616438</v>
      </c>
      <c r="E4442" s="14" t="str">
        <f t="shared" ca="1" si="107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125.81643835616438</v>
      </c>
      <c r="E4443" s="14" t="str">
        <f t="shared" ca="1" si="107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125.81643835616438</v>
      </c>
      <c r="E4444" s="14" t="str">
        <f t="shared" ca="1" si="107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125.81643835616438</v>
      </c>
      <c r="E4445" s="14" t="str">
        <f t="shared" ca="1" si="107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125.81643835616438</v>
      </c>
      <c r="E4446" s="14" t="str">
        <f t="shared" ca="1" si="107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125.81643835616438</v>
      </c>
      <c r="E4447" s="14" t="str">
        <f t="shared" ca="1" si="107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125.81643835616438</v>
      </c>
      <c r="E4448" s="14" t="str">
        <f t="shared" ca="1" si="107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125.81643835616438</v>
      </c>
      <c r="E4449" s="14" t="str">
        <f t="shared" ca="1" si="107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125.81643835616438</v>
      </c>
      <c r="E4450" s="14" t="str">
        <f t="shared" ca="1" si="107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125.81643835616438</v>
      </c>
      <c r="E4451" s="14" t="str">
        <f t="shared" ca="1" si="107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125.81643835616438</v>
      </c>
      <c r="E4452" s="14" t="str">
        <f t="shared" ca="1" si="107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125.81643835616438</v>
      </c>
      <c r="E4453" s="14" t="str">
        <f t="shared" ca="1" si="107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125.81643835616438</v>
      </c>
      <c r="E4454" s="14" t="str">
        <f t="shared" ca="1" si="107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125.81643835616438</v>
      </c>
      <c r="E4455" s="14" t="str">
        <f t="shared" ca="1" si="107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125.81643835616438</v>
      </c>
      <c r="E4456" s="14" t="str">
        <f t="shared" ca="1" si="107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125.81643835616438</v>
      </c>
      <c r="E4457" s="14" t="str">
        <f t="shared" ca="1" si="107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125.81643835616438</v>
      </c>
      <c r="E4458" s="14" t="str">
        <f t="shared" ref="E4458:E4521" ca="1" si="108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125.81643835616438</v>
      </c>
      <c r="E4459" s="14" t="str">
        <f t="shared" ca="1" si="10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125.81643835616438</v>
      </c>
      <c r="E4460" s="14" t="str">
        <f t="shared" ca="1" si="10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125.81643835616438</v>
      </c>
      <c r="E4461" s="14" t="str">
        <f t="shared" ca="1" si="10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125.81643835616438</v>
      </c>
      <c r="E4462" s="14" t="str">
        <f t="shared" ca="1" si="10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125.81643835616438</v>
      </c>
      <c r="E4463" s="14" t="str">
        <f t="shared" ca="1" si="10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125.81643835616438</v>
      </c>
      <c r="E4464" s="14" t="str">
        <f t="shared" ca="1" si="10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125.81643835616438</v>
      </c>
      <c r="E4465" s="14" t="str">
        <f t="shared" ca="1" si="10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125.81643835616438</v>
      </c>
      <c r="E4466" s="14" t="str">
        <f t="shared" ca="1" si="10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125.81643835616438</v>
      </c>
      <c r="E4467" s="14" t="str">
        <f t="shared" ca="1" si="10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125.81643835616438</v>
      </c>
      <c r="E4468" s="14" t="str">
        <f t="shared" ca="1" si="10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125.81643835616438</v>
      </c>
      <c r="E4469" s="14" t="str">
        <f t="shared" ca="1" si="10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125.81643835616438</v>
      </c>
      <c r="E4470" s="14" t="str">
        <f t="shared" ca="1" si="10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125.81643835616438</v>
      </c>
      <c r="E4471" s="14" t="str">
        <f t="shared" ca="1" si="10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125.81643835616438</v>
      </c>
      <c r="E4472" s="14" t="str">
        <f t="shared" ca="1" si="10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125.81643835616438</v>
      </c>
      <c r="E4473" s="14" t="str">
        <f t="shared" ca="1" si="10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125.81643835616438</v>
      </c>
      <c r="E4474" s="14" t="str">
        <f t="shared" ca="1" si="10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125.81643835616438</v>
      </c>
      <c r="E4475" s="14" t="str">
        <f t="shared" ca="1" si="10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125.81643835616438</v>
      </c>
      <c r="E4476" s="14" t="str">
        <f t="shared" ca="1" si="10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125.81643835616438</v>
      </c>
      <c r="E4477" s="14" t="str">
        <f t="shared" ca="1" si="10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125.81643835616438</v>
      </c>
      <c r="E4478" s="14" t="str">
        <f t="shared" ca="1" si="10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125.81643835616438</v>
      </c>
      <c r="E4479" s="14" t="str">
        <f t="shared" ca="1" si="10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125.81643835616438</v>
      </c>
      <c r="E4480" s="14" t="str">
        <f t="shared" ca="1" si="10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125.81643835616438</v>
      </c>
      <c r="E4481" s="14" t="str">
        <f t="shared" ca="1" si="10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125.81643835616438</v>
      </c>
      <c r="E4482" s="14" t="str">
        <f t="shared" ca="1" si="10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125.81643835616438</v>
      </c>
      <c r="E4483" s="14" t="str">
        <f t="shared" ca="1" si="10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125.81643835616438</v>
      </c>
      <c r="E4484" s="14" t="str">
        <f t="shared" ca="1" si="10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125.81643835616438</v>
      </c>
      <c r="E4485" s="14" t="str">
        <f t="shared" ca="1" si="10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125.81643835616438</v>
      </c>
      <c r="E4486" s="14" t="str">
        <f t="shared" ca="1" si="10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125.81643835616438</v>
      </c>
      <c r="E4487" s="14" t="str">
        <f t="shared" ca="1" si="10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125.81643835616438</v>
      </c>
      <c r="E4488" s="14" t="str">
        <f t="shared" ca="1" si="10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125.81643835616438</v>
      </c>
      <c r="E4489" s="14" t="str">
        <f t="shared" ca="1" si="10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125.81643835616438</v>
      </c>
      <c r="E4490" s="14" t="str">
        <f t="shared" ca="1" si="10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125.81643835616438</v>
      </c>
      <c r="E4491" s="14" t="str">
        <f t="shared" ca="1" si="10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125.81643835616438</v>
      </c>
      <c r="E4492" s="14" t="str">
        <f t="shared" ca="1" si="10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125.81643835616438</v>
      </c>
      <c r="E4493" s="14" t="str">
        <f t="shared" ca="1" si="10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125.81643835616438</v>
      </c>
      <c r="E4494" s="14" t="str">
        <f t="shared" ca="1" si="10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125.81643835616438</v>
      </c>
      <c r="E4495" s="14" t="str">
        <f t="shared" ca="1" si="10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125.81643835616438</v>
      </c>
      <c r="E4496" s="14" t="str">
        <f t="shared" ca="1" si="10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125.81643835616438</v>
      </c>
      <c r="E4497" s="14" t="str">
        <f t="shared" ca="1" si="10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125.81643835616438</v>
      </c>
      <c r="E4498" s="14" t="str">
        <f t="shared" ca="1" si="10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125.81643835616438</v>
      </c>
      <c r="E4499" s="14" t="str">
        <f t="shared" ca="1" si="10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125.81643835616438</v>
      </c>
      <c r="E4500" s="14" t="str">
        <f t="shared" ca="1" si="10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125.81643835616438</v>
      </c>
      <c r="E4501" s="14" t="str">
        <f t="shared" ca="1" si="108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125.81643835616438</v>
      </c>
      <c r="E4502" s="14" t="str">
        <f t="shared" ca="1" si="108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125.81643835616438</v>
      </c>
      <c r="E4503" s="14" t="str">
        <f t="shared" ca="1" si="108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125.81643835616438</v>
      </c>
      <c r="E4504" s="14" t="str">
        <f t="shared" ca="1" si="108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125.81643835616438</v>
      </c>
      <c r="E4505" s="14" t="str">
        <f t="shared" ca="1" si="108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125.81643835616438</v>
      </c>
      <c r="E4506" s="14" t="str">
        <f t="shared" ca="1" si="108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125.81643835616438</v>
      </c>
      <c r="E4507" s="14" t="str">
        <f t="shared" ca="1" si="108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125.81643835616438</v>
      </c>
      <c r="E4508" s="14" t="str">
        <f t="shared" ca="1" si="108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125.81643835616438</v>
      </c>
      <c r="E4509" s="14" t="str">
        <f t="shared" ca="1" si="108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125.81643835616438</v>
      </c>
      <c r="E4510" s="14" t="str">
        <f t="shared" ca="1" si="108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125.81643835616438</v>
      </c>
      <c r="E4511" s="14" t="str">
        <f t="shared" ca="1" si="108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125.81643835616438</v>
      </c>
      <c r="E4512" s="14" t="str">
        <f t="shared" ca="1" si="108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125.81643835616438</v>
      </c>
      <c r="E4513" s="14" t="str">
        <f t="shared" ca="1" si="108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125.81643835616438</v>
      </c>
      <c r="E4514" s="14" t="str">
        <f t="shared" ca="1" si="108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125.81643835616438</v>
      </c>
      <c r="E4515" s="14" t="str">
        <f t="shared" ca="1" si="108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125.81643835616438</v>
      </c>
      <c r="E4516" s="14" t="str">
        <f t="shared" ca="1" si="108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125.81643835616438</v>
      </c>
      <c r="E4517" s="14" t="str">
        <f t="shared" ca="1" si="108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125.81643835616438</v>
      </c>
      <c r="E4518" s="14" t="str">
        <f t="shared" ca="1" si="108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125.81643835616438</v>
      </c>
      <c r="E4519" s="14" t="str">
        <f t="shared" ca="1" si="108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125.81643835616438</v>
      </c>
      <c r="E4520" s="14" t="str">
        <f t="shared" ca="1" si="108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125.81643835616438</v>
      </c>
      <c r="E4521" s="14" t="str">
        <f t="shared" ca="1" si="108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125.81643835616438</v>
      </c>
      <c r="E4522" s="14" t="str">
        <f t="shared" ref="E4522:E4585" ca="1" si="109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125.81643835616438</v>
      </c>
      <c r="E4523" s="14" t="str">
        <f t="shared" ca="1" si="10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125.81643835616438</v>
      </c>
      <c r="E4524" s="14" t="str">
        <f t="shared" ca="1" si="10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125.81643835616438</v>
      </c>
      <c r="E4525" s="14" t="str">
        <f t="shared" ca="1" si="10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125.81643835616438</v>
      </c>
      <c r="E4526" s="14" t="str">
        <f t="shared" ca="1" si="10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125.81643835616438</v>
      </c>
      <c r="E4527" s="14" t="str">
        <f t="shared" ca="1" si="10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125.81643835616438</v>
      </c>
      <c r="E4528" s="14" t="str">
        <f t="shared" ca="1" si="10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125.81643835616438</v>
      </c>
      <c r="E4529" s="14" t="str">
        <f t="shared" ca="1" si="10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125.81643835616438</v>
      </c>
      <c r="E4530" s="14" t="str">
        <f t="shared" ca="1" si="10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125.81643835616438</v>
      </c>
      <c r="E4531" s="14" t="str">
        <f t="shared" ca="1" si="10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125.81643835616438</v>
      </c>
      <c r="E4532" s="14" t="str">
        <f t="shared" ca="1" si="10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125.81643835616438</v>
      </c>
      <c r="E4533" s="14" t="str">
        <f t="shared" ca="1" si="10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125.81643835616438</v>
      </c>
      <c r="E4534" s="14" t="str">
        <f t="shared" ca="1" si="10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125.81643835616438</v>
      </c>
      <c r="E4535" s="14" t="str">
        <f t="shared" ca="1" si="10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125.81643835616438</v>
      </c>
      <c r="E4536" s="14" t="str">
        <f t="shared" ca="1" si="10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125.81643835616438</v>
      </c>
      <c r="E4537" s="14" t="str">
        <f t="shared" ca="1" si="10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125.81643835616438</v>
      </c>
      <c r="E4538" s="14" t="str">
        <f t="shared" ca="1" si="10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125.81643835616438</v>
      </c>
      <c r="E4539" s="14" t="str">
        <f t="shared" ca="1" si="10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125.81643835616438</v>
      </c>
      <c r="E4540" s="14" t="str">
        <f t="shared" ca="1" si="10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125.81643835616438</v>
      </c>
      <c r="E4541" s="14" t="str">
        <f t="shared" ca="1" si="10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125.81643835616438</v>
      </c>
      <c r="E4542" s="14" t="str">
        <f t="shared" ca="1" si="10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125.81643835616438</v>
      </c>
      <c r="E4543" s="14" t="str">
        <f t="shared" ca="1" si="10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125.81643835616438</v>
      </c>
      <c r="E4544" s="14" t="str">
        <f t="shared" ca="1" si="10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125.81643835616438</v>
      </c>
      <c r="E4545" s="14" t="str">
        <f t="shared" ca="1" si="10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125.81643835616438</v>
      </c>
      <c r="E4546" s="14" t="str">
        <f t="shared" ca="1" si="10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125.81643835616438</v>
      </c>
      <c r="E4547" s="14" t="str">
        <f t="shared" ca="1" si="10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125.81643835616438</v>
      </c>
      <c r="E4548" s="14" t="str">
        <f t="shared" ca="1" si="10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125.81643835616438</v>
      </c>
      <c r="E4549" s="14" t="str">
        <f t="shared" ca="1" si="10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125.81643835616438</v>
      </c>
      <c r="E4550" s="14" t="str">
        <f t="shared" ca="1" si="10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125.81643835616438</v>
      </c>
      <c r="E4551" s="14" t="str">
        <f t="shared" ca="1" si="10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125.81643835616438</v>
      </c>
      <c r="E4552" s="14" t="str">
        <f t="shared" ca="1" si="10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125.81643835616438</v>
      </c>
      <c r="E4553" s="14" t="str">
        <f t="shared" ca="1" si="10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125.81643835616438</v>
      </c>
      <c r="E4554" s="14" t="str">
        <f t="shared" ca="1" si="10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125.81643835616438</v>
      </c>
      <c r="E4555" s="14" t="str">
        <f t="shared" ca="1" si="10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125.81643835616438</v>
      </c>
      <c r="E4556" s="14" t="str">
        <f t="shared" ca="1" si="10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125.81643835616438</v>
      </c>
      <c r="E4557" s="14" t="str">
        <f t="shared" ca="1" si="10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125.81643835616438</v>
      </c>
      <c r="E4558" s="14" t="str">
        <f t="shared" ca="1" si="10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125.81643835616438</v>
      </c>
      <c r="E4559" s="14" t="str">
        <f t="shared" ca="1" si="10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125.81643835616438</v>
      </c>
      <c r="E4560" s="14" t="str">
        <f t="shared" ca="1" si="10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125.81643835616438</v>
      </c>
      <c r="E4561" s="14" t="str">
        <f t="shared" ca="1" si="10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125.81643835616438</v>
      </c>
      <c r="E4562" s="14" t="str">
        <f t="shared" ca="1" si="10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125.81643835616438</v>
      </c>
      <c r="E4563" s="14" t="str">
        <f t="shared" ca="1" si="10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125.81643835616438</v>
      </c>
      <c r="E4564" s="14" t="str">
        <f t="shared" ca="1" si="10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125.81643835616438</v>
      </c>
      <c r="E4565" s="14" t="str">
        <f t="shared" ca="1" si="109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125.81643835616438</v>
      </c>
      <c r="E4566" s="14" t="str">
        <f t="shared" ca="1" si="109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125.81643835616438</v>
      </c>
      <c r="E4567" s="14" t="str">
        <f t="shared" ca="1" si="109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125.81643835616438</v>
      </c>
      <c r="E4568" s="14" t="str">
        <f t="shared" ca="1" si="109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125.81643835616438</v>
      </c>
      <c r="E4569" s="14" t="str">
        <f t="shared" ca="1" si="109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125.81643835616438</v>
      </c>
      <c r="E4570" s="14" t="str">
        <f t="shared" ca="1" si="109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125.81643835616438</v>
      </c>
      <c r="E4571" s="14" t="str">
        <f t="shared" ca="1" si="109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125.81643835616438</v>
      </c>
      <c r="E4572" s="14" t="str">
        <f t="shared" ca="1" si="109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125.81643835616438</v>
      </c>
      <c r="E4573" s="14" t="str">
        <f t="shared" ca="1" si="109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125.81643835616438</v>
      </c>
      <c r="E4574" s="14" t="str">
        <f t="shared" ca="1" si="109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125.81643835616438</v>
      </c>
      <c r="E4575" s="14" t="str">
        <f t="shared" ca="1" si="109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125.81643835616438</v>
      </c>
      <c r="E4576" s="14" t="str">
        <f t="shared" ca="1" si="109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125.81643835616438</v>
      </c>
      <c r="E4577" s="14" t="str">
        <f t="shared" ca="1" si="109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125.81643835616438</v>
      </c>
      <c r="E4578" s="14" t="str">
        <f t="shared" ca="1" si="109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125.81643835616438</v>
      </c>
      <c r="E4579" s="14" t="str">
        <f t="shared" ca="1" si="109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125.81643835616438</v>
      </c>
      <c r="E4580" s="14" t="str">
        <f t="shared" ca="1" si="109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125.81643835616438</v>
      </c>
      <c r="E4581" s="14" t="str">
        <f t="shared" ca="1" si="109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125.81643835616438</v>
      </c>
      <c r="E4582" s="14" t="str">
        <f t="shared" ca="1" si="109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125.81643835616438</v>
      </c>
      <c r="E4583" s="14" t="str">
        <f t="shared" ca="1" si="109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125.81643835616438</v>
      </c>
      <c r="E4584" s="14" t="str">
        <f t="shared" ca="1" si="109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125.81643835616438</v>
      </c>
      <c r="E4585" s="14" t="str">
        <f t="shared" ca="1" si="109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125.81643835616438</v>
      </c>
      <c r="E4586" s="14" t="str">
        <f t="shared" ref="E4586:E4649" ca="1" si="110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125.81643835616438</v>
      </c>
      <c r="E4587" s="14" t="str">
        <f t="shared" ca="1" si="11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125.81643835616438</v>
      </c>
      <c r="E4588" s="14" t="str">
        <f t="shared" ca="1" si="11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125.81643835616438</v>
      </c>
      <c r="E4589" s="14" t="str">
        <f t="shared" ca="1" si="11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125.81643835616438</v>
      </c>
      <c r="E4590" s="14" t="str">
        <f t="shared" ca="1" si="11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125.81643835616438</v>
      </c>
      <c r="E4591" s="14" t="str">
        <f t="shared" ca="1" si="11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125.81643835616438</v>
      </c>
      <c r="E4592" s="14" t="str">
        <f t="shared" ca="1" si="11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125.81643835616438</v>
      </c>
      <c r="E4593" s="14" t="str">
        <f t="shared" ca="1" si="11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125.81643835616438</v>
      </c>
      <c r="E4594" s="14" t="str">
        <f t="shared" ca="1" si="11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125.81643835616438</v>
      </c>
      <c r="E4595" s="14" t="str">
        <f t="shared" ca="1" si="11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125.81643835616438</v>
      </c>
      <c r="E4596" s="14" t="str">
        <f t="shared" ca="1" si="11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125.81643835616438</v>
      </c>
      <c r="E4597" s="14" t="str">
        <f t="shared" ca="1" si="11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125.81643835616438</v>
      </c>
      <c r="E4598" s="14" t="str">
        <f t="shared" ca="1" si="11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125.81643835616438</v>
      </c>
      <c r="E4599" s="14" t="str">
        <f t="shared" ca="1" si="11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125.81643835616438</v>
      </c>
      <c r="E4600" s="14" t="str">
        <f t="shared" ca="1" si="11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125.81643835616438</v>
      </c>
      <c r="E4601" s="14" t="str">
        <f t="shared" ca="1" si="11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125.81643835616438</v>
      </c>
      <c r="E4602" s="14" t="str">
        <f t="shared" ca="1" si="11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125.81643835616438</v>
      </c>
      <c r="E4603" s="14" t="str">
        <f t="shared" ca="1" si="11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125.81643835616438</v>
      </c>
      <c r="E4604" s="14" t="str">
        <f t="shared" ca="1" si="11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125.81643835616438</v>
      </c>
      <c r="E4605" s="14" t="str">
        <f t="shared" ca="1" si="11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125.81643835616438</v>
      </c>
      <c r="E4606" s="14" t="str">
        <f t="shared" ca="1" si="11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125.81643835616438</v>
      </c>
      <c r="E4607" s="14" t="str">
        <f t="shared" ca="1" si="11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125.81643835616438</v>
      </c>
      <c r="E4608" s="14" t="str">
        <f t="shared" ca="1" si="11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125.81643835616438</v>
      </c>
      <c r="E4609" s="14" t="str">
        <f t="shared" ca="1" si="11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125.81643835616438</v>
      </c>
      <c r="E4610" s="14" t="str">
        <f t="shared" ca="1" si="11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125.81643835616438</v>
      </c>
      <c r="E4611" s="14" t="str">
        <f t="shared" ca="1" si="11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125.81643835616438</v>
      </c>
      <c r="E4612" s="14" t="str">
        <f t="shared" ca="1" si="11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125.81643835616438</v>
      </c>
      <c r="E4613" s="14" t="str">
        <f t="shared" ca="1" si="11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125.81643835616438</v>
      </c>
      <c r="E4614" s="14" t="str">
        <f t="shared" ca="1" si="11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125.81643835616438</v>
      </c>
      <c r="E4615" s="14" t="str">
        <f t="shared" ca="1" si="11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125.81643835616438</v>
      </c>
      <c r="E4616" s="14" t="str">
        <f t="shared" ca="1" si="11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125.81643835616438</v>
      </c>
      <c r="E4617" s="14" t="str">
        <f t="shared" ca="1" si="11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125.81643835616438</v>
      </c>
      <c r="E4618" s="14" t="str">
        <f t="shared" ca="1" si="11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125.81643835616438</v>
      </c>
      <c r="E4619" s="14" t="str">
        <f t="shared" ca="1" si="11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125.81643835616438</v>
      </c>
      <c r="E4620" s="14" t="str">
        <f t="shared" ca="1" si="11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125.81643835616438</v>
      </c>
      <c r="E4621" s="14" t="str">
        <f t="shared" ca="1" si="11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125.81643835616438</v>
      </c>
      <c r="E4622" s="14" t="str">
        <f t="shared" ca="1" si="11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125.81643835616438</v>
      </c>
      <c r="E4623" s="14" t="str">
        <f t="shared" ca="1" si="11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125.81643835616438</v>
      </c>
      <c r="E4624" s="14" t="str">
        <f t="shared" ca="1" si="11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125.81643835616438</v>
      </c>
      <c r="E4625" s="14" t="str">
        <f t="shared" ca="1" si="11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125.81643835616438</v>
      </c>
      <c r="E4626" s="14" t="str">
        <f t="shared" ca="1" si="11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125.81643835616438</v>
      </c>
      <c r="E4627" s="14" t="str">
        <f t="shared" ca="1" si="11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125.81643835616438</v>
      </c>
      <c r="E4628" s="14" t="str">
        <f t="shared" ca="1" si="11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125.81643835616438</v>
      </c>
      <c r="E4629" s="14" t="str">
        <f t="shared" ca="1" si="110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125.81643835616438</v>
      </c>
      <c r="E4630" s="14" t="str">
        <f t="shared" ca="1" si="110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125.81643835616438</v>
      </c>
      <c r="E4631" s="14" t="str">
        <f t="shared" ca="1" si="110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125.81643835616438</v>
      </c>
      <c r="E4632" s="14" t="str">
        <f t="shared" ca="1" si="110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125.81643835616438</v>
      </c>
      <c r="E4633" s="14" t="str">
        <f t="shared" ca="1" si="110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125.81643835616438</v>
      </c>
      <c r="E4634" s="14" t="str">
        <f t="shared" ca="1" si="110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125.81643835616438</v>
      </c>
      <c r="E4635" s="14" t="str">
        <f t="shared" ca="1" si="110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125.81643835616438</v>
      </c>
      <c r="E4636" s="14" t="str">
        <f t="shared" ca="1" si="110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125.81643835616438</v>
      </c>
      <c r="E4637" s="14" t="str">
        <f t="shared" ca="1" si="110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125.81643835616438</v>
      </c>
      <c r="E4638" s="14" t="str">
        <f t="shared" ca="1" si="110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125.81643835616438</v>
      </c>
      <c r="E4639" s="14" t="str">
        <f t="shared" ca="1" si="110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125.81643835616438</v>
      </c>
      <c r="E4640" s="14" t="str">
        <f t="shared" ca="1" si="110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125.81643835616438</v>
      </c>
      <c r="E4641" s="14" t="str">
        <f t="shared" ca="1" si="110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125.81643835616438</v>
      </c>
      <c r="E4642" s="14" t="str">
        <f t="shared" ca="1" si="110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125.81643835616438</v>
      </c>
      <c r="E4643" s="14" t="str">
        <f t="shared" ca="1" si="110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125.81643835616438</v>
      </c>
      <c r="E4644" s="14" t="str">
        <f t="shared" ca="1" si="110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125.81643835616438</v>
      </c>
      <c r="E4645" s="14" t="str">
        <f t="shared" ca="1" si="110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125.81643835616438</v>
      </c>
      <c r="E4646" s="14" t="str">
        <f t="shared" ca="1" si="110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125.81643835616438</v>
      </c>
      <c r="E4647" s="14" t="str">
        <f t="shared" ca="1" si="110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125.81643835616438</v>
      </c>
      <c r="E4648" s="14" t="str">
        <f t="shared" ca="1" si="110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125.81643835616438</v>
      </c>
      <c r="E4649" s="14" t="str">
        <f t="shared" ca="1" si="110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125.81643835616438</v>
      </c>
      <c r="E4650" s="14" t="str">
        <f t="shared" ref="E4650:E4713" ca="1" si="111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125.81643835616438</v>
      </c>
      <c r="E4651" s="14" t="str">
        <f t="shared" ca="1" si="11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125.81643835616438</v>
      </c>
      <c r="E4652" s="14" t="str">
        <f t="shared" ca="1" si="11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125.81643835616438</v>
      </c>
      <c r="E4653" s="14" t="str">
        <f t="shared" ca="1" si="11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125.81643835616438</v>
      </c>
      <c r="E4654" s="14" t="str">
        <f t="shared" ca="1" si="11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125.81643835616438</v>
      </c>
      <c r="E4655" s="14" t="str">
        <f t="shared" ca="1" si="11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125.81643835616438</v>
      </c>
      <c r="E4656" s="14" t="str">
        <f t="shared" ca="1" si="11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125.81643835616438</v>
      </c>
      <c r="E4657" s="14" t="str">
        <f t="shared" ca="1" si="11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125.81643835616438</v>
      </c>
      <c r="E4658" s="14" t="str">
        <f t="shared" ca="1" si="11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125.81643835616438</v>
      </c>
      <c r="E4659" s="14" t="str">
        <f t="shared" ca="1" si="11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125.81643835616438</v>
      </c>
      <c r="E4660" s="14" t="str">
        <f t="shared" ca="1" si="11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125.81643835616438</v>
      </c>
      <c r="E4661" s="14" t="str">
        <f t="shared" ca="1" si="11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125.81643835616438</v>
      </c>
      <c r="E4662" s="14" t="str">
        <f t="shared" ca="1" si="11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125.81643835616438</v>
      </c>
      <c r="E4663" s="14" t="str">
        <f t="shared" ca="1" si="11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125.81643835616438</v>
      </c>
      <c r="E4664" s="14" t="str">
        <f t="shared" ca="1" si="11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125.81643835616438</v>
      </c>
      <c r="E4665" s="14" t="str">
        <f t="shared" ca="1" si="11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125.81643835616438</v>
      </c>
      <c r="E4666" s="14" t="str">
        <f t="shared" ca="1" si="11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125.81643835616438</v>
      </c>
      <c r="E4667" s="14" t="str">
        <f t="shared" ca="1" si="11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125.81643835616438</v>
      </c>
      <c r="E4668" s="14" t="str">
        <f t="shared" ca="1" si="11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125.81643835616438</v>
      </c>
      <c r="E4669" s="14" t="str">
        <f t="shared" ca="1" si="11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125.81643835616438</v>
      </c>
      <c r="E4670" s="14" t="str">
        <f t="shared" ca="1" si="11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125.81643835616438</v>
      </c>
      <c r="E4671" s="14" t="str">
        <f t="shared" ca="1" si="11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125.81643835616438</v>
      </c>
      <c r="E4672" s="14" t="str">
        <f t="shared" ca="1" si="11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125.81643835616438</v>
      </c>
      <c r="E4673" s="14" t="str">
        <f t="shared" ca="1" si="11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125.81643835616438</v>
      </c>
      <c r="E4674" s="14" t="str">
        <f t="shared" ca="1" si="11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125.81643835616438</v>
      </c>
      <c r="E4675" s="14" t="str">
        <f t="shared" ca="1" si="11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125.81643835616438</v>
      </c>
      <c r="E4676" s="14" t="str">
        <f t="shared" ca="1" si="11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125.81643835616438</v>
      </c>
      <c r="E4677" s="14" t="str">
        <f t="shared" ca="1" si="11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125.81643835616438</v>
      </c>
      <c r="E4678" s="14" t="str">
        <f t="shared" ca="1" si="11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125.81643835616438</v>
      </c>
      <c r="E4679" s="14" t="str">
        <f t="shared" ca="1" si="11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125.81643835616438</v>
      </c>
      <c r="E4680" s="14" t="str">
        <f t="shared" ca="1" si="11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125.81643835616438</v>
      </c>
      <c r="E4681" s="14" t="str">
        <f t="shared" ca="1" si="11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125.81643835616438</v>
      </c>
      <c r="E4682" s="14" t="str">
        <f t="shared" ca="1" si="11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125.81643835616438</v>
      </c>
      <c r="E4683" s="14" t="str">
        <f t="shared" ca="1" si="11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125.81643835616438</v>
      </c>
      <c r="E4684" s="14" t="str">
        <f t="shared" ca="1" si="11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125.81643835616438</v>
      </c>
      <c r="E4685" s="14" t="str">
        <f t="shared" ca="1" si="11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125.81643835616438</v>
      </c>
      <c r="E4686" s="14" t="str">
        <f t="shared" ca="1" si="11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125.81643835616438</v>
      </c>
      <c r="E4687" s="14" t="str">
        <f t="shared" ca="1" si="11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125.81643835616438</v>
      </c>
      <c r="E4688" s="14" t="str">
        <f t="shared" ca="1" si="11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125.81643835616438</v>
      </c>
      <c r="E4689" s="14" t="str">
        <f t="shared" ca="1" si="11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125.81643835616438</v>
      </c>
      <c r="E4690" s="14" t="str">
        <f t="shared" ca="1" si="11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125.81643835616438</v>
      </c>
      <c r="E4691" s="14" t="str">
        <f t="shared" ca="1" si="11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125.81643835616438</v>
      </c>
      <c r="E4692" s="14" t="str">
        <f t="shared" ca="1" si="11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125.81643835616438</v>
      </c>
      <c r="E4693" s="14" t="str">
        <f t="shared" ca="1" si="111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125.81643835616438</v>
      </c>
      <c r="E4694" s="14" t="str">
        <f t="shared" ca="1" si="111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125.81643835616438</v>
      </c>
      <c r="E4695" s="14" t="str">
        <f t="shared" ca="1" si="111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125.81643835616438</v>
      </c>
      <c r="E4696" s="14" t="str">
        <f t="shared" ca="1" si="111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125.81643835616438</v>
      </c>
      <c r="E4697" s="14" t="str">
        <f t="shared" ca="1" si="111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125.81643835616438</v>
      </c>
      <c r="E4698" s="14" t="str">
        <f t="shared" ca="1" si="111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125.81643835616438</v>
      </c>
      <c r="E4699" s="14" t="str">
        <f t="shared" ca="1" si="111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125.81643835616438</v>
      </c>
      <c r="E4700" s="14" t="str">
        <f t="shared" ca="1" si="111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125.81643835616438</v>
      </c>
      <c r="E4701" s="14" t="str">
        <f t="shared" ca="1" si="111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125.81643835616438</v>
      </c>
      <c r="E4702" s="14" t="str">
        <f t="shared" ca="1" si="111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125.81643835616438</v>
      </c>
      <c r="E4703" s="14" t="str">
        <f t="shared" ca="1" si="111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125.81643835616438</v>
      </c>
      <c r="E4704" s="14" t="str">
        <f t="shared" ca="1" si="111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125.81643835616438</v>
      </c>
      <c r="E4705" s="14" t="str">
        <f t="shared" ca="1" si="111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125.81643835616438</v>
      </c>
      <c r="E4706" s="14" t="str">
        <f t="shared" ca="1" si="111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125.81643835616438</v>
      </c>
      <c r="E4707" s="14" t="str">
        <f t="shared" ca="1" si="111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125.81643835616438</v>
      </c>
      <c r="E4708" s="14" t="str">
        <f t="shared" ca="1" si="111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125.81643835616438</v>
      </c>
      <c r="E4709" s="14" t="str">
        <f t="shared" ca="1" si="111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125.81643835616438</v>
      </c>
      <c r="E4710" s="14" t="str">
        <f t="shared" ca="1" si="111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125.81643835616438</v>
      </c>
      <c r="E4711" s="14" t="str">
        <f t="shared" ca="1" si="111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125.81643835616438</v>
      </c>
      <c r="E4712" s="14" t="str">
        <f t="shared" ca="1" si="111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125.81643835616438</v>
      </c>
      <c r="E4713" s="14" t="str">
        <f t="shared" ca="1" si="111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125.81643835616438</v>
      </c>
      <c r="E4714" s="14" t="str">
        <f t="shared" ref="E4714:E4777" ca="1" si="112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125.81643835616438</v>
      </c>
      <c r="E4715" s="14" t="str">
        <f t="shared" ca="1" si="11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125.81643835616438</v>
      </c>
      <c r="E4716" s="14" t="str">
        <f t="shared" ca="1" si="11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125.81643835616438</v>
      </c>
      <c r="E4717" s="14" t="str">
        <f t="shared" ca="1" si="11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125.81643835616438</v>
      </c>
      <c r="E4718" s="14" t="str">
        <f t="shared" ca="1" si="11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125.81643835616438</v>
      </c>
      <c r="E4719" s="14" t="str">
        <f t="shared" ca="1" si="11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125.81643835616438</v>
      </c>
      <c r="E4720" s="14" t="str">
        <f t="shared" ca="1" si="11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125.81643835616438</v>
      </c>
      <c r="E4721" s="14" t="str">
        <f t="shared" ca="1" si="11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125.81643835616438</v>
      </c>
      <c r="E4722" s="14" t="str">
        <f t="shared" ca="1" si="11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125.81643835616438</v>
      </c>
      <c r="E4723" s="14" t="str">
        <f t="shared" ca="1" si="11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125.81643835616438</v>
      </c>
      <c r="E4724" s="14" t="str">
        <f t="shared" ca="1" si="11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125.81643835616438</v>
      </c>
      <c r="E4725" s="14" t="str">
        <f t="shared" ca="1" si="11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125.81643835616438</v>
      </c>
      <c r="E4726" s="14" t="str">
        <f t="shared" ca="1" si="11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125.81643835616438</v>
      </c>
      <c r="E4727" s="14" t="str">
        <f t="shared" ca="1" si="11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125.81643835616438</v>
      </c>
      <c r="E4728" s="14" t="str">
        <f t="shared" ca="1" si="11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125.81643835616438</v>
      </c>
      <c r="E4729" s="14" t="str">
        <f t="shared" ca="1" si="11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125.81643835616438</v>
      </c>
      <c r="E4730" s="14" t="str">
        <f t="shared" ca="1" si="11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125.81643835616438</v>
      </c>
      <c r="E4731" s="14" t="str">
        <f t="shared" ca="1" si="11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125.81643835616438</v>
      </c>
      <c r="E4732" s="14" t="str">
        <f t="shared" ca="1" si="11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125.81643835616438</v>
      </c>
      <c r="E4733" s="14" t="str">
        <f t="shared" ca="1" si="11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125.81643835616438</v>
      </c>
      <c r="E4734" s="14" t="str">
        <f t="shared" ca="1" si="11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125.81643835616438</v>
      </c>
      <c r="E4735" s="14" t="str">
        <f t="shared" ca="1" si="11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125.81643835616438</v>
      </c>
      <c r="E4736" s="14" t="str">
        <f t="shared" ca="1" si="11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125.81643835616438</v>
      </c>
      <c r="E4737" s="14" t="str">
        <f t="shared" ca="1" si="11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125.81643835616438</v>
      </c>
      <c r="E4738" s="14" t="str">
        <f t="shared" ca="1" si="11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125.81643835616438</v>
      </c>
      <c r="E4739" s="14" t="str">
        <f t="shared" ca="1" si="11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125.81643835616438</v>
      </c>
      <c r="E4740" s="14" t="str">
        <f t="shared" ca="1" si="11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125.81643835616438</v>
      </c>
      <c r="E4741" s="14" t="str">
        <f t="shared" ca="1" si="11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125.81643835616438</v>
      </c>
      <c r="E4742" s="14" t="str">
        <f t="shared" ca="1" si="11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125.81643835616438</v>
      </c>
      <c r="E4743" s="14" t="str">
        <f t="shared" ca="1" si="11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125.81643835616438</v>
      </c>
      <c r="E4744" s="14" t="str">
        <f t="shared" ca="1" si="11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125.81643835616438</v>
      </c>
      <c r="E4745" s="14" t="str">
        <f t="shared" ca="1" si="11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125.81643835616438</v>
      </c>
      <c r="E4746" s="14" t="str">
        <f t="shared" ca="1" si="11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125.81643835616438</v>
      </c>
      <c r="E4747" s="14" t="str">
        <f t="shared" ca="1" si="11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125.81643835616438</v>
      </c>
      <c r="E4748" s="14" t="str">
        <f t="shared" ca="1" si="11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125.81643835616438</v>
      </c>
      <c r="E4749" s="14" t="str">
        <f t="shared" ca="1" si="11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125.81643835616438</v>
      </c>
      <c r="E4750" s="14" t="str">
        <f t="shared" ca="1" si="11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125.81643835616438</v>
      </c>
      <c r="E4751" s="14" t="str">
        <f t="shared" ca="1" si="11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125.81643835616438</v>
      </c>
      <c r="E4752" s="14" t="str">
        <f t="shared" ca="1" si="11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125.81643835616438</v>
      </c>
      <c r="E4753" s="14" t="str">
        <f t="shared" ca="1" si="11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125.81643835616438</v>
      </c>
      <c r="E4754" s="14" t="str">
        <f t="shared" ca="1" si="11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125.81643835616438</v>
      </c>
      <c r="E4755" s="14" t="str">
        <f t="shared" ca="1" si="11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125.81643835616438</v>
      </c>
      <c r="E4756" s="14" t="str">
        <f t="shared" ca="1" si="11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125.81643835616438</v>
      </c>
      <c r="E4757" s="14" t="str">
        <f t="shared" ca="1" si="112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125.81643835616438</v>
      </c>
      <c r="E4758" s="14" t="str">
        <f t="shared" ca="1" si="112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125.81643835616438</v>
      </c>
      <c r="E4759" s="14" t="str">
        <f t="shared" ca="1" si="112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125.81643835616438</v>
      </c>
      <c r="E4760" s="14" t="str">
        <f t="shared" ca="1" si="112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125.81643835616438</v>
      </c>
      <c r="E4761" s="14" t="str">
        <f t="shared" ca="1" si="112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125.81643835616438</v>
      </c>
      <c r="E4762" s="14" t="str">
        <f t="shared" ca="1" si="112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125.81643835616438</v>
      </c>
      <c r="E4763" s="14" t="str">
        <f t="shared" ca="1" si="112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125.81643835616438</v>
      </c>
      <c r="E4764" s="14" t="str">
        <f t="shared" ca="1" si="112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125.81643835616438</v>
      </c>
      <c r="E4765" s="14" t="str">
        <f t="shared" ca="1" si="112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125.81643835616438</v>
      </c>
      <c r="E4766" s="14" t="str">
        <f t="shared" ca="1" si="112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125.81643835616438</v>
      </c>
      <c r="E4767" s="14" t="str">
        <f t="shared" ca="1" si="112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125.81643835616438</v>
      </c>
      <c r="E4768" s="14" t="str">
        <f t="shared" ca="1" si="112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125.81643835616438</v>
      </c>
      <c r="E4769" s="14" t="str">
        <f t="shared" ca="1" si="112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125.81643835616438</v>
      </c>
      <c r="E4770" s="14" t="str">
        <f t="shared" ca="1" si="112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125.81643835616438</v>
      </c>
      <c r="E4771" s="14" t="str">
        <f t="shared" ca="1" si="112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125.81643835616438</v>
      </c>
      <c r="E4772" s="14" t="str">
        <f t="shared" ca="1" si="112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125.81643835616438</v>
      </c>
      <c r="E4773" s="14" t="str">
        <f t="shared" ca="1" si="112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125.81643835616438</v>
      </c>
      <c r="E4774" s="14" t="str">
        <f t="shared" ca="1" si="112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125.81643835616438</v>
      </c>
      <c r="E4775" s="14" t="str">
        <f t="shared" ca="1" si="112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125.81643835616438</v>
      </c>
      <c r="E4776" s="14" t="str">
        <f t="shared" ca="1" si="112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125.81643835616438</v>
      </c>
      <c r="E4777" s="14" t="str">
        <f t="shared" ca="1" si="112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125.81643835616438</v>
      </c>
      <c r="E4778" s="14" t="str">
        <f t="shared" ref="E4778:E4841" ca="1" si="113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125.81643835616438</v>
      </c>
      <c r="E4779" s="14" t="str">
        <f t="shared" ca="1" si="11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125.81643835616438</v>
      </c>
      <c r="E4780" s="14" t="str">
        <f t="shared" ca="1" si="11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125.81643835616438</v>
      </c>
      <c r="E4781" s="14" t="str">
        <f t="shared" ca="1" si="11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125.81643835616438</v>
      </c>
      <c r="E4782" s="14" t="str">
        <f t="shared" ca="1" si="11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125.81643835616438</v>
      </c>
      <c r="E4783" s="14" t="str">
        <f t="shared" ca="1" si="11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125.81643835616438</v>
      </c>
      <c r="E4784" s="14" t="str">
        <f t="shared" ca="1" si="11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125.81643835616438</v>
      </c>
      <c r="E4785" s="14" t="str">
        <f t="shared" ca="1" si="11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125.81643835616438</v>
      </c>
      <c r="E4786" s="14" t="str">
        <f t="shared" ca="1" si="11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125.81643835616438</v>
      </c>
      <c r="E4787" s="14" t="str">
        <f t="shared" ca="1" si="11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125.81643835616438</v>
      </c>
      <c r="E4788" s="14" t="str">
        <f t="shared" ca="1" si="11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125.81643835616438</v>
      </c>
      <c r="E4789" s="14" t="str">
        <f t="shared" ca="1" si="11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125.81643835616438</v>
      </c>
      <c r="E4790" s="14" t="str">
        <f t="shared" ca="1" si="11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125.81643835616438</v>
      </c>
      <c r="E4791" s="14" t="str">
        <f t="shared" ca="1" si="11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125.81643835616438</v>
      </c>
      <c r="E4792" s="14" t="str">
        <f t="shared" ca="1" si="11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125.81643835616438</v>
      </c>
      <c r="E4793" s="14" t="str">
        <f t="shared" ca="1" si="11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125.81643835616438</v>
      </c>
      <c r="E4794" s="14" t="str">
        <f t="shared" ca="1" si="11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125.81643835616438</v>
      </c>
      <c r="E4795" s="14" t="str">
        <f t="shared" ca="1" si="11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125.81643835616438</v>
      </c>
      <c r="E4796" s="14" t="str">
        <f t="shared" ca="1" si="11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125.81643835616438</v>
      </c>
      <c r="E4797" s="14" t="str">
        <f t="shared" ca="1" si="11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125.81643835616438</v>
      </c>
      <c r="E4798" s="14" t="str">
        <f t="shared" ca="1" si="11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125.81643835616438</v>
      </c>
      <c r="E4799" s="14" t="str">
        <f t="shared" ca="1" si="11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125.81643835616438</v>
      </c>
      <c r="E4800" s="14" t="str">
        <f t="shared" ca="1" si="11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125.81643835616438</v>
      </c>
      <c r="E4801" s="14" t="str">
        <f t="shared" ca="1" si="11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125.81643835616438</v>
      </c>
      <c r="E4802" s="14" t="str">
        <f t="shared" ca="1" si="11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125.81643835616438</v>
      </c>
      <c r="E4803" s="14" t="str">
        <f t="shared" ca="1" si="11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125.81643835616438</v>
      </c>
      <c r="E4804" s="14" t="str">
        <f t="shared" ca="1" si="11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125.81643835616438</v>
      </c>
      <c r="E4805" s="14" t="str">
        <f t="shared" ca="1" si="11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125.81643835616438</v>
      </c>
      <c r="E4806" s="14" t="str">
        <f t="shared" ca="1" si="11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125.81643835616438</v>
      </c>
      <c r="E4807" s="14" t="str">
        <f t="shared" ca="1" si="11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125.81643835616438</v>
      </c>
      <c r="E4808" s="14" t="str">
        <f t="shared" ca="1" si="11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125.81643835616438</v>
      </c>
      <c r="E4809" s="14" t="str">
        <f t="shared" ca="1" si="11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125.81643835616438</v>
      </c>
      <c r="E4810" s="14" t="str">
        <f t="shared" ca="1" si="11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125.81643835616438</v>
      </c>
      <c r="E4811" s="14" t="str">
        <f t="shared" ca="1" si="11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125.81643835616438</v>
      </c>
      <c r="E4812" s="14" t="str">
        <f t="shared" ca="1" si="11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125.81643835616438</v>
      </c>
      <c r="E4813" s="14" t="str">
        <f t="shared" ca="1" si="11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125.81643835616438</v>
      </c>
      <c r="E4814" s="14" t="str">
        <f t="shared" ca="1" si="11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125.81643835616438</v>
      </c>
      <c r="E4815" s="14" t="str">
        <f t="shared" ca="1" si="11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125.81643835616438</v>
      </c>
      <c r="E4816" s="14" t="str">
        <f t="shared" ca="1" si="11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125.81643835616438</v>
      </c>
      <c r="E4817" s="14" t="str">
        <f t="shared" ca="1" si="11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125.81643835616438</v>
      </c>
      <c r="E4818" s="14" t="str">
        <f t="shared" ca="1" si="11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125.81643835616438</v>
      </c>
      <c r="E4819" s="14" t="str">
        <f t="shared" ca="1" si="11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125.81643835616438</v>
      </c>
      <c r="E4820" s="14" t="str">
        <f t="shared" ca="1" si="11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125.81643835616438</v>
      </c>
      <c r="E4821" s="14" t="str">
        <f t="shared" ca="1" si="113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125.81643835616438</v>
      </c>
      <c r="E4822" s="14" t="str">
        <f t="shared" ca="1" si="113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125.81643835616438</v>
      </c>
      <c r="E4823" s="14" t="str">
        <f t="shared" ca="1" si="113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125.81643835616438</v>
      </c>
      <c r="E4824" s="14" t="str">
        <f t="shared" ca="1" si="113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125.81643835616438</v>
      </c>
      <c r="E4825" s="14" t="str">
        <f t="shared" ca="1" si="113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125.81643835616438</v>
      </c>
      <c r="E4826" s="14" t="str">
        <f t="shared" ca="1" si="113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125.81643835616438</v>
      </c>
      <c r="E4827" s="14" t="str">
        <f t="shared" ca="1" si="113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125.81643835616438</v>
      </c>
      <c r="E4828" s="14" t="str">
        <f t="shared" ca="1" si="113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125.81643835616438</v>
      </c>
      <c r="E4829" s="14" t="str">
        <f t="shared" ca="1" si="113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125.81643835616438</v>
      </c>
      <c r="E4830" s="14" t="str">
        <f t="shared" ca="1" si="113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125.81643835616438</v>
      </c>
      <c r="E4831" s="14" t="str">
        <f t="shared" ca="1" si="113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125.81643835616438</v>
      </c>
      <c r="E4832" s="14" t="str">
        <f t="shared" ca="1" si="113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125.81643835616438</v>
      </c>
      <c r="E4833" s="14" t="str">
        <f t="shared" ca="1" si="113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125.81643835616438</v>
      </c>
      <c r="E4834" s="14" t="str">
        <f t="shared" ca="1" si="113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125.81643835616438</v>
      </c>
      <c r="E4835" s="14" t="str">
        <f t="shared" ca="1" si="113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125.81643835616438</v>
      </c>
      <c r="E4836" s="14" t="str">
        <f t="shared" ca="1" si="113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125.81643835616438</v>
      </c>
      <c r="E4837" s="14" t="str">
        <f t="shared" ca="1" si="113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125.81643835616438</v>
      </c>
      <c r="E4838" s="14" t="str">
        <f t="shared" ca="1" si="113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125.81643835616438</v>
      </c>
      <c r="E4839" s="14" t="str">
        <f t="shared" ca="1" si="113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125.81643835616438</v>
      </c>
      <c r="E4840" s="14" t="str">
        <f t="shared" ca="1" si="113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125.81643835616438</v>
      </c>
      <c r="E4841" s="14" t="str">
        <f t="shared" ca="1" si="113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125.81643835616438</v>
      </c>
      <c r="E4842" s="14" t="str">
        <f t="shared" ref="E4842:E4905" ca="1" si="114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125.81643835616438</v>
      </c>
      <c r="E4843" s="14" t="str">
        <f t="shared" ca="1" si="11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125.81643835616438</v>
      </c>
      <c r="E4844" s="14" t="str">
        <f t="shared" ca="1" si="11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125.81643835616438</v>
      </c>
      <c r="E4845" s="14" t="str">
        <f t="shared" ca="1" si="11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125.81643835616438</v>
      </c>
      <c r="E4846" s="14" t="str">
        <f t="shared" ca="1" si="11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125.81643835616438</v>
      </c>
      <c r="E4847" s="14" t="str">
        <f t="shared" ca="1" si="11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125.81643835616438</v>
      </c>
      <c r="E4848" s="14" t="str">
        <f t="shared" ca="1" si="11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125.81643835616438</v>
      </c>
      <c r="E4849" s="14" t="str">
        <f t="shared" ca="1" si="11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125.81643835616438</v>
      </c>
      <c r="E4850" s="14" t="str">
        <f t="shared" ca="1" si="11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125.81643835616438</v>
      </c>
      <c r="E4851" s="14" t="str">
        <f t="shared" ca="1" si="11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125.81643835616438</v>
      </c>
      <c r="E4852" s="14" t="str">
        <f t="shared" ca="1" si="11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125.81643835616438</v>
      </c>
      <c r="E4853" s="14" t="str">
        <f t="shared" ca="1" si="11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125.81643835616438</v>
      </c>
      <c r="E4854" s="14" t="str">
        <f t="shared" ca="1" si="11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125.81643835616438</v>
      </c>
      <c r="E4855" s="14" t="str">
        <f t="shared" ca="1" si="11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125.81643835616438</v>
      </c>
      <c r="E4856" s="14" t="str">
        <f t="shared" ca="1" si="11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125.81643835616438</v>
      </c>
      <c r="E4857" s="14" t="str">
        <f t="shared" ca="1" si="11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125.81643835616438</v>
      </c>
      <c r="E4858" s="14" t="str">
        <f t="shared" ca="1" si="11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125.81643835616438</v>
      </c>
      <c r="E4859" s="14" t="str">
        <f t="shared" ca="1" si="11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125.81643835616438</v>
      </c>
      <c r="E4860" s="14" t="str">
        <f t="shared" ca="1" si="11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125.81643835616438</v>
      </c>
      <c r="E4861" s="14" t="str">
        <f t="shared" ca="1" si="11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125.81643835616438</v>
      </c>
      <c r="E4862" s="14" t="str">
        <f t="shared" ca="1" si="11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125.81643835616438</v>
      </c>
      <c r="E4863" s="14" t="str">
        <f t="shared" ca="1" si="11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125.81643835616438</v>
      </c>
      <c r="E4864" s="14" t="str">
        <f t="shared" ca="1" si="11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125.81643835616438</v>
      </c>
      <c r="E4865" s="14" t="str">
        <f t="shared" ca="1" si="11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125.81643835616438</v>
      </c>
      <c r="E4866" s="14" t="str">
        <f t="shared" ca="1" si="11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125.81643835616438</v>
      </c>
      <c r="E4867" s="14" t="str">
        <f t="shared" ca="1" si="11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125.81643835616438</v>
      </c>
      <c r="E4868" s="14" t="str">
        <f t="shared" ca="1" si="11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125.81643835616438</v>
      </c>
      <c r="E4869" s="14" t="str">
        <f t="shared" ca="1" si="11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125.81643835616438</v>
      </c>
      <c r="E4870" s="14" t="str">
        <f t="shared" ca="1" si="11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125.81643835616438</v>
      </c>
      <c r="E4871" s="14" t="str">
        <f t="shared" ca="1" si="11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125.81643835616438</v>
      </c>
      <c r="E4872" s="14" t="str">
        <f t="shared" ca="1" si="11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125.81643835616438</v>
      </c>
      <c r="E4873" s="14" t="str">
        <f t="shared" ca="1" si="11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125.81643835616438</v>
      </c>
      <c r="E4874" s="14" t="str">
        <f t="shared" ca="1" si="11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125.81643835616438</v>
      </c>
      <c r="E4875" s="14" t="str">
        <f t="shared" ca="1" si="11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125.81643835616438</v>
      </c>
      <c r="E4876" s="14" t="str">
        <f t="shared" ca="1" si="11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125.81643835616438</v>
      </c>
      <c r="E4877" s="14" t="str">
        <f t="shared" ca="1" si="11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125.81643835616438</v>
      </c>
      <c r="E4878" s="14" t="str">
        <f t="shared" ca="1" si="11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125.81643835616438</v>
      </c>
      <c r="E4879" s="14" t="str">
        <f t="shared" ca="1" si="11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125.81643835616438</v>
      </c>
      <c r="E4880" s="14" t="str">
        <f t="shared" ca="1" si="11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125.81643835616438</v>
      </c>
      <c r="E4881" s="14" t="str">
        <f t="shared" ca="1" si="11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125.81643835616438</v>
      </c>
      <c r="E4882" s="14" t="str">
        <f t="shared" ca="1" si="11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125.81643835616438</v>
      </c>
      <c r="E4883" s="14" t="str">
        <f t="shared" ca="1" si="11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125.81643835616438</v>
      </c>
      <c r="E4884" s="14" t="str">
        <f t="shared" ca="1" si="11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125.81643835616438</v>
      </c>
      <c r="E4885" s="14" t="str">
        <f t="shared" ca="1" si="114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125.81643835616438</v>
      </c>
      <c r="E4886" s="14" t="str">
        <f t="shared" ca="1" si="114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125.81643835616438</v>
      </c>
      <c r="E4887" s="14" t="str">
        <f t="shared" ca="1" si="114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125.81643835616438</v>
      </c>
      <c r="E4888" s="14" t="str">
        <f t="shared" ca="1" si="114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125.81643835616438</v>
      </c>
      <c r="E4889" s="14" t="str">
        <f t="shared" ca="1" si="114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125.81643835616438</v>
      </c>
      <c r="E4890" s="14" t="str">
        <f t="shared" ca="1" si="114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125.81643835616438</v>
      </c>
      <c r="E4891" s="14" t="str">
        <f t="shared" ca="1" si="114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125.81643835616438</v>
      </c>
      <c r="E4892" s="14" t="str">
        <f t="shared" ca="1" si="114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125.81643835616438</v>
      </c>
      <c r="E4893" s="14" t="str">
        <f t="shared" ca="1" si="114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125.81643835616438</v>
      </c>
      <c r="E4894" s="14" t="str">
        <f t="shared" ca="1" si="114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125.81643835616438</v>
      </c>
      <c r="E4895" s="14" t="str">
        <f t="shared" ca="1" si="114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125.81643835616438</v>
      </c>
      <c r="E4896" s="14" t="str">
        <f t="shared" ca="1" si="114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125.81643835616438</v>
      </c>
      <c r="E4897" s="14" t="str">
        <f t="shared" ca="1" si="114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125.81643835616438</v>
      </c>
      <c r="E4898" s="14" t="str">
        <f t="shared" ca="1" si="114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125.81643835616438</v>
      </c>
      <c r="E4899" s="14" t="str">
        <f t="shared" ca="1" si="114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125.81643835616438</v>
      </c>
      <c r="E4900" s="14" t="str">
        <f t="shared" ca="1" si="114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125.81643835616438</v>
      </c>
      <c r="E4901" s="14" t="str">
        <f t="shared" ca="1" si="114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125.81643835616438</v>
      </c>
      <c r="E4902" s="14" t="str">
        <f t="shared" ca="1" si="114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125.81643835616438</v>
      </c>
      <c r="E4903" s="14" t="str">
        <f t="shared" ca="1" si="114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125.81643835616438</v>
      </c>
      <c r="E4904" s="14" t="str">
        <f t="shared" ca="1" si="114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125.81643835616438</v>
      </c>
      <c r="E4905" s="14" t="str">
        <f t="shared" ca="1" si="114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125.81643835616438</v>
      </c>
      <c r="E4906" s="14" t="str">
        <f t="shared" ref="E4906:E4969" ca="1" si="115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125.81643835616438</v>
      </c>
      <c r="E4907" s="14" t="str">
        <f t="shared" ca="1" si="11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125.81643835616438</v>
      </c>
      <c r="E4908" s="14" t="str">
        <f t="shared" ca="1" si="11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125.81643835616438</v>
      </c>
      <c r="E4909" s="14" t="str">
        <f t="shared" ca="1" si="11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125.81643835616438</v>
      </c>
      <c r="E4910" s="14" t="str">
        <f t="shared" ca="1" si="11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125.81643835616438</v>
      </c>
      <c r="E4911" s="14" t="str">
        <f t="shared" ca="1" si="11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125.81643835616438</v>
      </c>
      <c r="E4912" s="14" t="str">
        <f t="shared" ca="1" si="11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125.81643835616438</v>
      </c>
      <c r="E4913" s="14" t="str">
        <f t="shared" ca="1" si="11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125.81643835616438</v>
      </c>
      <c r="E4914" s="14" t="str">
        <f t="shared" ca="1" si="11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125.81643835616438</v>
      </c>
      <c r="E4915" s="14" t="str">
        <f t="shared" ca="1" si="11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125.81643835616438</v>
      </c>
      <c r="E4916" s="14" t="str">
        <f t="shared" ca="1" si="11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125.81643835616438</v>
      </c>
      <c r="E4917" s="14" t="str">
        <f t="shared" ca="1" si="11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125.81643835616438</v>
      </c>
      <c r="E4918" s="14" t="str">
        <f t="shared" ca="1" si="11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125.81643835616438</v>
      </c>
      <c r="E4919" s="14" t="str">
        <f t="shared" ca="1" si="11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125.81643835616438</v>
      </c>
      <c r="E4920" s="14" t="str">
        <f t="shared" ca="1" si="11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125.81643835616438</v>
      </c>
      <c r="E4921" s="14" t="str">
        <f t="shared" ca="1" si="11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125.81643835616438</v>
      </c>
      <c r="E4922" s="14" t="str">
        <f t="shared" ca="1" si="11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125.81643835616438</v>
      </c>
      <c r="E4923" s="14" t="str">
        <f t="shared" ca="1" si="11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125.81643835616438</v>
      </c>
      <c r="E4924" s="14" t="str">
        <f t="shared" ca="1" si="11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125.81643835616438</v>
      </c>
      <c r="E4925" s="14" t="str">
        <f t="shared" ca="1" si="11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125.81643835616438</v>
      </c>
      <c r="E4926" s="14" t="str">
        <f t="shared" ca="1" si="11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125.81643835616438</v>
      </c>
      <c r="E4927" s="14" t="str">
        <f t="shared" ca="1" si="11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125.81643835616438</v>
      </c>
      <c r="E4928" s="14" t="str">
        <f t="shared" ca="1" si="11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125.81643835616438</v>
      </c>
      <c r="E4929" s="14" t="str">
        <f t="shared" ca="1" si="11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125.81643835616438</v>
      </c>
      <c r="E4930" s="14" t="str">
        <f t="shared" ca="1" si="11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125.81643835616438</v>
      </c>
      <c r="E4931" s="14" t="str">
        <f t="shared" ca="1" si="11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125.81643835616438</v>
      </c>
      <c r="E4932" s="14" t="str">
        <f t="shared" ca="1" si="11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125.81643835616438</v>
      </c>
      <c r="E4933" s="14" t="str">
        <f t="shared" ca="1" si="11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125.81643835616438</v>
      </c>
      <c r="E4934" s="14" t="str">
        <f t="shared" ca="1" si="11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125.81643835616438</v>
      </c>
      <c r="E4935" s="14" t="str">
        <f t="shared" ca="1" si="11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125.81643835616438</v>
      </c>
      <c r="E4936" s="14" t="str">
        <f t="shared" ca="1" si="11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125.81643835616438</v>
      </c>
      <c r="E4937" s="14" t="str">
        <f t="shared" ca="1" si="11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125.81643835616438</v>
      </c>
      <c r="E4938" s="14" t="str">
        <f t="shared" ca="1" si="11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125.81643835616438</v>
      </c>
      <c r="E4939" s="14" t="str">
        <f t="shared" ca="1" si="11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125.81643835616438</v>
      </c>
      <c r="E4940" s="14" t="str">
        <f t="shared" ca="1" si="11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125.81643835616438</v>
      </c>
      <c r="E4941" s="14" t="str">
        <f t="shared" ca="1" si="11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125.81643835616438</v>
      </c>
      <c r="E4942" s="14" t="str">
        <f t="shared" ca="1" si="11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125.81643835616438</v>
      </c>
      <c r="E4943" s="14" t="str">
        <f t="shared" ca="1" si="11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125.81643835616438</v>
      </c>
      <c r="E4944" s="14" t="str">
        <f t="shared" ca="1" si="11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125.81643835616438</v>
      </c>
      <c r="E4945" s="14" t="str">
        <f t="shared" ca="1" si="11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125.81643835616438</v>
      </c>
      <c r="E4946" s="14" t="str">
        <f t="shared" ca="1" si="11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125.81643835616438</v>
      </c>
      <c r="E4947" s="14" t="str">
        <f t="shared" ca="1" si="11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125.81643835616438</v>
      </c>
      <c r="E4948" s="14" t="str">
        <f t="shared" ca="1" si="11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125.81643835616438</v>
      </c>
      <c r="E4949" s="14" t="str">
        <f t="shared" ca="1" si="115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125.81643835616438</v>
      </c>
      <c r="E4950" s="14" t="str">
        <f t="shared" ca="1" si="115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125.81643835616438</v>
      </c>
      <c r="E4951" s="14" t="str">
        <f t="shared" ca="1" si="115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125.81643835616438</v>
      </c>
      <c r="E4952" s="14" t="str">
        <f t="shared" ca="1" si="115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125.81643835616438</v>
      </c>
      <c r="E4953" s="14" t="str">
        <f t="shared" ca="1" si="115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125.81643835616438</v>
      </c>
      <c r="E4954" s="14" t="str">
        <f t="shared" ca="1" si="115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125.81643835616438</v>
      </c>
      <c r="E4955" s="14" t="str">
        <f t="shared" ca="1" si="115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125.81643835616438</v>
      </c>
      <c r="E4956" s="14" t="str">
        <f t="shared" ca="1" si="115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125.81643835616438</v>
      </c>
      <c r="E4957" s="14" t="str">
        <f t="shared" ca="1" si="115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125.81643835616438</v>
      </c>
      <c r="E4958" s="14" t="str">
        <f t="shared" ca="1" si="115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125.81643835616438</v>
      </c>
      <c r="E4959" s="14" t="str">
        <f t="shared" ca="1" si="115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125.81643835616438</v>
      </c>
      <c r="E4960" s="14" t="str">
        <f t="shared" ca="1" si="115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125.81643835616438</v>
      </c>
      <c r="E4961" s="14" t="str">
        <f t="shared" ca="1" si="115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125.81643835616438</v>
      </c>
      <c r="E4962" s="14" t="str">
        <f t="shared" ca="1" si="115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125.81643835616438</v>
      </c>
      <c r="E4963" s="14" t="str">
        <f t="shared" ca="1" si="115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125.81643835616438</v>
      </c>
      <c r="E4964" s="14" t="str">
        <f t="shared" ca="1" si="115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125.81643835616438</v>
      </c>
      <c r="E4965" s="14" t="str">
        <f t="shared" ca="1" si="115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125.81643835616438</v>
      </c>
      <c r="E4966" s="14" t="str">
        <f t="shared" ca="1" si="115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125.81643835616438</v>
      </c>
      <c r="E4967" s="14" t="str">
        <f t="shared" ca="1" si="115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125.81643835616438</v>
      </c>
      <c r="E4968" s="14" t="str">
        <f t="shared" ca="1" si="115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125.81643835616438</v>
      </c>
      <c r="E4969" s="14" t="str">
        <f t="shared" ca="1" si="115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125.81643835616438</v>
      </c>
      <c r="E4970" s="14" t="str">
        <f t="shared" ref="E4970:E5033" ca="1" si="116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125.81643835616438</v>
      </c>
      <c r="E4971" s="14" t="str">
        <f t="shared" ca="1" si="11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125.81643835616438</v>
      </c>
      <c r="E4972" s="14" t="str">
        <f t="shared" ca="1" si="11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125.81643835616438</v>
      </c>
      <c r="E4973" s="14" t="str">
        <f t="shared" ca="1" si="11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125.81643835616438</v>
      </c>
      <c r="E4974" s="14" t="str">
        <f t="shared" ca="1" si="11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125.81643835616438</v>
      </c>
      <c r="E4975" s="14" t="str">
        <f t="shared" ca="1" si="11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125.81643835616438</v>
      </c>
      <c r="E4976" s="14" t="str">
        <f t="shared" ca="1" si="11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125.81643835616438</v>
      </c>
      <c r="E4977" s="14" t="str">
        <f t="shared" ca="1" si="11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125.81643835616438</v>
      </c>
      <c r="E4978" s="14" t="str">
        <f t="shared" ca="1" si="11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125.81643835616438</v>
      </c>
      <c r="E4979" s="14" t="str">
        <f t="shared" ca="1" si="11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125.81643835616438</v>
      </c>
      <c r="E4980" s="14" t="str">
        <f t="shared" ca="1" si="11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125.81643835616438</v>
      </c>
      <c r="E4981" s="14" t="str">
        <f t="shared" ca="1" si="11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125.81643835616438</v>
      </c>
      <c r="E4982" s="14" t="str">
        <f t="shared" ca="1" si="11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125.81643835616438</v>
      </c>
      <c r="E4983" s="14" t="str">
        <f t="shared" ca="1" si="11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125.81643835616438</v>
      </c>
      <c r="E4984" s="14" t="str">
        <f t="shared" ca="1" si="11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125.81643835616438</v>
      </c>
      <c r="E4985" s="14" t="str">
        <f t="shared" ca="1" si="11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125.81643835616438</v>
      </c>
      <c r="E4986" s="14" t="str">
        <f t="shared" ca="1" si="11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125.81643835616438</v>
      </c>
      <c r="E4987" s="14" t="str">
        <f t="shared" ca="1" si="11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125.81643835616438</v>
      </c>
      <c r="E4988" s="14" t="str">
        <f t="shared" ca="1" si="11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125.81643835616438</v>
      </c>
      <c r="E4989" s="14" t="str">
        <f t="shared" ca="1" si="11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125.81643835616438</v>
      </c>
      <c r="E4990" s="14" t="str">
        <f t="shared" ca="1" si="11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125.81643835616438</v>
      </c>
      <c r="E4991" s="14" t="str">
        <f t="shared" ca="1" si="11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125.81643835616438</v>
      </c>
      <c r="E4992" s="14" t="str">
        <f t="shared" ca="1" si="11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125.81643835616438</v>
      </c>
      <c r="E4993" s="14" t="str">
        <f t="shared" ca="1" si="11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125.81643835616438</v>
      </c>
      <c r="E4994" s="14" t="str">
        <f t="shared" ca="1" si="11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125.81643835616438</v>
      </c>
      <c r="E4995" s="14" t="str">
        <f t="shared" ca="1" si="11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125.81643835616438</v>
      </c>
      <c r="E4996" s="14" t="str">
        <f t="shared" ca="1" si="11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125.81643835616438</v>
      </c>
      <c r="E4997" s="14" t="str">
        <f t="shared" ca="1" si="11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125.81643835616438</v>
      </c>
      <c r="E4998" s="14" t="str">
        <f t="shared" ca="1" si="11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125.81643835616438</v>
      </c>
      <c r="E4999" s="14" t="str">
        <f t="shared" ca="1" si="11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125.81643835616438</v>
      </c>
      <c r="E5000" s="14" t="str">
        <f t="shared" ca="1" si="11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125.81643835616438</v>
      </c>
      <c r="E5001" s="14" t="str">
        <f t="shared" ca="1" si="11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125.81643835616438</v>
      </c>
      <c r="E5002" s="14" t="str">
        <f t="shared" ca="1" si="11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125.81643835616438</v>
      </c>
      <c r="E5003" s="14" t="str">
        <f t="shared" ca="1" si="11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125.81643835616438</v>
      </c>
      <c r="E5004" s="14" t="str">
        <f t="shared" ca="1" si="11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125.81643835616438</v>
      </c>
      <c r="E5005" s="14" t="str">
        <f t="shared" ca="1" si="11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125.81643835616438</v>
      </c>
      <c r="E5006" s="14" t="str">
        <f t="shared" ca="1" si="11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125.81643835616438</v>
      </c>
      <c r="E5007" s="14" t="str">
        <f t="shared" ca="1" si="11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125.81643835616438</v>
      </c>
      <c r="E5008" s="14" t="str">
        <f t="shared" ca="1" si="11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125.81643835616438</v>
      </c>
      <c r="E5009" s="14" t="str">
        <f t="shared" ca="1" si="11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125.81643835616438</v>
      </c>
      <c r="E5010" s="14" t="str">
        <f t="shared" ca="1" si="11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125.81643835616438</v>
      </c>
      <c r="E5011" s="14" t="str">
        <f t="shared" ca="1" si="11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125.81643835616438</v>
      </c>
      <c r="E5012" s="14" t="str">
        <f t="shared" ca="1" si="11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125.81643835616438</v>
      </c>
      <c r="E5013" s="14" t="str">
        <f t="shared" ca="1" si="116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125.81643835616438</v>
      </c>
      <c r="E5014" s="14" t="str">
        <f t="shared" ca="1" si="116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125.81643835616438</v>
      </c>
      <c r="E5015" s="14" t="str">
        <f t="shared" ca="1" si="116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125.81643835616438</v>
      </c>
      <c r="E5016" s="14" t="str">
        <f t="shared" ca="1" si="116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125.81643835616438</v>
      </c>
      <c r="E5017" s="14" t="str">
        <f t="shared" ca="1" si="116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125.81643835616438</v>
      </c>
      <c r="E5018" s="14" t="str">
        <f t="shared" ca="1" si="116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125.81643835616438</v>
      </c>
      <c r="E5019" s="14" t="str">
        <f t="shared" ca="1" si="116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125.81643835616438</v>
      </c>
      <c r="E5020" s="14" t="str">
        <f t="shared" ca="1" si="116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125.81643835616438</v>
      </c>
      <c r="E5021" s="14" t="str">
        <f t="shared" ca="1" si="116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125.81643835616438</v>
      </c>
      <c r="E5022" s="14" t="str">
        <f t="shared" ca="1" si="116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125.81643835616438</v>
      </c>
      <c r="E5023" s="14" t="str">
        <f t="shared" ca="1" si="116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125.81643835616438</v>
      </c>
      <c r="E5024" s="14" t="str">
        <f t="shared" ca="1" si="116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125.81643835616438</v>
      </c>
      <c r="E5025" s="14" t="str">
        <f t="shared" ca="1" si="116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125.81643835616438</v>
      </c>
      <c r="E5026" s="14" t="str">
        <f t="shared" ca="1" si="116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125.81643835616438</v>
      </c>
      <c r="E5027" s="14" t="str">
        <f t="shared" ca="1" si="116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125.81643835616438</v>
      </c>
      <c r="E5028" s="14" t="str">
        <f t="shared" ca="1" si="116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125.81643835616438</v>
      </c>
      <c r="E5029" s="14" t="str">
        <f t="shared" ca="1" si="116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125.81643835616438</v>
      </c>
      <c r="E5030" s="14" t="str">
        <f t="shared" ca="1" si="116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125.81643835616438</v>
      </c>
      <c r="E5031" s="14" t="str">
        <f t="shared" ca="1" si="116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125.81643835616438</v>
      </c>
      <c r="E5032" s="14" t="str">
        <f t="shared" ca="1" si="116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125.81643835616438</v>
      </c>
      <c r="E5033" s="14" t="str">
        <f t="shared" ca="1" si="116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125.81643835616438</v>
      </c>
      <c r="E5034" s="14" t="str">
        <f t="shared" ref="E5034:E5097" ca="1" si="117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125.81643835616438</v>
      </c>
      <c r="E5035" s="14" t="str">
        <f t="shared" ca="1" si="11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125.81643835616438</v>
      </c>
      <c r="E5036" s="14" t="str">
        <f t="shared" ca="1" si="11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125.81643835616438</v>
      </c>
      <c r="E5037" s="14" t="str">
        <f t="shared" ca="1" si="11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125.81643835616438</v>
      </c>
      <c r="E5038" s="14" t="str">
        <f t="shared" ca="1" si="11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125.81643835616438</v>
      </c>
      <c r="E5039" s="14" t="str">
        <f t="shared" ca="1" si="11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125.81643835616438</v>
      </c>
      <c r="E5040" s="14" t="str">
        <f t="shared" ca="1" si="11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125.81643835616438</v>
      </c>
      <c r="E5041" s="14" t="str">
        <f t="shared" ca="1" si="11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125.81643835616438</v>
      </c>
      <c r="E5042" s="14" t="str">
        <f t="shared" ca="1" si="11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125.81643835616438</v>
      </c>
      <c r="E5043" s="14" t="str">
        <f t="shared" ca="1" si="11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125.81643835616438</v>
      </c>
      <c r="E5044" s="14" t="str">
        <f t="shared" ca="1" si="11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125.81643835616438</v>
      </c>
      <c r="E5045" s="14" t="str">
        <f t="shared" ca="1" si="11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125.81643835616438</v>
      </c>
      <c r="E5046" s="14" t="str">
        <f t="shared" ca="1" si="11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125.81643835616438</v>
      </c>
      <c r="E5047" s="14" t="str">
        <f t="shared" ca="1" si="11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125.81643835616438</v>
      </c>
      <c r="E5048" s="14" t="str">
        <f t="shared" ca="1" si="11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125.81643835616438</v>
      </c>
      <c r="E5049" s="14" t="str">
        <f t="shared" ca="1" si="11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125.81643835616438</v>
      </c>
      <c r="E5050" s="14" t="str">
        <f t="shared" ca="1" si="11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125.81643835616438</v>
      </c>
      <c r="E5051" s="14" t="str">
        <f t="shared" ca="1" si="11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125.81643835616438</v>
      </c>
      <c r="E5052" s="14" t="str">
        <f t="shared" ca="1" si="11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125.81643835616438</v>
      </c>
      <c r="E5053" s="14" t="str">
        <f t="shared" ca="1" si="11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125.81643835616438</v>
      </c>
      <c r="E5054" s="14" t="str">
        <f t="shared" ca="1" si="11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125.81643835616438</v>
      </c>
      <c r="E5055" s="14" t="str">
        <f t="shared" ca="1" si="11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125.81643835616438</v>
      </c>
      <c r="E5056" s="14" t="str">
        <f t="shared" ca="1" si="11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125.81643835616438</v>
      </c>
      <c r="E5057" s="14" t="str">
        <f t="shared" ca="1" si="11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125.81643835616438</v>
      </c>
      <c r="E5058" s="14" t="str">
        <f t="shared" ca="1" si="11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125.81643835616438</v>
      </c>
      <c r="E5059" s="14" t="str">
        <f t="shared" ca="1" si="11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125.81643835616438</v>
      </c>
      <c r="E5060" s="14" t="str">
        <f t="shared" ca="1" si="11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125.81643835616438</v>
      </c>
      <c r="E5061" s="14" t="str">
        <f t="shared" ca="1" si="11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125.81643835616438</v>
      </c>
      <c r="E5062" s="14" t="str">
        <f t="shared" ca="1" si="11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125.81643835616438</v>
      </c>
      <c r="E5063" s="14" t="str">
        <f t="shared" ca="1" si="11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125.81643835616438</v>
      </c>
      <c r="E5064" s="14" t="str">
        <f t="shared" ca="1" si="11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125.81643835616438</v>
      </c>
      <c r="E5065" s="14" t="str">
        <f t="shared" ca="1" si="11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125.81643835616438</v>
      </c>
      <c r="E5066" s="14" t="str">
        <f t="shared" ca="1" si="11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125.81643835616438</v>
      </c>
      <c r="E5067" s="14" t="str">
        <f t="shared" ca="1" si="11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125.81643835616438</v>
      </c>
      <c r="E5068" s="14" t="str">
        <f t="shared" ca="1" si="11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125.81643835616438</v>
      </c>
      <c r="E5069" s="14" t="str">
        <f t="shared" ca="1" si="11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125.81643835616438</v>
      </c>
      <c r="E5070" s="14" t="str">
        <f t="shared" ca="1" si="11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125.81643835616438</v>
      </c>
      <c r="E5071" s="14" t="str">
        <f t="shared" ca="1" si="11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125.81643835616438</v>
      </c>
      <c r="E5072" s="14" t="str">
        <f t="shared" ca="1" si="11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125.81643835616438</v>
      </c>
      <c r="E5073" s="14" t="str">
        <f t="shared" ca="1" si="11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125.81643835616438</v>
      </c>
      <c r="E5074" s="14" t="str">
        <f t="shared" ca="1" si="11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125.81643835616438</v>
      </c>
      <c r="E5075" s="14" t="str">
        <f t="shared" ca="1" si="11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125.81643835616438</v>
      </c>
      <c r="E5076" s="14" t="str">
        <f t="shared" ca="1" si="11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125.81643835616438</v>
      </c>
      <c r="E5077" s="14" t="str">
        <f t="shared" ca="1" si="117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125.81643835616438</v>
      </c>
      <c r="E5078" s="14" t="str">
        <f t="shared" ca="1" si="117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125.81643835616438</v>
      </c>
      <c r="E5079" s="14" t="str">
        <f t="shared" ca="1" si="117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125.81643835616438</v>
      </c>
      <c r="E5080" s="14" t="str">
        <f t="shared" ca="1" si="117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125.81643835616438</v>
      </c>
      <c r="E5081" s="14" t="str">
        <f t="shared" ca="1" si="117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125.81643835616438</v>
      </c>
      <c r="E5082" s="14" t="str">
        <f t="shared" ca="1" si="117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125.81643835616438</v>
      </c>
      <c r="E5083" s="14" t="str">
        <f t="shared" ca="1" si="117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125.81643835616438</v>
      </c>
      <c r="E5084" s="14" t="str">
        <f t="shared" ca="1" si="117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125.81643835616438</v>
      </c>
      <c r="E5085" s="14" t="str">
        <f t="shared" ca="1" si="117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125.81643835616438</v>
      </c>
      <c r="E5086" s="14" t="str">
        <f t="shared" ca="1" si="117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125.81643835616438</v>
      </c>
      <c r="E5087" s="14" t="str">
        <f t="shared" ca="1" si="117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125.81643835616438</v>
      </c>
      <c r="E5088" s="14" t="str">
        <f t="shared" ca="1" si="117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125.81643835616438</v>
      </c>
      <c r="E5089" s="14" t="str">
        <f t="shared" ca="1" si="117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125.81643835616438</v>
      </c>
      <c r="E5090" s="14" t="str">
        <f t="shared" ca="1" si="117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125.81643835616438</v>
      </c>
      <c r="E5091" s="14" t="str">
        <f t="shared" ca="1" si="117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125.81643835616438</v>
      </c>
      <c r="E5092" s="14" t="str">
        <f t="shared" ca="1" si="117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125.81643835616438</v>
      </c>
      <c r="E5093" s="14" t="str">
        <f t="shared" ca="1" si="117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125.81643835616438</v>
      </c>
      <c r="E5094" s="14" t="str">
        <f t="shared" ca="1" si="117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125.81643835616438</v>
      </c>
      <c r="E5095" s="14" t="str">
        <f t="shared" ca="1" si="117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125.81643835616438</v>
      </c>
      <c r="E5096" s="14" t="str">
        <f t="shared" ca="1" si="117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125.81643835616438</v>
      </c>
      <c r="E5097" s="14" t="str">
        <f t="shared" ca="1" si="117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125.81643835616438</v>
      </c>
      <c r="E5098" s="14" t="str">
        <f t="shared" ref="E5098:E5161" ca="1" si="118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125.81643835616438</v>
      </c>
      <c r="E5099" s="14" t="str">
        <f t="shared" ca="1" si="11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125.81643835616438</v>
      </c>
      <c r="E5100" s="14" t="str">
        <f t="shared" ca="1" si="11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125.81643835616438</v>
      </c>
      <c r="E5101" s="14" t="str">
        <f t="shared" ca="1" si="11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125.81643835616438</v>
      </c>
      <c r="E5102" s="14" t="str">
        <f t="shared" ca="1" si="11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125.81643835616438</v>
      </c>
      <c r="E5103" s="14" t="str">
        <f t="shared" ca="1" si="11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125.81643835616438</v>
      </c>
      <c r="E5104" s="14" t="str">
        <f t="shared" ca="1" si="11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125.81643835616438</v>
      </c>
      <c r="E5105" s="14" t="str">
        <f t="shared" ca="1" si="11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125.81643835616438</v>
      </c>
      <c r="E5106" s="14" t="str">
        <f t="shared" ca="1" si="11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125.81643835616438</v>
      </c>
      <c r="E5107" s="14" t="str">
        <f t="shared" ca="1" si="11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125.81643835616438</v>
      </c>
      <c r="E5108" s="14" t="str">
        <f t="shared" ca="1" si="11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125.81643835616438</v>
      </c>
      <c r="E5109" s="14" t="str">
        <f t="shared" ca="1" si="11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125.81643835616438</v>
      </c>
      <c r="E5110" s="14" t="str">
        <f t="shared" ca="1" si="11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125.81643835616438</v>
      </c>
      <c r="E5111" s="14" t="str">
        <f t="shared" ca="1" si="11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125.81643835616438</v>
      </c>
      <c r="E5112" s="14" t="str">
        <f t="shared" ca="1" si="11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125.81643835616438</v>
      </c>
      <c r="E5113" s="14" t="str">
        <f t="shared" ca="1" si="11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125.81643835616438</v>
      </c>
      <c r="E5114" s="14" t="str">
        <f t="shared" ca="1" si="11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125.81643835616438</v>
      </c>
      <c r="E5115" s="14" t="str">
        <f t="shared" ca="1" si="11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125.81643835616438</v>
      </c>
      <c r="E5116" s="14" t="str">
        <f t="shared" ca="1" si="11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125.81643835616438</v>
      </c>
      <c r="E5117" s="14" t="str">
        <f t="shared" ca="1" si="11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125.81643835616438</v>
      </c>
      <c r="E5118" s="14" t="str">
        <f t="shared" ca="1" si="11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125.81643835616438</v>
      </c>
      <c r="E5119" s="14" t="str">
        <f t="shared" ca="1" si="11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125.81643835616438</v>
      </c>
      <c r="E5120" s="14" t="str">
        <f t="shared" ca="1" si="11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125.81643835616438</v>
      </c>
      <c r="E5121" s="14" t="str">
        <f t="shared" ca="1" si="11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125.81643835616438</v>
      </c>
      <c r="E5122" s="14" t="str">
        <f t="shared" ca="1" si="11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125.81643835616438</v>
      </c>
      <c r="E5123" s="14" t="str">
        <f t="shared" ca="1" si="11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125.81643835616438</v>
      </c>
      <c r="E5124" s="14" t="str">
        <f t="shared" ca="1" si="11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125.81643835616438</v>
      </c>
      <c r="E5125" s="14" t="str">
        <f t="shared" ca="1" si="11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125.81643835616438</v>
      </c>
      <c r="E5126" s="14" t="str">
        <f t="shared" ca="1" si="11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125.81643835616438</v>
      </c>
      <c r="E5127" s="14" t="str">
        <f t="shared" ca="1" si="11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125.81643835616438</v>
      </c>
      <c r="E5128" s="14" t="str">
        <f t="shared" ca="1" si="11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125.81643835616438</v>
      </c>
      <c r="E5129" s="14" t="str">
        <f t="shared" ca="1" si="11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125.81643835616438</v>
      </c>
      <c r="E5130" s="14" t="str">
        <f t="shared" ca="1" si="11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125.81643835616438</v>
      </c>
      <c r="E5131" s="14" t="str">
        <f t="shared" ca="1" si="11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125.81643835616438</v>
      </c>
      <c r="E5132" s="14" t="str">
        <f t="shared" ca="1" si="11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125.81643835616438</v>
      </c>
      <c r="E5133" s="14" t="str">
        <f t="shared" ca="1" si="11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125.81643835616438</v>
      </c>
      <c r="E5134" s="14" t="str">
        <f t="shared" ca="1" si="11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125.81643835616438</v>
      </c>
      <c r="E5135" s="14" t="str">
        <f t="shared" ca="1" si="11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125.81643835616438</v>
      </c>
      <c r="E5136" s="14" t="str">
        <f t="shared" ca="1" si="11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125.81643835616438</v>
      </c>
      <c r="E5137" s="14" t="str">
        <f t="shared" ca="1" si="11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125.81643835616438</v>
      </c>
      <c r="E5138" s="14" t="str">
        <f t="shared" ca="1" si="11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125.81643835616438</v>
      </c>
      <c r="E5139" s="14" t="str">
        <f t="shared" ca="1" si="11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125.81643835616438</v>
      </c>
      <c r="E5140" s="14" t="str">
        <f t="shared" ca="1" si="11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125.81643835616438</v>
      </c>
      <c r="E5141" s="14" t="str">
        <f t="shared" ca="1" si="118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125.81643835616438</v>
      </c>
      <c r="E5142" s="14" t="str">
        <f t="shared" ca="1" si="118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125.81643835616438</v>
      </c>
      <c r="E5143" s="14" t="str">
        <f t="shared" ca="1" si="118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125.81643835616438</v>
      </c>
      <c r="E5144" s="14" t="str">
        <f t="shared" ca="1" si="118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125.81643835616438</v>
      </c>
      <c r="E5145" s="14" t="str">
        <f t="shared" ca="1" si="118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125.81643835616438</v>
      </c>
      <c r="E5146" s="14" t="str">
        <f t="shared" ca="1" si="118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125.81643835616438</v>
      </c>
      <c r="E5147" s="14" t="str">
        <f t="shared" ca="1" si="118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125.81643835616438</v>
      </c>
      <c r="E5148" s="14" t="str">
        <f t="shared" ca="1" si="118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125.81643835616438</v>
      </c>
      <c r="E5149" s="14" t="str">
        <f t="shared" ca="1" si="118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125.81643835616438</v>
      </c>
      <c r="E5150" s="14" t="str">
        <f t="shared" ca="1" si="118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125.81643835616438</v>
      </c>
      <c r="E5151" s="14" t="str">
        <f t="shared" ca="1" si="118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125.81643835616438</v>
      </c>
      <c r="E5152" s="14" t="str">
        <f t="shared" ca="1" si="118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125.81643835616438</v>
      </c>
      <c r="E5153" s="14" t="str">
        <f t="shared" ca="1" si="118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125.81643835616438</v>
      </c>
      <c r="E5154" s="14" t="str">
        <f t="shared" ca="1" si="118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125.81643835616438</v>
      </c>
      <c r="E5155" s="14" t="str">
        <f t="shared" ca="1" si="118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125.81643835616438</v>
      </c>
      <c r="E5156" s="14" t="str">
        <f t="shared" ca="1" si="118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125.81643835616438</v>
      </c>
      <c r="E5157" s="14" t="str">
        <f t="shared" ca="1" si="118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125.81643835616438</v>
      </c>
      <c r="E5158" s="14" t="str">
        <f t="shared" ca="1" si="118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125.81643835616438</v>
      </c>
      <c r="E5159" s="14" t="str">
        <f t="shared" ca="1" si="118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125.81643835616438</v>
      </c>
      <c r="E5160" s="14" t="str">
        <f t="shared" ca="1" si="118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125.81643835616438</v>
      </c>
      <c r="E5161" s="14" t="str">
        <f t="shared" ca="1" si="118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125.81643835616438</v>
      </c>
      <c r="E5162" s="14" t="str">
        <f t="shared" ref="E5162:E5225" ca="1" si="119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125.81643835616438</v>
      </c>
      <c r="E5163" s="14" t="str">
        <f t="shared" ca="1" si="11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125.81643835616438</v>
      </c>
      <c r="E5164" s="14" t="str">
        <f t="shared" ca="1" si="11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125.81643835616438</v>
      </c>
      <c r="E5165" s="14" t="str">
        <f t="shared" ca="1" si="11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125.81643835616438</v>
      </c>
      <c r="E5166" s="14" t="str">
        <f t="shared" ca="1" si="11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125.81643835616438</v>
      </c>
      <c r="E5167" s="14" t="str">
        <f t="shared" ca="1" si="11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125.81643835616438</v>
      </c>
      <c r="E5168" s="14" t="str">
        <f t="shared" ca="1" si="11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125.81643835616438</v>
      </c>
      <c r="E5169" s="14" t="str">
        <f t="shared" ca="1" si="11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125.81643835616438</v>
      </c>
      <c r="E5170" s="14" t="str">
        <f t="shared" ca="1" si="11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125.81643835616438</v>
      </c>
      <c r="E5171" s="14" t="str">
        <f t="shared" ca="1" si="11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125.81643835616438</v>
      </c>
      <c r="E5172" s="14" t="str">
        <f t="shared" ca="1" si="11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125.81643835616438</v>
      </c>
      <c r="E5173" s="14" t="str">
        <f t="shared" ca="1" si="11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125.81643835616438</v>
      </c>
      <c r="E5174" s="14" t="str">
        <f t="shared" ca="1" si="11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125.81643835616438</v>
      </c>
      <c r="E5175" s="14" t="str">
        <f t="shared" ca="1" si="11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125.81643835616438</v>
      </c>
      <c r="E5176" s="14" t="str">
        <f t="shared" ca="1" si="11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125.81643835616438</v>
      </c>
      <c r="E5177" s="14" t="str">
        <f t="shared" ca="1" si="11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125.81643835616438</v>
      </c>
      <c r="E5178" s="14" t="str">
        <f t="shared" ca="1" si="11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125.81643835616438</v>
      </c>
      <c r="E5179" s="14" t="str">
        <f t="shared" ca="1" si="11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125.81643835616438</v>
      </c>
      <c r="E5180" s="14" t="str">
        <f t="shared" ca="1" si="11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125.81643835616438</v>
      </c>
      <c r="E5181" s="14" t="str">
        <f t="shared" ca="1" si="11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125.81643835616438</v>
      </c>
      <c r="E5182" s="14" t="str">
        <f t="shared" ca="1" si="11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125.81643835616438</v>
      </c>
      <c r="E5183" s="14" t="str">
        <f t="shared" ca="1" si="11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125.81643835616438</v>
      </c>
      <c r="E5184" s="14" t="str">
        <f t="shared" ca="1" si="11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125.81643835616438</v>
      </c>
      <c r="E5185" s="14" t="str">
        <f t="shared" ca="1" si="11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125.81643835616438</v>
      </c>
      <c r="E5186" s="14" t="str">
        <f t="shared" ca="1" si="11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125.81643835616438</v>
      </c>
      <c r="E5187" s="14" t="str">
        <f t="shared" ca="1" si="11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125.81643835616438</v>
      </c>
      <c r="E5188" s="14" t="str">
        <f t="shared" ca="1" si="11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125.81643835616438</v>
      </c>
      <c r="E5189" s="14" t="str">
        <f t="shared" ca="1" si="11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125.81643835616438</v>
      </c>
      <c r="E5190" s="14" t="str">
        <f t="shared" ca="1" si="11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125.81643835616438</v>
      </c>
      <c r="E5191" s="14" t="str">
        <f t="shared" ca="1" si="11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125.81643835616438</v>
      </c>
      <c r="E5192" s="14" t="str">
        <f t="shared" ca="1" si="11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125.81643835616438</v>
      </c>
      <c r="E5193" s="14" t="str">
        <f t="shared" ca="1" si="11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125.81643835616438</v>
      </c>
      <c r="E5194" s="14" t="str">
        <f t="shared" ca="1" si="11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125.81643835616438</v>
      </c>
      <c r="E5195" s="14" t="str">
        <f t="shared" ca="1" si="11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125.81643835616438</v>
      </c>
      <c r="E5196" s="14" t="str">
        <f t="shared" ca="1" si="11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125.81643835616438</v>
      </c>
      <c r="E5197" s="14" t="str">
        <f t="shared" ca="1" si="11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125.81643835616438</v>
      </c>
      <c r="E5198" s="14" t="str">
        <f t="shared" ca="1" si="11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125.81643835616438</v>
      </c>
      <c r="E5199" s="14" t="str">
        <f t="shared" ca="1" si="11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125.81643835616438</v>
      </c>
      <c r="E5200" s="14" t="str">
        <f t="shared" ca="1" si="11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125.81643835616438</v>
      </c>
      <c r="E5201" s="14" t="str">
        <f t="shared" ca="1" si="11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125.81643835616438</v>
      </c>
      <c r="E5202" s="14" t="str">
        <f t="shared" ca="1" si="11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125.81643835616438</v>
      </c>
      <c r="E5203" s="14" t="str">
        <f t="shared" ca="1" si="11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125.81643835616438</v>
      </c>
      <c r="E5204" s="14" t="str">
        <f t="shared" ca="1" si="11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125.81643835616438</v>
      </c>
      <c r="E5205" s="14" t="str">
        <f t="shared" ca="1" si="119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125.81643835616438</v>
      </c>
      <c r="E5206" s="14" t="str">
        <f t="shared" ca="1" si="119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125.81643835616438</v>
      </c>
      <c r="E5207" s="14" t="str">
        <f t="shared" ca="1" si="119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125.81643835616438</v>
      </c>
      <c r="E5208" s="14" t="str">
        <f t="shared" ca="1" si="119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125.81643835616438</v>
      </c>
      <c r="E5209" s="14" t="str">
        <f t="shared" ca="1" si="119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125.81643835616438</v>
      </c>
      <c r="E5210" s="14" t="str">
        <f t="shared" ca="1" si="119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125.81643835616438</v>
      </c>
      <c r="E5211" s="14" t="str">
        <f t="shared" ca="1" si="119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125.81643835616438</v>
      </c>
      <c r="E5212" s="14" t="str">
        <f t="shared" ca="1" si="119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125.81643835616438</v>
      </c>
      <c r="E5213" s="14" t="str">
        <f t="shared" ca="1" si="119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125.81643835616438</v>
      </c>
      <c r="E5214" s="14" t="str">
        <f t="shared" ca="1" si="119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125.81643835616438</v>
      </c>
      <c r="E5215" s="14" t="str">
        <f t="shared" ca="1" si="119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125.81643835616438</v>
      </c>
      <c r="E5216" s="14" t="str">
        <f t="shared" ca="1" si="119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125.81643835616438</v>
      </c>
      <c r="E5217" s="14" t="str">
        <f t="shared" ca="1" si="119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125.81643835616438</v>
      </c>
      <c r="E5218" s="14" t="str">
        <f t="shared" ca="1" si="119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125.81643835616438</v>
      </c>
      <c r="E5219" s="14" t="str">
        <f t="shared" ca="1" si="119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125.81643835616438</v>
      </c>
      <c r="E5220" s="14" t="str">
        <f t="shared" ca="1" si="119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125.81643835616438</v>
      </c>
      <c r="E5221" s="14" t="str">
        <f t="shared" ca="1" si="119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125.81643835616438</v>
      </c>
      <c r="E5222" s="14" t="str">
        <f t="shared" ca="1" si="119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125.81643835616438</v>
      </c>
      <c r="E5223" s="14" t="str">
        <f t="shared" ca="1" si="119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125.81643835616438</v>
      </c>
      <c r="E5224" s="14" t="str">
        <f t="shared" ca="1" si="119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125.81643835616438</v>
      </c>
      <c r="E5225" s="14" t="str">
        <f t="shared" ca="1" si="119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125.81643835616438</v>
      </c>
      <c r="E5226" s="14" t="str">
        <f t="shared" ref="E5226:E5289" ca="1" si="120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125.81643835616438</v>
      </c>
      <c r="E5227" s="14" t="str">
        <f t="shared" ca="1" si="12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125.81643835616438</v>
      </c>
      <c r="E5228" s="14" t="str">
        <f t="shared" ca="1" si="12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125.81643835616438</v>
      </c>
      <c r="E5229" s="14" t="str">
        <f t="shared" ca="1" si="12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125.81643835616438</v>
      </c>
      <c r="E5230" s="14" t="str">
        <f t="shared" ca="1" si="12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125.81643835616438</v>
      </c>
      <c r="E5231" s="14" t="str">
        <f t="shared" ca="1" si="12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125.81643835616438</v>
      </c>
      <c r="E5232" s="14" t="str">
        <f t="shared" ca="1" si="12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125.81643835616438</v>
      </c>
      <c r="E5233" s="14" t="str">
        <f t="shared" ca="1" si="12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125.81643835616438</v>
      </c>
      <c r="E5234" s="14" t="str">
        <f t="shared" ca="1" si="12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125.81643835616438</v>
      </c>
      <c r="E5235" s="14" t="str">
        <f t="shared" ca="1" si="12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125.81643835616438</v>
      </c>
      <c r="E5236" s="14" t="str">
        <f t="shared" ca="1" si="12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125.81643835616438</v>
      </c>
      <c r="E5237" s="14" t="str">
        <f t="shared" ca="1" si="12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125.81643835616438</v>
      </c>
      <c r="E5238" s="14" t="str">
        <f t="shared" ca="1" si="12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125.81643835616438</v>
      </c>
      <c r="E5239" s="14" t="str">
        <f t="shared" ca="1" si="12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125.81643835616438</v>
      </c>
      <c r="E5240" s="14" t="str">
        <f t="shared" ca="1" si="12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125.81643835616438</v>
      </c>
      <c r="E5241" s="14" t="str">
        <f t="shared" ca="1" si="12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125.81643835616438</v>
      </c>
      <c r="E5242" s="14" t="str">
        <f t="shared" ca="1" si="12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125.81643835616438</v>
      </c>
      <c r="E5243" s="14" t="str">
        <f t="shared" ca="1" si="12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125.81643835616438</v>
      </c>
      <c r="E5244" s="14" t="str">
        <f t="shared" ca="1" si="12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125.81643835616438</v>
      </c>
      <c r="E5245" s="14" t="str">
        <f t="shared" ca="1" si="12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125.81643835616438</v>
      </c>
      <c r="E5246" s="14" t="str">
        <f t="shared" ca="1" si="12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125.81643835616438</v>
      </c>
      <c r="E5247" s="14" t="str">
        <f t="shared" ca="1" si="12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125.81643835616438</v>
      </c>
      <c r="E5248" s="14" t="str">
        <f t="shared" ca="1" si="12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125.81643835616438</v>
      </c>
      <c r="E5249" s="14" t="str">
        <f t="shared" ca="1" si="12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125.81643835616438</v>
      </c>
      <c r="E5250" s="14" t="str">
        <f t="shared" ca="1" si="12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125.81643835616438</v>
      </c>
      <c r="E5251" s="14" t="str">
        <f t="shared" ca="1" si="12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125.81643835616438</v>
      </c>
      <c r="E5252" s="14" t="str">
        <f t="shared" ca="1" si="12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125.81643835616438</v>
      </c>
      <c r="E5253" s="14" t="str">
        <f t="shared" ca="1" si="12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125.81643835616438</v>
      </c>
      <c r="E5254" s="14" t="str">
        <f t="shared" ca="1" si="12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125.81643835616438</v>
      </c>
      <c r="E5255" s="14" t="str">
        <f t="shared" ca="1" si="12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125.81643835616438</v>
      </c>
      <c r="E5256" s="14" t="str">
        <f t="shared" ca="1" si="12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125.81643835616438</v>
      </c>
      <c r="E5257" s="14" t="str">
        <f t="shared" ca="1" si="12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125.81643835616438</v>
      </c>
      <c r="E5258" s="14" t="str">
        <f t="shared" ca="1" si="12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125.81643835616438</v>
      </c>
      <c r="E5259" s="14" t="str">
        <f t="shared" ca="1" si="12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125.81643835616438</v>
      </c>
      <c r="E5260" s="14" t="str">
        <f t="shared" ca="1" si="12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125.81643835616438</v>
      </c>
      <c r="E5261" s="14" t="str">
        <f t="shared" ca="1" si="12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125.81643835616438</v>
      </c>
      <c r="E5262" s="14" t="str">
        <f t="shared" ca="1" si="12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125.81643835616438</v>
      </c>
      <c r="E5263" s="14" t="str">
        <f t="shared" ca="1" si="12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125.81643835616438</v>
      </c>
      <c r="E5264" s="14" t="str">
        <f t="shared" ca="1" si="12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125.81643835616438</v>
      </c>
      <c r="E5265" s="14" t="str">
        <f t="shared" ca="1" si="12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125.81643835616438</v>
      </c>
      <c r="E5266" s="14" t="str">
        <f t="shared" ca="1" si="12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125.81643835616438</v>
      </c>
      <c r="E5267" s="14" t="str">
        <f t="shared" ca="1" si="12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125.81643835616438</v>
      </c>
      <c r="E5268" s="14" t="str">
        <f t="shared" ca="1" si="12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125.81643835616438</v>
      </c>
      <c r="E5269" s="14" t="str">
        <f t="shared" ca="1" si="120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125.81643835616438</v>
      </c>
      <c r="E5270" s="14" t="str">
        <f t="shared" ca="1" si="120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125.81643835616438</v>
      </c>
      <c r="E5271" s="14" t="str">
        <f t="shared" ca="1" si="120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125.81643835616438</v>
      </c>
      <c r="E5272" s="14" t="str">
        <f t="shared" ca="1" si="120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125.81643835616438</v>
      </c>
      <c r="E5273" s="14" t="str">
        <f t="shared" ca="1" si="120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125.81643835616438</v>
      </c>
      <c r="E5274" s="14" t="str">
        <f t="shared" ca="1" si="120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125.81643835616438</v>
      </c>
      <c r="E5275" s="14" t="str">
        <f t="shared" ca="1" si="120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125.81643835616438</v>
      </c>
      <c r="E5276" s="14" t="str">
        <f t="shared" ca="1" si="120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125.81643835616438</v>
      </c>
      <c r="E5277" s="14" t="str">
        <f t="shared" ca="1" si="120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125.81643835616438</v>
      </c>
      <c r="E5278" s="14" t="str">
        <f t="shared" ca="1" si="120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125.81643835616438</v>
      </c>
      <c r="E5279" s="14" t="str">
        <f t="shared" ca="1" si="120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125.81643835616438</v>
      </c>
      <c r="E5280" s="14" t="str">
        <f t="shared" ca="1" si="120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125.81643835616438</v>
      </c>
      <c r="E5281" s="14" t="str">
        <f t="shared" ca="1" si="120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125.81643835616438</v>
      </c>
      <c r="E5282" s="14" t="str">
        <f t="shared" ca="1" si="120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125.81643835616438</v>
      </c>
      <c r="E5283" s="14" t="str">
        <f t="shared" ca="1" si="120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125.81643835616438</v>
      </c>
      <c r="E5284" s="14" t="str">
        <f t="shared" ca="1" si="120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125.81643835616438</v>
      </c>
      <c r="E5285" s="14" t="str">
        <f t="shared" ca="1" si="120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125.81643835616438</v>
      </c>
      <c r="E5286" s="14" t="str">
        <f t="shared" ca="1" si="120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125.81643835616438</v>
      </c>
      <c r="E5287" s="14" t="str">
        <f t="shared" ca="1" si="120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125.81643835616438</v>
      </c>
      <c r="E5288" s="14" t="str">
        <f t="shared" ca="1" si="120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125.81643835616438</v>
      </c>
      <c r="E5289" s="14" t="str">
        <f t="shared" ca="1" si="120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125.81643835616438</v>
      </c>
      <c r="E5290" s="14" t="str">
        <f t="shared" ref="E5290:E5353" ca="1" si="121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125.81643835616438</v>
      </c>
      <c r="E5291" s="14" t="str">
        <f t="shared" ca="1" si="12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125.81643835616438</v>
      </c>
      <c r="E5292" s="14" t="str">
        <f t="shared" ca="1" si="12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125.81643835616438</v>
      </c>
      <c r="E5293" s="14" t="str">
        <f t="shared" ca="1" si="12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125.81643835616438</v>
      </c>
      <c r="E5294" s="14" t="str">
        <f t="shared" ca="1" si="12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125.81643835616438</v>
      </c>
      <c r="E5295" s="14" t="str">
        <f t="shared" ca="1" si="12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125.81643835616438</v>
      </c>
      <c r="E5296" s="14" t="str">
        <f t="shared" ca="1" si="12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125.81643835616438</v>
      </c>
      <c r="E5297" s="14" t="str">
        <f t="shared" ca="1" si="12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125.81643835616438</v>
      </c>
      <c r="E5298" s="14" t="str">
        <f t="shared" ca="1" si="12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125.81643835616438</v>
      </c>
      <c r="E5299" s="14" t="str">
        <f t="shared" ca="1" si="12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125.81643835616438</v>
      </c>
      <c r="E5300" s="14" t="str">
        <f t="shared" ca="1" si="12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125.81643835616438</v>
      </c>
      <c r="E5301" s="14" t="str">
        <f t="shared" ca="1" si="12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125.81643835616438</v>
      </c>
      <c r="E5302" s="14" t="str">
        <f t="shared" ca="1" si="12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125.81643835616438</v>
      </c>
      <c r="E5303" s="14" t="str">
        <f t="shared" ca="1" si="12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125.81643835616438</v>
      </c>
      <c r="E5304" s="14" t="str">
        <f t="shared" ca="1" si="12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125.81643835616438</v>
      </c>
      <c r="E5305" s="14" t="str">
        <f t="shared" ca="1" si="12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125.81643835616438</v>
      </c>
      <c r="E5306" s="14" t="str">
        <f t="shared" ca="1" si="12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125.81643835616438</v>
      </c>
      <c r="E5307" s="14" t="str">
        <f t="shared" ca="1" si="12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125.81643835616438</v>
      </c>
      <c r="E5308" s="14" t="str">
        <f t="shared" ca="1" si="12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125.81643835616438</v>
      </c>
      <c r="E5309" s="14" t="str">
        <f t="shared" ca="1" si="12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125.81643835616438</v>
      </c>
      <c r="E5310" s="14" t="str">
        <f t="shared" ca="1" si="12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125.81643835616438</v>
      </c>
      <c r="E5311" s="14" t="str">
        <f t="shared" ca="1" si="12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125.81643835616438</v>
      </c>
      <c r="E5312" s="14" t="str">
        <f t="shared" ca="1" si="12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125.81643835616438</v>
      </c>
      <c r="E5313" s="14" t="str">
        <f t="shared" ca="1" si="12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125.81643835616438</v>
      </c>
      <c r="E5314" s="14" t="str">
        <f t="shared" ca="1" si="12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125.81643835616438</v>
      </c>
      <c r="E5315" s="14" t="str">
        <f t="shared" ca="1" si="12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125.81643835616438</v>
      </c>
      <c r="E5316" s="14" t="str">
        <f t="shared" ca="1" si="12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125.81643835616438</v>
      </c>
      <c r="E5317" s="14" t="str">
        <f t="shared" ca="1" si="12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125.81643835616438</v>
      </c>
      <c r="E5318" s="14" t="str">
        <f t="shared" ca="1" si="12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125.81643835616438</v>
      </c>
      <c r="E5319" s="14" t="str">
        <f t="shared" ca="1" si="12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125.81643835616438</v>
      </c>
      <c r="E5320" s="14" t="str">
        <f t="shared" ca="1" si="12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125.81643835616438</v>
      </c>
      <c r="E5321" s="14" t="str">
        <f t="shared" ca="1" si="12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125.81643835616438</v>
      </c>
      <c r="E5322" s="14" t="str">
        <f t="shared" ca="1" si="12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125.81643835616438</v>
      </c>
      <c r="E5323" s="14" t="str">
        <f t="shared" ca="1" si="12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125.81643835616438</v>
      </c>
      <c r="E5324" s="14" t="str">
        <f t="shared" ca="1" si="12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125.81643835616438</v>
      </c>
      <c r="E5325" s="14" t="str">
        <f t="shared" ca="1" si="12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125.81643835616438</v>
      </c>
      <c r="E5326" s="14" t="str">
        <f t="shared" ca="1" si="12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125.81643835616438</v>
      </c>
      <c r="E5327" s="14" t="str">
        <f t="shared" ca="1" si="12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125.81643835616438</v>
      </c>
      <c r="E5328" s="14" t="str">
        <f t="shared" ca="1" si="12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125.81643835616438</v>
      </c>
      <c r="E5329" s="14" t="str">
        <f t="shared" ca="1" si="12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125.81643835616438</v>
      </c>
      <c r="E5330" s="14" t="str">
        <f t="shared" ca="1" si="12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125.81643835616438</v>
      </c>
      <c r="E5331" s="14" t="str">
        <f t="shared" ca="1" si="12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125.81643835616438</v>
      </c>
      <c r="E5332" s="14" t="str">
        <f t="shared" ca="1" si="12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125.81643835616438</v>
      </c>
      <c r="E5333" s="14" t="str">
        <f t="shared" ca="1" si="121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125.81643835616438</v>
      </c>
      <c r="E5334" s="14" t="str">
        <f t="shared" ca="1" si="121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125.81643835616438</v>
      </c>
      <c r="E5335" s="14" t="str">
        <f t="shared" ca="1" si="121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125.81643835616438</v>
      </c>
      <c r="E5336" s="14" t="str">
        <f t="shared" ca="1" si="121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125.81643835616438</v>
      </c>
      <c r="E5337" s="14" t="str">
        <f t="shared" ca="1" si="121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125.81643835616438</v>
      </c>
      <c r="E5338" s="14" t="str">
        <f t="shared" ca="1" si="121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125.81643835616438</v>
      </c>
      <c r="E5339" s="14" t="str">
        <f t="shared" ca="1" si="121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125.81643835616438</v>
      </c>
      <c r="E5340" s="14" t="str">
        <f t="shared" ca="1" si="121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125.81643835616438</v>
      </c>
      <c r="E5341" s="14" t="str">
        <f t="shared" ca="1" si="121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125.81643835616438</v>
      </c>
      <c r="E5342" s="14" t="str">
        <f t="shared" ca="1" si="121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125.81643835616438</v>
      </c>
      <c r="E5343" s="14" t="str">
        <f t="shared" ca="1" si="121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125.81643835616438</v>
      </c>
      <c r="E5344" s="14" t="str">
        <f t="shared" ca="1" si="121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125.81643835616438</v>
      </c>
      <c r="E5345" s="14" t="str">
        <f t="shared" ca="1" si="121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125.81643835616438</v>
      </c>
      <c r="E5346" s="14" t="str">
        <f t="shared" ca="1" si="121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125.81643835616438</v>
      </c>
      <c r="E5347" s="14" t="str">
        <f t="shared" ca="1" si="121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125.81643835616438</v>
      </c>
      <c r="E5348" s="14" t="str">
        <f t="shared" ca="1" si="121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125.81643835616438</v>
      </c>
      <c r="E5349" s="14" t="str">
        <f t="shared" ca="1" si="121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125.81643835616438</v>
      </c>
      <c r="E5350" s="14" t="str">
        <f t="shared" ca="1" si="121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125.81643835616438</v>
      </c>
      <c r="E5351" s="14" t="str">
        <f t="shared" ca="1" si="121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125.81643835616438</v>
      </c>
      <c r="E5352" s="14" t="str">
        <f t="shared" ca="1" si="121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125.81643835616438</v>
      </c>
      <c r="E5353" s="14" t="str">
        <f t="shared" ca="1" si="121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125.81643835616438</v>
      </c>
      <c r="E5354" s="14" t="str">
        <f t="shared" ref="E5354:E5417" ca="1" si="122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125.81643835616438</v>
      </c>
      <c r="E5355" s="14" t="str">
        <f t="shared" ca="1" si="12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125.81643835616438</v>
      </c>
      <c r="E5356" s="14" t="str">
        <f t="shared" ca="1" si="12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125.81643835616438</v>
      </c>
      <c r="E5357" s="14" t="str">
        <f t="shared" ca="1" si="12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125.81643835616438</v>
      </c>
      <c r="E5358" s="14" t="str">
        <f t="shared" ca="1" si="12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125.81643835616438</v>
      </c>
      <c r="E5359" s="14" t="str">
        <f t="shared" ca="1" si="12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125.81643835616438</v>
      </c>
      <c r="E5360" s="14" t="str">
        <f t="shared" ca="1" si="12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125.81643835616438</v>
      </c>
      <c r="E5361" s="14" t="str">
        <f t="shared" ca="1" si="12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125.81643835616438</v>
      </c>
      <c r="E5362" s="14" t="str">
        <f t="shared" ca="1" si="12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125.81643835616438</v>
      </c>
      <c r="E5363" s="14" t="str">
        <f t="shared" ca="1" si="12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125.81643835616438</v>
      </c>
      <c r="E5364" s="14" t="str">
        <f t="shared" ca="1" si="12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125.81643835616438</v>
      </c>
      <c r="E5365" s="14" t="str">
        <f t="shared" ca="1" si="12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125.81643835616438</v>
      </c>
      <c r="E5366" s="14" t="str">
        <f t="shared" ca="1" si="12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125.81643835616438</v>
      </c>
      <c r="E5367" s="14" t="str">
        <f t="shared" ca="1" si="12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125.81643835616438</v>
      </c>
      <c r="E5368" s="14" t="str">
        <f t="shared" ca="1" si="12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125.81643835616438</v>
      </c>
      <c r="E5369" s="14" t="str">
        <f t="shared" ca="1" si="12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125.81643835616438</v>
      </c>
      <c r="E5370" s="14" t="str">
        <f t="shared" ca="1" si="12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125.81643835616438</v>
      </c>
      <c r="E5371" s="14" t="str">
        <f t="shared" ca="1" si="12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125.81643835616438</v>
      </c>
      <c r="E5372" s="14" t="str">
        <f t="shared" ca="1" si="12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125.81643835616438</v>
      </c>
      <c r="E5373" s="14" t="str">
        <f t="shared" ca="1" si="12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125.81643835616438</v>
      </c>
      <c r="E5374" s="14" t="str">
        <f t="shared" ca="1" si="12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125.81643835616438</v>
      </c>
      <c r="E5375" s="14" t="str">
        <f t="shared" ca="1" si="12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125.81643835616438</v>
      </c>
      <c r="E5376" s="14" t="str">
        <f t="shared" ca="1" si="12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125.81643835616438</v>
      </c>
      <c r="E5377" s="14" t="str">
        <f t="shared" ca="1" si="12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125.81643835616438</v>
      </c>
      <c r="E5378" s="14" t="str">
        <f t="shared" ca="1" si="12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125.81643835616438</v>
      </c>
      <c r="E5379" s="14" t="str">
        <f t="shared" ca="1" si="12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125.81643835616438</v>
      </c>
      <c r="E5380" s="14" t="str">
        <f t="shared" ca="1" si="12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125.81643835616438</v>
      </c>
      <c r="E5381" s="14" t="str">
        <f t="shared" ca="1" si="12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125.81643835616438</v>
      </c>
      <c r="E5382" s="14" t="str">
        <f t="shared" ca="1" si="12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125.81643835616438</v>
      </c>
      <c r="E5383" s="14" t="str">
        <f t="shared" ca="1" si="12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125.81643835616438</v>
      </c>
      <c r="E5384" s="14" t="str">
        <f t="shared" ca="1" si="12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125.81643835616438</v>
      </c>
      <c r="E5385" s="14" t="str">
        <f t="shared" ca="1" si="12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125.81643835616438</v>
      </c>
      <c r="E5386" s="14" t="str">
        <f t="shared" ca="1" si="12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125.81643835616438</v>
      </c>
      <c r="E5387" s="14" t="str">
        <f t="shared" ca="1" si="12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125.81643835616438</v>
      </c>
      <c r="E5388" s="14" t="str">
        <f t="shared" ca="1" si="12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125.81643835616438</v>
      </c>
      <c r="E5389" s="14" t="str">
        <f t="shared" ca="1" si="12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125.81643835616438</v>
      </c>
      <c r="E5390" s="14" t="str">
        <f t="shared" ca="1" si="12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125.81643835616438</v>
      </c>
      <c r="E5391" s="14" t="str">
        <f t="shared" ca="1" si="12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125.81643835616438</v>
      </c>
      <c r="E5392" s="14" t="str">
        <f t="shared" ca="1" si="12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125.81643835616438</v>
      </c>
      <c r="E5393" s="14" t="str">
        <f t="shared" ca="1" si="12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125.81643835616438</v>
      </c>
      <c r="E5394" s="14" t="str">
        <f t="shared" ca="1" si="12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125.81643835616438</v>
      </c>
      <c r="E5395" s="14" t="str">
        <f t="shared" ca="1" si="12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125.81643835616438</v>
      </c>
      <c r="E5396" s="14" t="str">
        <f t="shared" ca="1" si="12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125.81643835616438</v>
      </c>
      <c r="E5397" s="14" t="str">
        <f t="shared" ca="1" si="122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125.81643835616438</v>
      </c>
      <c r="E5398" s="14" t="str">
        <f t="shared" ca="1" si="122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125.81643835616438</v>
      </c>
      <c r="E5399" s="14" t="str">
        <f t="shared" ca="1" si="122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125.81643835616438</v>
      </c>
      <c r="E5400" s="14" t="str">
        <f t="shared" ca="1" si="122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125.81643835616438</v>
      </c>
      <c r="E5401" s="14" t="str">
        <f t="shared" ca="1" si="122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125.81643835616438</v>
      </c>
      <c r="E5402" s="14" t="str">
        <f t="shared" ca="1" si="122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125.81643835616438</v>
      </c>
      <c r="E5403" s="14" t="str">
        <f t="shared" ca="1" si="122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125.81643835616438</v>
      </c>
      <c r="E5404" s="14" t="str">
        <f t="shared" ca="1" si="122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125.81643835616438</v>
      </c>
      <c r="E5405" s="14" t="str">
        <f t="shared" ca="1" si="122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125.81643835616438</v>
      </c>
      <c r="E5406" s="14" t="str">
        <f t="shared" ca="1" si="122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125.81643835616438</v>
      </c>
      <c r="E5407" s="14" t="str">
        <f t="shared" ca="1" si="122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125.81643835616438</v>
      </c>
      <c r="E5408" s="14" t="str">
        <f t="shared" ca="1" si="122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125.81643835616438</v>
      </c>
      <c r="E5409" s="14" t="str">
        <f t="shared" ca="1" si="122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125.81643835616438</v>
      </c>
      <c r="E5410" s="14" t="str">
        <f t="shared" ca="1" si="122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125.81643835616438</v>
      </c>
      <c r="E5411" s="14" t="str">
        <f t="shared" ca="1" si="122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125.81643835616438</v>
      </c>
      <c r="E5412" s="14" t="str">
        <f t="shared" ca="1" si="122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125.81643835616438</v>
      </c>
      <c r="E5413" s="14" t="str">
        <f t="shared" ca="1" si="122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125.81643835616438</v>
      </c>
      <c r="E5414" s="14" t="str">
        <f t="shared" ca="1" si="122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125.81643835616438</v>
      </c>
      <c r="E5415" s="14" t="str">
        <f t="shared" ca="1" si="122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125.81643835616438</v>
      </c>
      <c r="E5416" s="14" t="str">
        <f t="shared" ca="1" si="122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125.81643835616438</v>
      </c>
      <c r="E5417" s="14" t="str">
        <f t="shared" ca="1" si="122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125.81643835616438</v>
      </c>
      <c r="E5418" s="14" t="str">
        <f t="shared" ref="E5418:E5481" ca="1" si="123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125.81643835616438</v>
      </c>
      <c r="E5419" s="14" t="str">
        <f t="shared" ca="1" si="12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125.81643835616438</v>
      </c>
      <c r="E5420" s="14" t="str">
        <f t="shared" ca="1" si="12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125.81643835616438</v>
      </c>
      <c r="E5421" s="14" t="str">
        <f t="shared" ca="1" si="12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125.81643835616438</v>
      </c>
      <c r="E5422" s="14" t="str">
        <f t="shared" ca="1" si="12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125.81643835616438</v>
      </c>
      <c r="E5423" s="14" t="str">
        <f t="shared" ca="1" si="12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125.81643835616438</v>
      </c>
      <c r="E5424" s="14" t="str">
        <f t="shared" ca="1" si="12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125.81643835616438</v>
      </c>
      <c r="E5425" s="14" t="str">
        <f t="shared" ca="1" si="12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125.81643835616438</v>
      </c>
      <c r="E5426" s="14" t="str">
        <f t="shared" ca="1" si="12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125.81643835616438</v>
      </c>
      <c r="E5427" s="14" t="str">
        <f t="shared" ca="1" si="12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125.81643835616438</v>
      </c>
      <c r="E5428" s="14" t="str">
        <f t="shared" ca="1" si="12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125.81643835616438</v>
      </c>
      <c r="E5429" s="14" t="str">
        <f t="shared" ca="1" si="12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125.81643835616438</v>
      </c>
      <c r="E5430" s="14" t="str">
        <f t="shared" ca="1" si="12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125.81643835616438</v>
      </c>
      <c r="E5431" s="14" t="str">
        <f t="shared" ca="1" si="12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125.81643835616438</v>
      </c>
      <c r="E5432" s="14" t="str">
        <f t="shared" ca="1" si="12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125.81643835616438</v>
      </c>
      <c r="E5433" s="14" t="str">
        <f t="shared" ca="1" si="12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125.81643835616438</v>
      </c>
      <c r="E5434" s="14" t="str">
        <f t="shared" ca="1" si="12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125.81643835616438</v>
      </c>
      <c r="E5435" s="14" t="str">
        <f t="shared" ca="1" si="12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125.81643835616438</v>
      </c>
      <c r="E5436" s="14" t="str">
        <f t="shared" ca="1" si="12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125.81643835616438</v>
      </c>
      <c r="E5437" s="14" t="str">
        <f t="shared" ca="1" si="12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125.81643835616438</v>
      </c>
      <c r="E5438" s="14" t="str">
        <f t="shared" ca="1" si="12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125.81643835616438</v>
      </c>
      <c r="E5439" s="14" t="str">
        <f t="shared" ca="1" si="12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125.81643835616438</v>
      </c>
      <c r="E5440" s="14" t="str">
        <f t="shared" ca="1" si="12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125.81643835616438</v>
      </c>
      <c r="E5441" s="14" t="str">
        <f t="shared" ca="1" si="12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125.81643835616438</v>
      </c>
      <c r="E5442" s="14" t="str">
        <f t="shared" ca="1" si="12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125.81643835616438</v>
      </c>
      <c r="E5443" s="14" t="str">
        <f t="shared" ca="1" si="12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125.81643835616438</v>
      </c>
      <c r="E5444" s="14" t="str">
        <f t="shared" ca="1" si="12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125.81643835616438</v>
      </c>
      <c r="E5445" s="14" t="str">
        <f t="shared" ca="1" si="12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125.81643835616438</v>
      </c>
      <c r="E5446" s="14" t="str">
        <f t="shared" ca="1" si="12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125.81643835616438</v>
      </c>
      <c r="E5447" s="14" t="str">
        <f t="shared" ca="1" si="12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125.81643835616438</v>
      </c>
      <c r="E5448" s="14" t="str">
        <f t="shared" ca="1" si="12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125.81643835616438</v>
      </c>
      <c r="E5449" s="14" t="str">
        <f t="shared" ca="1" si="12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125.81643835616438</v>
      </c>
      <c r="E5450" s="14" t="str">
        <f t="shared" ca="1" si="12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125.81643835616438</v>
      </c>
      <c r="E5451" s="14" t="str">
        <f t="shared" ca="1" si="12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125.81643835616438</v>
      </c>
      <c r="E5452" s="14" t="str">
        <f t="shared" ca="1" si="12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125.81643835616438</v>
      </c>
      <c r="E5453" s="14" t="str">
        <f t="shared" ca="1" si="12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125.81643835616438</v>
      </c>
      <c r="E5454" s="14" t="str">
        <f t="shared" ca="1" si="12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125.81643835616438</v>
      </c>
      <c r="E5455" s="14" t="str">
        <f t="shared" ca="1" si="12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125.81643835616438</v>
      </c>
      <c r="E5456" s="14" t="str">
        <f t="shared" ca="1" si="12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125.81643835616438</v>
      </c>
      <c r="E5457" s="14" t="str">
        <f t="shared" ca="1" si="12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125.81643835616438</v>
      </c>
      <c r="E5458" s="14" t="str">
        <f t="shared" ca="1" si="12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125.81643835616438</v>
      </c>
      <c r="E5459" s="14" t="str">
        <f t="shared" ca="1" si="12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125.81643835616438</v>
      </c>
      <c r="E5460" s="14" t="str">
        <f t="shared" ca="1" si="12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125.81643835616438</v>
      </c>
      <c r="E5461" s="14" t="str">
        <f t="shared" ca="1" si="123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125.81643835616438</v>
      </c>
      <c r="E5462" s="14" t="str">
        <f t="shared" ca="1" si="123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125.81643835616438</v>
      </c>
      <c r="E5463" s="14" t="str">
        <f t="shared" ca="1" si="123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125.81643835616438</v>
      </c>
      <c r="E5464" s="14" t="str">
        <f t="shared" ca="1" si="123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125.81643835616438</v>
      </c>
      <c r="E5465" s="14" t="str">
        <f t="shared" ca="1" si="123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125.81643835616438</v>
      </c>
      <c r="E5466" s="14" t="str">
        <f t="shared" ca="1" si="123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125.81643835616438</v>
      </c>
      <c r="E5467" s="14" t="str">
        <f t="shared" ca="1" si="123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125.81643835616438</v>
      </c>
      <c r="E5468" s="14" t="str">
        <f t="shared" ca="1" si="123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125.81643835616438</v>
      </c>
      <c r="E5469" s="14" t="str">
        <f t="shared" ca="1" si="123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125.81643835616438</v>
      </c>
      <c r="E5470" s="14" t="str">
        <f t="shared" ca="1" si="123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125.81643835616438</v>
      </c>
      <c r="E5471" s="14" t="str">
        <f t="shared" ca="1" si="123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125.81643835616438</v>
      </c>
      <c r="E5472" s="14" t="str">
        <f t="shared" ca="1" si="123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125.81643835616438</v>
      </c>
      <c r="E5473" s="14" t="str">
        <f t="shared" ca="1" si="123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125.81643835616438</v>
      </c>
      <c r="E5474" s="14" t="str">
        <f t="shared" ca="1" si="123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125.81643835616438</v>
      </c>
      <c r="E5475" s="14" t="str">
        <f t="shared" ca="1" si="123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125.81643835616438</v>
      </c>
      <c r="E5476" s="14" t="str">
        <f t="shared" ca="1" si="123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125.81643835616438</v>
      </c>
      <c r="E5477" s="14" t="str">
        <f t="shared" ca="1" si="123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125.81643835616438</v>
      </c>
      <c r="E5478" s="14" t="str">
        <f t="shared" ca="1" si="123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125.81643835616438</v>
      </c>
      <c r="E5479" s="14" t="str">
        <f t="shared" ca="1" si="123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125.81643835616438</v>
      </c>
      <c r="E5480" s="14" t="str">
        <f t="shared" ca="1" si="123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125.81643835616438</v>
      </c>
      <c r="E5481" s="14" t="str">
        <f t="shared" ca="1" si="123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125.81643835616438</v>
      </c>
      <c r="E5482" s="14" t="str">
        <f t="shared" ref="E5482:E5545" ca="1" si="124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125.81643835616438</v>
      </c>
      <c r="E5483" s="14" t="str">
        <f t="shared" ca="1" si="12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125.81643835616438</v>
      </c>
      <c r="E5484" s="14" t="str">
        <f t="shared" ca="1" si="12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125.81643835616438</v>
      </c>
      <c r="E5485" s="14" t="str">
        <f t="shared" ca="1" si="12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125.81643835616438</v>
      </c>
      <c r="E5486" s="14" t="str">
        <f t="shared" ca="1" si="12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125.81643835616438</v>
      </c>
      <c r="E5487" s="14" t="str">
        <f t="shared" ca="1" si="12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125.81643835616438</v>
      </c>
      <c r="E5488" s="14" t="str">
        <f t="shared" ca="1" si="12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125.81643835616438</v>
      </c>
      <c r="E5489" s="14" t="str">
        <f t="shared" ca="1" si="12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125.81643835616438</v>
      </c>
      <c r="E5490" s="14" t="str">
        <f t="shared" ca="1" si="12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125.81643835616438</v>
      </c>
      <c r="E5491" s="14" t="str">
        <f t="shared" ca="1" si="12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125.81643835616438</v>
      </c>
      <c r="E5492" s="14" t="str">
        <f t="shared" ca="1" si="12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125.81643835616438</v>
      </c>
      <c r="E5493" s="14" t="str">
        <f t="shared" ca="1" si="12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125.81643835616438</v>
      </c>
      <c r="E5494" s="14" t="str">
        <f t="shared" ca="1" si="12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125.81643835616438</v>
      </c>
      <c r="E5495" s="14" t="str">
        <f t="shared" ca="1" si="12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125.81643835616438</v>
      </c>
      <c r="E5496" s="14" t="str">
        <f t="shared" ca="1" si="12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125.81643835616438</v>
      </c>
      <c r="E5497" s="14" t="str">
        <f t="shared" ca="1" si="12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125.81643835616438</v>
      </c>
      <c r="E5498" s="14" t="str">
        <f t="shared" ca="1" si="12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125.81643835616438</v>
      </c>
      <c r="E5499" s="14" t="str">
        <f t="shared" ca="1" si="12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125.81643835616438</v>
      </c>
      <c r="E5500" s="14" t="str">
        <f t="shared" ca="1" si="12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125.81643835616438</v>
      </c>
      <c r="E5501" s="14" t="str">
        <f t="shared" ca="1" si="12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125.81643835616438</v>
      </c>
      <c r="E5502" s="14" t="str">
        <f t="shared" ca="1" si="12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125.81643835616438</v>
      </c>
      <c r="E5503" s="14" t="str">
        <f t="shared" ca="1" si="12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125.81643835616438</v>
      </c>
      <c r="E5504" s="14" t="str">
        <f t="shared" ca="1" si="12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125.81643835616438</v>
      </c>
      <c r="E5505" s="14" t="str">
        <f t="shared" ca="1" si="12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125.81643835616438</v>
      </c>
      <c r="E5506" s="14" t="str">
        <f t="shared" ca="1" si="12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125.81643835616438</v>
      </c>
      <c r="E5507" s="14" t="str">
        <f t="shared" ca="1" si="12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125.81643835616438</v>
      </c>
      <c r="E5508" s="14" t="str">
        <f t="shared" ca="1" si="12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125.81643835616438</v>
      </c>
      <c r="E5509" s="14" t="str">
        <f t="shared" ca="1" si="12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125.81643835616438</v>
      </c>
      <c r="E5510" s="14" t="str">
        <f t="shared" ca="1" si="12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125.81643835616438</v>
      </c>
      <c r="E5511" s="14" t="str">
        <f t="shared" ca="1" si="12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125.81643835616438</v>
      </c>
      <c r="E5512" s="14" t="str">
        <f t="shared" ca="1" si="12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125.81643835616438</v>
      </c>
      <c r="E5513" s="14" t="str">
        <f t="shared" ca="1" si="12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125.81643835616438</v>
      </c>
      <c r="E5514" s="14" t="str">
        <f t="shared" ca="1" si="12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125.81643835616438</v>
      </c>
      <c r="E5515" s="14" t="str">
        <f t="shared" ca="1" si="12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125.81643835616438</v>
      </c>
      <c r="E5516" s="14" t="str">
        <f t="shared" ca="1" si="12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125.81643835616438</v>
      </c>
      <c r="E5517" s="14" t="str">
        <f t="shared" ca="1" si="12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125.81643835616438</v>
      </c>
      <c r="E5518" s="14" t="str">
        <f t="shared" ca="1" si="12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125.81643835616438</v>
      </c>
      <c r="E5519" s="14" t="str">
        <f t="shared" ca="1" si="12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125.81643835616438</v>
      </c>
      <c r="E5520" s="14" t="str">
        <f t="shared" ca="1" si="12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125.81643835616438</v>
      </c>
      <c r="E5521" s="14" t="str">
        <f t="shared" ca="1" si="12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125.81643835616438</v>
      </c>
      <c r="E5522" s="14" t="str">
        <f t="shared" ca="1" si="12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125.81643835616438</v>
      </c>
      <c r="E5523" s="14" t="str">
        <f t="shared" ca="1" si="12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125.81643835616438</v>
      </c>
      <c r="E5524" s="14" t="str">
        <f t="shared" ca="1" si="12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125.81643835616438</v>
      </c>
      <c r="E5525" s="14" t="str">
        <f t="shared" ca="1" si="124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125.81643835616438</v>
      </c>
      <c r="E5526" s="14" t="str">
        <f t="shared" ca="1" si="124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125.81643835616438</v>
      </c>
      <c r="E5527" s="14" t="str">
        <f t="shared" ca="1" si="124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125.81643835616438</v>
      </c>
      <c r="E5528" s="14" t="str">
        <f t="shared" ca="1" si="124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125.81643835616438</v>
      </c>
      <c r="E5529" s="14" t="str">
        <f t="shared" ca="1" si="124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125.81643835616438</v>
      </c>
      <c r="E5530" s="14" t="str">
        <f t="shared" ca="1" si="124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125.81643835616438</v>
      </c>
      <c r="E5531" s="14" t="str">
        <f t="shared" ca="1" si="124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125.81643835616438</v>
      </c>
      <c r="E5532" s="14" t="str">
        <f t="shared" ca="1" si="124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125.81643835616438</v>
      </c>
      <c r="E5533" s="14" t="str">
        <f t="shared" ca="1" si="124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125.81643835616438</v>
      </c>
      <c r="E5534" s="14" t="str">
        <f t="shared" ca="1" si="124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125.81643835616438</v>
      </c>
      <c r="E5535" s="14" t="str">
        <f t="shared" ca="1" si="124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125.81643835616438</v>
      </c>
      <c r="E5536" s="14" t="str">
        <f t="shared" ca="1" si="124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125.81643835616438</v>
      </c>
      <c r="E5537" s="14" t="str">
        <f t="shared" ca="1" si="124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125.81643835616438</v>
      </c>
      <c r="E5538" s="14" t="str">
        <f t="shared" ca="1" si="124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125.81643835616438</v>
      </c>
      <c r="E5539" s="14" t="str">
        <f t="shared" ca="1" si="124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125.81643835616438</v>
      </c>
      <c r="E5540" s="14" t="str">
        <f t="shared" ca="1" si="124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125.81643835616438</v>
      </c>
      <c r="E5541" s="14" t="str">
        <f t="shared" ca="1" si="124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125.81643835616438</v>
      </c>
      <c r="E5542" s="14" t="str">
        <f t="shared" ca="1" si="124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125.81643835616438</v>
      </c>
      <c r="E5543" s="14" t="str">
        <f t="shared" ca="1" si="124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125.81643835616438</v>
      </c>
      <c r="E5544" s="14" t="str">
        <f t="shared" ca="1" si="124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125.81643835616438</v>
      </c>
      <c r="E5545" s="14" t="str">
        <f t="shared" ca="1" si="124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125.81643835616438</v>
      </c>
      <c r="E5546" s="14" t="str">
        <f t="shared" ref="E5546:E5609" ca="1" si="125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125.81643835616438</v>
      </c>
      <c r="E5547" s="14" t="str">
        <f t="shared" ca="1" si="12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125.81643835616438</v>
      </c>
      <c r="E5548" s="14" t="str">
        <f t="shared" ca="1" si="12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125.81643835616438</v>
      </c>
      <c r="E5549" s="14" t="str">
        <f t="shared" ca="1" si="12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125.81643835616438</v>
      </c>
      <c r="E5550" s="14" t="str">
        <f t="shared" ca="1" si="12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125.81643835616438</v>
      </c>
      <c r="E5551" s="14" t="str">
        <f t="shared" ca="1" si="12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125.81643835616438</v>
      </c>
      <c r="E5552" s="14" t="str">
        <f t="shared" ca="1" si="12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125.81643835616438</v>
      </c>
      <c r="E5553" s="14" t="str">
        <f t="shared" ca="1" si="12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125.81643835616438</v>
      </c>
      <c r="E5554" s="14" t="str">
        <f t="shared" ca="1" si="12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125.81643835616438</v>
      </c>
      <c r="E5555" s="14" t="str">
        <f t="shared" ca="1" si="12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125.81643835616438</v>
      </c>
      <c r="E5556" s="14" t="str">
        <f t="shared" ca="1" si="12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125.81643835616438</v>
      </c>
      <c r="E5557" s="14" t="str">
        <f t="shared" ca="1" si="12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125.81643835616438</v>
      </c>
      <c r="E5558" s="14" t="str">
        <f t="shared" ca="1" si="12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125.81643835616438</v>
      </c>
      <c r="E5559" s="14" t="str">
        <f t="shared" ca="1" si="12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125.81643835616438</v>
      </c>
      <c r="E5560" s="14" t="str">
        <f t="shared" ca="1" si="12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125.81643835616438</v>
      </c>
      <c r="E5561" s="14" t="str">
        <f t="shared" ca="1" si="12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125.81643835616438</v>
      </c>
      <c r="E5562" s="14" t="str">
        <f t="shared" ca="1" si="12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125.81643835616438</v>
      </c>
      <c r="E5563" s="14" t="str">
        <f t="shared" ca="1" si="12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125.81643835616438</v>
      </c>
      <c r="E5564" s="14" t="str">
        <f t="shared" ca="1" si="12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125.81643835616438</v>
      </c>
      <c r="E5565" s="14" t="str">
        <f t="shared" ca="1" si="12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125.81643835616438</v>
      </c>
      <c r="E5566" s="14" t="str">
        <f t="shared" ca="1" si="12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125.81643835616438</v>
      </c>
      <c r="E5567" s="14" t="str">
        <f t="shared" ca="1" si="12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125.81643835616438</v>
      </c>
      <c r="E5568" s="14" t="str">
        <f t="shared" ca="1" si="12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125.81643835616438</v>
      </c>
      <c r="E5569" s="14" t="str">
        <f t="shared" ca="1" si="12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125.81643835616438</v>
      </c>
      <c r="E5570" s="14" t="str">
        <f t="shared" ca="1" si="12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125.81643835616438</v>
      </c>
      <c r="E5571" s="14" t="str">
        <f t="shared" ca="1" si="12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125.81643835616438</v>
      </c>
      <c r="E5572" s="14" t="str">
        <f t="shared" ca="1" si="12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125.81643835616438</v>
      </c>
      <c r="E5573" s="14" t="str">
        <f t="shared" ca="1" si="12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125.81643835616438</v>
      </c>
      <c r="E5574" s="14" t="str">
        <f t="shared" ca="1" si="12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125.81643835616438</v>
      </c>
      <c r="E5575" s="14" t="str">
        <f t="shared" ca="1" si="12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125.81643835616438</v>
      </c>
      <c r="E5576" s="14" t="str">
        <f t="shared" ca="1" si="12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125.81643835616438</v>
      </c>
      <c r="E5577" s="14" t="str">
        <f t="shared" ca="1" si="12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125.81643835616438</v>
      </c>
      <c r="E5578" s="14" t="str">
        <f t="shared" ca="1" si="12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125.81643835616438</v>
      </c>
      <c r="E5579" s="14" t="str">
        <f t="shared" ca="1" si="12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125.81643835616438</v>
      </c>
      <c r="E5580" s="14" t="str">
        <f t="shared" ca="1" si="12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125.81643835616438</v>
      </c>
      <c r="E5581" s="14" t="str">
        <f t="shared" ca="1" si="12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125.81643835616438</v>
      </c>
      <c r="E5582" s="14" t="str">
        <f t="shared" ca="1" si="12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125.81643835616438</v>
      </c>
      <c r="E5583" s="14" t="str">
        <f t="shared" ca="1" si="12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125.81643835616438</v>
      </c>
      <c r="E5584" s="14" t="str">
        <f t="shared" ca="1" si="12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125.81643835616438</v>
      </c>
      <c r="E5585" s="14" t="str">
        <f t="shared" ca="1" si="12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125.81643835616438</v>
      </c>
      <c r="E5586" s="14" t="str">
        <f t="shared" ca="1" si="12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125.81643835616438</v>
      </c>
      <c r="E5587" s="14" t="str">
        <f t="shared" ca="1" si="12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125.81643835616438</v>
      </c>
      <c r="E5588" s="14" t="str">
        <f t="shared" ca="1" si="12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125.81643835616438</v>
      </c>
      <c r="E5589" s="14" t="str">
        <f t="shared" ca="1" si="125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125.81643835616438</v>
      </c>
      <c r="E5590" s="14" t="str">
        <f t="shared" ca="1" si="125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125.81643835616438</v>
      </c>
      <c r="E5591" s="14" t="str">
        <f t="shared" ca="1" si="125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125.81643835616438</v>
      </c>
      <c r="E5592" s="14" t="str">
        <f t="shared" ca="1" si="125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125.81643835616438</v>
      </c>
      <c r="E5593" s="14" t="str">
        <f t="shared" ca="1" si="125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125.81643835616438</v>
      </c>
      <c r="E5594" s="14" t="str">
        <f t="shared" ca="1" si="125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125.81643835616438</v>
      </c>
      <c r="E5595" s="14" t="str">
        <f t="shared" ca="1" si="125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125.81643835616438</v>
      </c>
      <c r="E5596" s="14" t="str">
        <f t="shared" ca="1" si="125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125.81643835616438</v>
      </c>
      <c r="E5597" s="14" t="str">
        <f t="shared" ca="1" si="125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125.81643835616438</v>
      </c>
      <c r="E5598" s="14" t="str">
        <f t="shared" ca="1" si="125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125.81643835616438</v>
      </c>
      <c r="E5599" s="14" t="str">
        <f t="shared" ca="1" si="125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125.81643835616438</v>
      </c>
      <c r="E5600" s="14" t="str">
        <f t="shared" ca="1" si="125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125.81643835616438</v>
      </c>
      <c r="E5601" s="14" t="str">
        <f t="shared" ca="1" si="125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125.81643835616438</v>
      </c>
      <c r="E5602" s="14" t="str">
        <f t="shared" ca="1" si="125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125.81643835616438</v>
      </c>
      <c r="E5603" s="14" t="str">
        <f t="shared" ca="1" si="125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125.81643835616438</v>
      </c>
      <c r="E5604" s="14" t="str">
        <f t="shared" ca="1" si="125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125.81643835616438</v>
      </c>
      <c r="E5605" s="14" t="str">
        <f t="shared" ca="1" si="125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125.81643835616438</v>
      </c>
      <c r="E5606" s="14" t="str">
        <f t="shared" ca="1" si="125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125.81643835616438</v>
      </c>
      <c r="E5607" s="14" t="str">
        <f t="shared" ca="1" si="125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125.81643835616438</v>
      </c>
      <c r="E5608" s="14" t="str">
        <f t="shared" ca="1" si="125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125.81643835616438</v>
      </c>
      <c r="E5609" s="14" t="str">
        <f t="shared" ca="1" si="125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125.81643835616438</v>
      </c>
      <c r="E5610" s="14" t="str">
        <f t="shared" ref="E5610:E5673" ca="1" si="126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125.81643835616438</v>
      </c>
      <c r="E5611" s="14" t="str">
        <f t="shared" ca="1" si="12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125.81643835616438</v>
      </c>
      <c r="E5612" s="14" t="str">
        <f t="shared" ca="1" si="12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125.81643835616438</v>
      </c>
      <c r="E5613" s="14" t="str">
        <f t="shared" ca="1" si="12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125.81643835616438</v>
      </c>
      <c r="E5614" s="14" t="str">
        <f t="shared" ca="1" si="12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125.81643835616438</v>
      </c>
      <c r="E5615" s="14" t="str">
        <f t="shared" ca="1" si="12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125.81643835616438</v>
      </c>
      <c r="E5616" s="14" t="str">
        <f t="shared" ca="1" si="12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125.81643835616438</v>
      </c>
      <c r="E5617" s="14" t="str">
        <f t="shared" ca="1" si="12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125.81643835616438</v>
      </c>
      <c r="E5618" s="14" t="str">
        <f t="shared" ca="1" si="12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125.81643835616438</v>
      </c>
      <c r="E5619" s="14" t="str">
        <f t="shared" ca="1" si="12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125.81643835616438</v>
      </c>
      <c r="E5620" s="14" t="str">
        <f t="shared" ca="1" si="12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125.81643835616438</v>
      </c>
      <c r="E5621" s="14" t="str">
        <f t="shared" ca="1" si="12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125.81643835616438</v>
      </c>
      <c r="E5622" s="14" t="str">
        <f t="shared" ca="1" si="12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125.81643835616438</v>
      </c>
      <c r="E5623" s="14" t="str">
        <f t="shared" ca="1" si="12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125.81643835616438</v>
      </c>
      <c r="E5624" s="14" t="str">
        <f t="shared" ca="1" si="12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125.81643835616438</v>
      </c>
      <c r="E5625" s="14" t="str">
        <f t="shared" ca="1" si="12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125.81643835616438</v>
      </c>
      <c r="E5626" s="14" t="str">
        <f t="shared" ca="1" si="12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125.81643835616438</v>
      </c>
      <c r="E5627" s="14" t="str">
        <f t="shared" ca="1" si="12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125.81643835616438</v>
      </c>
      <c r="E5628" s="14" t="str">
        <f t="shared" ca="1" si="12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125.81643835616438</v>
      </c>
      <c r="E5629" s="14" t="str">
        <f t="shared" ca="1" si="12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125.81643835616438</v>
      </c>
      <c r="E5630" s="14" t="str">
        <f t="shared" ca="1" si="12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125.81643835616438</v>
      </c>
      <c r="E5631" s="14" t="str">
        <f t="shared" ca="1" si="12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125.81643835616438</v>
      </c>
      <c r="E5632" s="14" t="str">
        <f t="shared" ca="1" si="12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125.81643835616438</v>
      </c>
      <c r="E5633" s="14" t="str">
        <f t="shared" ca="1" si="12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125.81643835616438</v>
      </c>
      <c r="E5634" s="14" t="str">
        <f t="shared" ca="1" si="12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125.81643835616438</v>
      </c>
      <c r="E5635" s="14" t="str">
        <f t="shared" ca="1" si="12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125.81643835616438</v>
      </c>
      <c r="E5636" s="14" t="str">
        <f t="shared" ca="1" si="12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125.81643835616438</v>
      </c>
      <c r="E5637" s="14" t="str">
        <f t="shared" ca="1" si="12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125.81643835616438</v>
      </c>
      <c r="E5638" s="14" t="str">
        <f t="shared" ca="1" si="12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125.81643835616438</v>
      </c>
      <c r="E5639" s="14" t="str">
        <f t="shared" ca="1" si="12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125.81643835616438</v>
      </c>
      <c r="E5640" s="14" t="str">
        <f t="shared" ca="1" si="12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125.81643835616438</v>
      </c>
      <c r="E5641" s="14" t="str">
        <f t="shared" ca="1" si="12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125.81643835616438</v>
      </c>
      <c r="E5642" s="14" t="str">
        <f t="shared" ca="1" si="12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125.81643835616438</v>
      </c>
      <c r="E5643" s="14" t="str">
        <f t="shared" ca="1" si="12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125.81643835616438</v>
      </c>
      <c r="E5644" s="14" t="str">
        <f t="shared" ca="1" si="12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125.81643835616438</v>
      </c>
      <c r="E5645" s="14" t="str">
        <f t="shared" ca="1" si="12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125.81643835616438</v>
      </c>
      <c r="E5646" s="14" t="str">
        <f t="shared" ca="1" si="12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125.81643835616438</v>
      </c>
      <c r="E5647" s="14" t="str">
        <f t="shared" ca="1" si="12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125.81643835616438</v>
      </c>
      <c r="E5648" s="14" t="str">
        <f t="shared" ca="1" si="12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125.81643835616438</v>
      </c>
      <c r="E5649" s="14" t="str">
        <f t="shared" ca="1" si="12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125.81643835616438</v>
      </c>
      <c r="E5650" s="14" t="str">
        <f t="shared" ca="1" si="12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125.81643835616438</v>
      </c>
      <c r="E5651" s="14" t="str">
        <f t="shared" ca="1" si="12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125.81643835616438</v>
      </c>
      <c r="E5652" s="14" t="str">
        <f t="shared" ca="1" si="12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125.81643835616438</v>
      </c>
      <c r="E5653" s="14" t="str">
        <f t="shared" ca="1" si="126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125.81643835616438</v>
      </c>
      <c r="E5654" s="14" t="str">
        <f t="shared" ca="1" si="126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125.81643835616438</v>
      </c>
      <c r="E5655" s="14" t="str">
        <f t="shared" ca="1" si="126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125.81643835616438</v>
      </c>
      <c r="E5656" s="14" t="str">
        <f t="shared" ca="1" si="126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125.81643835616438</v>
      </c>
      <c r="E5657" s="14" t="str">
        <f t="shared" ca="1" si="126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125.81643835616438</v>
      </c>
      <c r="E5658" s="14" t="str">
        <f t="shared" ca="1" si="126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125.81643835616438</v>
      </c>
      <c r="E5659" s="14" t="str">
        <f t="shared" ca="1" si="126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125.81643835616438</v>
      </c>
      <c r="E5660" s="14" t="str">
        <f t="shared" ca="1" si="126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125.81643835616438</v>
      </c>
      <c r="E5661" s="14" t="str">
        <f t="shared" ca="1" si="126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125.81643835616438</v>
      </c>
      <c r="E5662" s="14" t="str">
        <f t="shared" ca="1" si="126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125.81643835616438</v>
      </c>
      <c r="E5663" s="14" t="str">
        <f t="shared" ca="1" si="126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125.81643835616438</v>
      </c>
      <c r="E5664" s="14" t="str">
        <f t="shared" ca="1" si="126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125.81643835616438</v>
      </c>
      <c r="E5665" s="14" t="str">
        <f t="shared" ca="1" si="126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125.81643835616438</v>
      </c>
      <c r="E5666" s="14" t="str">
        <f t="shared" ca="1" si="126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125.81643835616438</v>
      </c>
      <c r="E5667" s="14" t="str">
        <f t="shared" ca="1" si="126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125.81643835616438</v>
      </c>
      <c r="E5668" s="14" t="str">
        <f t="shared" ca="1" si="126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125.81643835616438</v>
      </c>
      <c r="E5669" s="14" t="str">
        <f t="shared" ca="1" si="126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125.81643835616438</v>
      </c>
      <c r="E5670" s="14" t="str">
        <f t="shared" ca="1" si="126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125.81643835616438</v>
      </c>
      <c r="E5671" s="14" t="str">
        <f t="shared" ca="1" si="126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125.81643835616438</v>
      </c>
      <c r="E5672" s="14" t="str">
        <f t="shared" ca="1" si="126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125.81643835616438</v>
      </c>
      <c r="E5673" s="14" t="str">
        <f t="shared" ca="1" si="126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125.81643835616438</v>
      </c>
      <c r="E5674" s="14" t="str">
        <f t="shared" ref="E5674:E5737" ca="1" si="127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125.81643835616438</v>
      </c>
      <c r="E5675" s="14" t="str">
        <f t="shared" ca="1" si="12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125.81643835616438</v>
      </c>
      <c r="E5676" s="14" t="str">
        <f t="shared" ca="1" si="12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125.81643835616438</v>
      </c>
      <c r="E5677" s="14" t="str">
        <f t="shared" ca="1" si="12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125.81643835616438</v>
      </c>
      <c r="E5678" s="14" t="str">
        <f t="shared" ca="1" si="12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125.81643835616438</v>
      </c>
      <c r="E5679" s="14" t="str">
        <f t="shared" ca="1" si="12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125.81643835616438</v>
      </c>
      <c r="E5680" s="14" t="str">
        <f t="shared" ca="1" si="12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125.81643835616438</v>
      </c>
      <c r="E5681" s="14" t="str">
        <f t="shared" ca="1" si="12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125.81643835616438</v>
      </c>
      <c r="E5682" s="14" t="str">
        <f t="shared" ca="1" si="12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125.81643835616438</v>
      </c>
      <c r="E5683" s="14" t="str">
        <f t="shared" ca="1" si="12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125.81643835616438</v>
      </c>
      <c r="E5684" s="14" t="str">
        <f t="shared" ca="1" si="12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125.81643835616438</v>
      </c>
      <c r="E5685" s="14" t="str">
        <f t="shared" ca="1" si="12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125.81643835616438</v>
      </c>
      <c r="E5686" s="14" t="str">
        <f t="shared" ca="1" si="12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125.81643835616438</v>
      </c>
      <c r="E5687" s="14" t="str">
        <f t="shared" ca="1" si="12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125.81643835616438</v>
      </c>
      <c r="E5688" s="14" t="str">
        <f t="shared" ca="1" si="12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125.81643835616438</v>
      </c>
      <c r="E5689" s="14" t="str">
        <f t="shared" ca="1" si="12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125.81643835616438</v>
      </c>
      <c r="E5690" s="14" t="str">
        <f t="shared" ca="1" si="12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125.81643835616438</v>
      </c>
      <c r="E5691" s="14" t="str">
        <f t="shared" ca="1" si="12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125.81643835616438</v>
      </c>
      <c r="E5692" s="14" t="str">
        <f t="shared" ca="1" si="12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125.81643835616438</v>
      </c>
      <c r="E5693" s="14" t="str">
        <f t="shared" ca="1" si="12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125.81643835616438</v>
      </c>
      <c r="E5694" s="14" t="str">
        <f t="shared" ca="1" si="12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125.81643835616438</v>
      </c>
      <c r="E5695" s="14" t="str">
        <f t="shared" ca="1" si="12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125.81643835616438</v>
      </c>
      <c r="E5696" s="14" t="str">
        <f t="shared" ca="1" si="12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125.81643835616438</v>
      </c>
      <c r="E5697" s="14" t="str">
        <f t="shared" ca="1" si="12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125.81643835616438</v>
      </c>
      <c r="E5698" s="14" t="str">
        <f t="shared" ca="1" si="12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125.81643835616438</v>
      </c>
      <c r="E5699" s="14" t="str">
        <f t="shared" ca="1" si="12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125.81643835616438</v>
      </c>
      <c r="E5700" s="14" t="str">
        <f t="shared" ca="1" si="12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125.81643835616438</v>
      </c>
      <c r="E5701" s="14" t="str">
        <f t="shared" ca="1" si="12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125.81643835616438</v>
      </c>
      <c r="E5702" s="14" t="str">
        <f t="shared" ca="1" si="12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125.81643835616438</v>
      </c>
      <c r="E5703" s="14" t="str">
        <f t="shared" ca="1" si="12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125.81643835616438</v>
      </c>
      <c r="E5704" s="14" t="str">
        <f t="shared" ca="1" si="12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125.81643835616438</v>
      </c>
      <c r="E5705" s="14" t="str">
        <f t="shared" ca="1" si="12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125.81643835616438</v>
      </c>
      <c r="E5706" s="14" t="str">
        <f t="shared" ca="1" si="12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125.81643835616438</v>
      </c>
      <c r="E5707" s="14" t="str">
        <f t="shared" ca="1" si="12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125.81643835616438</v>
      </c>
      <c r="E5708" s="14" t="str">
        <f t="shared" ca="1" si="12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125.81643835616438</v>
      </c>
      <c r="E5709" s="14" t="str">
        <f t="shared" ca="1" si="12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125.81643835616438</v>
      </c>
      <c r="E5710" s="14" t="str">
        <f t="shared" ca="1" si="12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125.81643835616438</v>
      </c>
      <c r="E5711" s="14" t="str">
        <f t="shared" ca="1" si="12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125.81643835616438</v>
      </c>
      <c r="E5712" s="14" t="str">
        <f t="shared" ca="1" si="12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125.81643835616438</v>
      </c>
      <c r="E5713" s="14" t="str">
        <f t="shared" ca="1" si="12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125.81643835616438</v>
      </c>
      <c r="E5714" s="14" t="str">
        <f t="shared" ca="1" si="12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125.81643835616438</v>
      </c>
      <c r="E5715" s="14" t="str">
        <f t="shared" ca="1" si="12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125.81643835616438</v>
      </c>
      <c r="E5716" s="14" t="str">
        <f t="shared" ca="1" si="12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125.81643835616438</v>
      </c>
      <c r="E5717" s="14" t="str">
        <f t="shared" ca="1" si="127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125.81643835616438</v>
      </c>
      <c r="E5718" s="14" t="str">
        <f t="shared" ca="1" si="127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125.81643835616438</v>
      </c>
      <c r="E5719" s="14" t="str">
        <f t="shared" ca="1" si="127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125.81643835616438</v>
      </c>
      <c r="E5720" s="14" t="str">
        <f t="shared" ca="1" si="127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125.81643835616438</v>
      </c>
      <c r="E5721" s="14" t="str">
        <f t="shared" ca="1" si="127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125.81643835616438</v>
      </c>
      <c r="E5722" s="14" t="str">
        <f t="shared" ca="1" si="127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125.81643835616438</v>
      </c>
      <c r="E5723" s="14" t="str">
        <f t="shared" ca="1" si="127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125.81643835616438</v>
      </c>
      <c r="E5724" s="14" t="str">
        <f t="shared" ca="1" si="127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125.81643835616438</v>
      </c>
      <c r="E5725" s="14" t="str">
        <f t="shared" ca="1" si="127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125.81643835616438</v>
      </c>
      <c r="E5726" s="14" t="str">
        <f t="shared" ca="1" si="127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125.81643835616438</v>
      </c>
      <c r="E5727" s="14" t="str">
        <f t="shared" ca="1" si="127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125.81643835616438</v>
      </c>
      <c r="E5728" s="14" t="str">
        <f t="shared" ca="1" si="127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125.81643835616438</v>
      </c>
      <c r="E5729" s="14" t="str">
        <f t="shared" ca="1" si="127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125.81643835616438</v>
      </c>
      <c r="E5730" s="14" t="str">
        <f t="shared" ca="1" si="127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125.81643835616438</v>
      </c>
      <c r="E5731" s="14" t="str">
        <f t="shared" ca="1" si="127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125.81643835616438</v>
      </c>
      <c r="E5732" s="14" t="str">
        <f t="shared" ca="1" si="127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125.81643835616438</v>
      </c>
      <c r="E5733" s="14" t="str">
        <f t="shared" ca="1" si="127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125.81643835616438</v>
      </c>
      <c r="E5734" s="14" t="str">
        <f t="shared" ca="1" si="127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125.81643835616438</v>
      </c>
      <c r="E5735" s="14" t="str">
        <f t="shared" ca="1" si="127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125.81643835616438</v>
      </c>
      <c r="E5736" s="14" t="str">
        <f t="shared" ca="1" si="127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125.81643835616438</v>
      </c>
      <c r="E5737" s="14" t="str">
        <f t="shared" ca="1" si="127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125.81643835616438</v>
      </c>
      <c r="E5738" s="14" t="str">
        <f t="shared" ref="E5738:E5801" ca="1" si="128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125.81643835616438</v>
      </c>
      <c r="E5739" s="14" t="str">
        <f t="shared" ca="1" si="12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125.81643835616438</v>
      </c>
      <c r="E5740" s="14" t="str">
        <f t="shared" ca="1" si="12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125.81643835616438</v>
      </c>
      <c r="E5741" s="14" t="str">
        <f t="shared" ca="1" si="12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125.81643835616438</v>
      </c>
      <c r="E5742" s="14" t="str">
        <f t="shared" ca="1" si="12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125.81643835616438</v>
      </c>
      <c r="E5743" s="14" t="str">
        <f t="shared" ca="1" si="12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125.81643835616438</v>
      </c>
      <c r="E5744" s="14" t="str">
        <f t="shared" ca="1" si="12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125.81643835616438</v>
      </c>
      <c r="E5745" s="14" t="str">
        <f t="shared" ca="1" si="12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125.81643835616438</v>
      </c>
      <c r="E5746" s="14" t="str">
        <f t="shared" ca="1" si="12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125.81643835616438</v>
      </c>
      <c r="E5747" s="14" t="str">
        <f t="shared" ca="1" si="12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125.81643835616438</v>
      </c>
      <c r="E5748" s="14" t="str">
        <f t="shared" ca="1" si="12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125.81643835616438</v>
      </c>
      <c r="E5749" s="14" t="str">
        <f t="shared" ca="1" si="12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125.81643835616438</v>
      </c>
      <c r="E5750" s="14" t="str">
        <f t="shared" ca="1" si="12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125.81643835616438</v>
      </c>
      <c r="E5751" s="14" t="str">
        <f t="shared" ca="1" si="12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125.81643835616438</v>
      </c>
      <c r="E5752" s="14" t="str">
        <f t="shared" ca="1" si="12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125.81643835616438</v>
      </c>
      <c r="E5753" s="14" t="str">
        <f t="shared" ca="1" si="12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125.81643835616438</v>
      </c>
      <c r="E5754" s="14" t="str">
        <f t="shared" ca="1" si="12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125.81643835616438</v>
      </c>
      <c r="E5755" s="14" t="str">
        <f t="shared" ca="1" si="12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125.81643835616438</v>
      </c>
      <c r="E5756" s="14" t="str">
        <f t="shared" ca="1" si="12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125.81643835616438</v>
      </c>
      <c r="E5757" s="14" t="str">
        <f t="shared" ca="1" si="12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125.81643835616438</v>
      </c>
      <c r="E5758" s="14" t="str">
        <f t="shared" ca="1" si="12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125.81643835616438</v>
      </c>
      <c r="E5759" s="14" t="str">
        <f t="shared" ca="1" si="12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125.81643835616438</v>
      </c>
      <c r="E5760" s="14" t="str">
        <f t="shared" ca="1" si="12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125.81643835616438</v>
      </c>
      <c r="E5761" s="14" t="str">
        <f t="shared" ca="1" si="12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125.81643835616438</v>
      </c>
      <c r="E5762" s="14" t="str">
        <f t="shared" ca="1" si="12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125.81643835616438</v>
      </c>
      <c r="E5763" s="14" t="str">
        <f t="shared" ca="1" si="12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125.81643835616438</v>
      </c>
      <c r="E5764" s="14" t="str">
        <f t="shared" ca="1" si="12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125.81643835616438</v>
      </c>
      <c r="E5765" s="14" t="str">
        <f t="shared" ca="1" si="12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125.81643835616438</v>
      </c>
      <c r="E5766" s="14" t="str">
        <f t="shared" ca="1" si="12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125.81643835616438</v>
      </c>
      <c r="E5767" s="14" t="str">
        <f t="shared" ca="1" si="12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125.81643835616438</v>
      </c>
      <c r="E5768" s="14" t="str">
        <f t="shared" ca="1" si="12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125.81643835616438</v>
      </c>
      <c r="E5769" s="14" t="str">
        <f t="shared" ca="1" si="12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125.81643835616438</v>
      </c>
      <c r="E5770" s="14" t="str">
        <f t="shared" ca="1" si="12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125.81643835616438</v>
      </c>
      <c r="E5771" s="14" t="str">
        <f t="shared" ca="1" si="12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125.81643835616438</v>
      </c>
      <c r="E5772" s="14" t="str">
        <f t="shared" ca="1" si="12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125.81643835616438</v>
      </c>
      <c r="E5773" s="14" t="str">
        <f t="shared" ca="1" si="12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125.81643835616438</v>
      </c>
      <c r="E5774" s="14" t="str">
        <f t="shared" ca="1" si="12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125.81643835616438</v>
      </c>
      <c r="E5775" s="14" t="str">
        <f t="shared" ca="1" si="12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125.81643835616438</v>
      </c>
      <c r="E5776" s="14" t="str">
        <f t="shared" ca="1" si="12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125.81643835616438</v>
      </c>
      <c r="E5777" s="14" t="str">
        <f t="shared" ca="1" si="12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125.81643835616438</v>
      </c>
      <c r="E5778" s="14" t="str">
        <f t="shared" ca="1" si="12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125.81643835616438</v>
      </c>
      <c r="E5779" s="14" t="str">
        <f t="shared" ca="1" si="12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125.81643835616438</v>
      </c>
      <c r="E5780" s="14" t="str">
        <f t="shared" ca="1" si="12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125.81643835616438</v>
      </c>
      <c r="E5781" s="14" t="str">
        <f t="shared" ca="1" si="128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125.81643835616438</v>
      </c>
      <c r="E5782" s="14" t="str">
        <f t="shared" ca="1" si="128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125.81643835616438</v>
      </c>
      <c r="E5783" s="14" t="str">
        <f t="shared" ca="1" si="128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125.81643835616438</v>
      </c>
      <c r="E5784" s="14" t="str">
        <f t="shared" ca="1" si="128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125.81643835616438</v>
      </c>
      <c r="E5785" s="14" t="str">
        <f t="shared" ca="1" si="128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125.81643835616438</v>
      </c>
      <c r="E5786" s="14" t="str">
        <f t="shared" ca="1" si="128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125.81643835616438</v>
      </c>
      <c r="E5787" s="14" t="str">
        <f t="shared" ca="1" si="128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125.81643835616438</v>
      </c>
      <c r="E5788" s="14" t="str">
        <f t="shared" ca="1" si="128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125.81643835616438</v>
      </c>
      <c r="E5789" s="14" t="str">
        <f t="shared" ca="1" si="128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125.81643835616438</v>
      </c>
      <c r="E5790" s="14" t="str">
        <f t="shared" ca="1" si="128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125.81643835616438</v>
      </c>
      <c r="E5791" s="14" t="str">
        <f t="shared" ca="1" si="128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125.81643835616438</v>
      </c>
      <c r="E5792" s="14" t="str">
        <f t="shared" ca="1" si="128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125.81643835616438</v>
      </c>
      <c r="E5793" s="14" t="str">
        <f t="shared" ca="1" si="128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125.81643835616438</v>
      </c>
      <c r="E5794" s="14" t="str">
        <f t="shared" ca="1" si="128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125.81643835616438</v>
      </c>
      <c r="E5795" s="14" t="str">
        <f t="shared" ca="1" si="128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125.81643835616438</v>
      </c>
      <c r="E5796" s="14" t="str">
        <f t="shared" ca="1" si="128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125.81643835616438</v>
      </c>
      <c r="E5797" s="14" t="str">
        <f t="shared" ca="1" si="128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125.81643835616438</v>
      </c>
      <c r="E5798" s="14" t="str">
        <f t="shared" ca="1" si="128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125.81643835616438</v>
      </c>
      <c r="E5799" s="14" t="str">
        <f t="shared" ca="1" si="128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125.81643835616438</v>
      </c>
      <c r="E5800" s="14" t="str">
        <f t="shared" ca="1" si="128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125.81643835616438</v>
      </c>
      <c r="E5801" s="14" t="str">
        <f t="shared" ca="1" si="128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125.81643835616438</v>
      </c>
      <c r="E5802" s="14" t="str">
        <f t="shared" ref="E5802:E5865" ca="1" si="129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125.81643835616438</v>
      </c>
      <c r="E5803" s="14" t="str">
        <f t="shared" ca="1" si="12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125.81643835616438</v>
      </c>
      <c r="E5804" s="14" t="str">
        <f t="shared" ca="1" si="12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125.81643835616438</v>
      </c>
      <c r="E5805" s="14" t="str">
        <f t="shared" ca="1" si="12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125.81643835616438</v>
      </c>
      <c r="E5806" s="14" t="str">
        <f t="shared" ca="1" si="12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125.81643835616438</v>
      </c>
      <c r="E5807" s="14" t="str">
        <f t="shared" ca="1" si="12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125.81643835616438</v>
      </c>
      <c r="E5808" s="14" t="str">
        <f t="shared" ca="1" si="12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125.81643835616438</v>
      </c>
      <c r="E5809" s="14" t="str">
        <f t="shared" ca="1" si="12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125.81643835616438</v>
      </c>
      <c r="E5810" s="14" t="str">
        <f t="shared" ca="1" si="12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125.81643835616438</v>
      </c>
      <c r="E5811" s="14" t="str">
        <f t="shared" ca="1" si="12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125.81643835616438</v>
      </c>
      <c r="E5812" s="14" t="str">
        <f t="shared" ca="1" si="12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125.81643835616438</v>
      </c>
      <c r="E5813" s="14" t="str">
        <f t="shared" ca="1" si="12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125.81643835616438</v>
      </c>
      <c r="E5814" s="14" t="str">
        <f t="shared" ca="1" si="12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125.81643835616438</v>
      </c>
      <c r="E5815" s="14" t="str">
        <f t="shared" ca="1" si="12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125.81643835616438</v>
      </c>
      <c r="E5816" s="14" t="str">
        <f t="shared" ca="1" si="12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125.81643835616438</v>
      </c>
      <c r="E5817" s="14" t="str">
        <f t="shared" ca="1" si="12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125.81643835616438</v>
      </c>
      <c r="E5818" s="14" t="str">
        <f t="shared" ca="1" si="12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125.81643835616438</v>
      </c>
      <c r="E5819" s="14" t="str">
        <f t="shared" ca="1" si="12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125.81643835616438</v>
      </c>
      <c r="E5820" s="14" t="str">
        <f t="shared" ca="1" si="12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125.81643835616438</v>
      </c>
      <c r="E5821" s="14" t="str">
        <f t="shared" ca="1" si="12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125.81643835616438</v>
      </c>
      <c r="E5822" s="14" t="str">
        <f t="shared" ca="1" si="12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125.81643835616438</v>
      </c>
      <c r="E5823" s="14" t="str">
        <f t="shared" ca="1" si="12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125.81643835616438</v>
      </c>
      <c r="E5824" s="14" t="str">
        <f t="shared" ca="1" si="12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125.81643835616438</v>
      </c>
      <c r="E5825" s="14" t="str">
        <f t="shared" ca="1" si="12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125.81643835616438</v>
      </c>
      <c r="E5826" s="14" t="str">
        <f t="shared" ca="1" si="12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125.81643835616438</v>
      </c>
      <c r="E5827" s="14" t="str">
        <f t="shared" ca="1" si="12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125.81643835616438</v>
      </c>
      <c r="E5828" s="14" t="str">
        <f t="shared" ca="1" si="12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125.81643835616438</v>
      </c>
      <c r="E5829" s="14" t="str">
        <f t="shared" ca="1" si="12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125.81643835616438</v>
      </c>
      <c r="E5830" s="14" t="str">
        <f t="shared" ca="1" si="12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125.81643835616438</v>
      </c>
      <c r="E5831" s="14" t="str">
        <f t="shared" ca="1" si="12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125.81643835616438</v>
      </c>
      <c r="E5832" s="14" t="str">
        <f t="shared" ca="1" si="12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125.81643835616438</v>
      </c>
      <c r="E5833" s="14" t="str">
        <f t="shared" ca="1" si="12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125.81643835616438</v>
      </c>
      <c r="E5834" s="14" t="str">
        <f t="shared" ca="1" si="12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125.81643835616438</v>
      </c>
      <c r="E5835" s="14" t="str">
        <f t="shared" ca="1" si="12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125.81643835616438</v>
      </c>
      <c r="E5836" s="14" t="str">
        <f t="shared" ca="1" si="12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125.81643835616438</v>
      </c>
      <c r="E5837" s="14" t="str">
        <f t="shared" ca="1" si="12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125.81643835616438</v>
      </c>
      <c r="E5838" s="14" t="str">
        <f t="shared" ca="1" si="12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125.81643835616438</v>
      </c>
      <c r="E5839" s="14" t="str">
        <f t="shared" ca="1" si="12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125.81643835616438</v>
      </c>
      <c r="E5840" s="14" t="str">
        <f t="shared" ca="1" si="12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125.81643835616438</v>
      </c>
      <c r="E5841" s="14" t="str">
        <f t="shared" ca="1" si="12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125.81643835616438</v>
      </c>
      <c r="E5842" s="14" t="str">
        <f t="shared" ca="1" si="12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125.81643835616438</v>
      </c>
      <c r="E5843" s="14" t="str">
        <f t="shared" ca="1" si="12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125.81643835616438</v>
      </c>
      <c r="E5844" s="14" t="str">
        <f t="shared" ca="1" si="12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125.81643835616438</v>
      </c>
      <c r="E5845" s="14" t="str">
        <f t="shared" ca="1" si="129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125.81643835616438</v>
      </c>
      <c r="E5846" s="14" t="str">
        <f t="shared" ca="1" si="129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125.81643835616438</v>
      </c>
      <c r="E5847" s="14" t="str">
        <f t="shared" ca="1" si="129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125.81643835616438</v>
      </c>
      <c r="E5848" s="14" t="str">
        <f t="shared" ca="1" si="129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125.81643835616438</v>
      </c>
      <c r="E5849" s="14" t="str">
        <f t="shared" ca="1" si="129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125.81643835616438</v>
      </c>
      <c r="E5850" s="14" t="str">
        <f t="shared" ca="1" si="129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125.81643835616438</v>
      </c>
      <c r="E5851" s="14" t="str">
        <f t="shared" ca="1" si="129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125.81643835616438</v>
      </c>
      <c r="E5852" s="14" t="str">
        <f t="shared" ca="1" si="129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125.81643835616438</v>
      </c>
      <c r="E5853" s="14" t="str">
        <f t="shared" ca="1" si="129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125.81643835616438</v>
      </c>
      <c r="E5854" s="14" t="str">
        <f t="shared" ca="1" si="129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125.81643835616438</v>
      </c>
      <c r="E5855" s="14" t="str">
        <f t="shared" ca="1" si="129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125.81643835616438</v>
      </c>
      <c r="E5856" s="14" t="str">
        <f t="shared" ca="1" si="129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125.81643835616438</v>
      </c>
      <c r="E5857" s="14" t="str">
        <f t="shared" ca="1" si="129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125.81643835616438</v>
      </c>
      <c r="E5858" s="14" t="str">
        <f t="shared" ca="1" si="129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125.81643835616438</v>
      </c>
      <c r="E5859" s="14" t="str">
        <f t="shared" ca="1" si="129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125.81643835616438</v>
      </c>
      <c r="E5860" s="14" t="str">
        <f t="shared" ca="1" si="129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125.81643835616438</v>
      </c>
      <c r="E5861" s="14" t="str">
        <f t="shared" ca="1" si="129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125.81643835616438</v>
      </c>
      <c r="E5862" s="14" t="str">
        <f t="shared" ca="1" si="129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125.81643835616438</v>
      </c>
      <c r="E5863" s="14" t="str">
        <f t="shared" ca="1" si="129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125.81643835616438</v>
      </c>
      <c r="E5864" s="14" t="str">
        <f t="shared" ca="1" si="129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125.81643835616438</v>
      </c>
      <c r="E5865" s="14" t="str">
        <f t="shared" ca="1" si="129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125.81643835616438</v>
      </c>
      <c r="E5866" s="14" t="str">
        <f t="shared" ref="E5866:E5929" ca="1" si="130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125.81643835616438</v>
      </c>
      <c r="E5867" s="14" t="str">
        <f t="shared" ca="1" si="13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125.81643835616438</v>
      </c>
      <c r="E5868" s="14" t="str">
        <f t="shared" ca="1" si="13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125.81643835616438</v>
      </c>
      <c r="E5869" s="14" t="str">
        <f t="shared" ca="1" si="13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125.81643835616438</v>
      </c>
      <c r="E5870" s="14" t="str">
        <f t="shared" ca="1" si="13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125.81643835616438</v>
      </c>
      <c r="E5871" s="14" t="str">
        <f t="shared" ca="1" si="13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125.81643835616438</v>
      </c>
      <c r="E5872" s="14" t="str">
        <f t="shared" ca="1" si="13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125.81643835616438</v>
      </c>
      <c r="E5873" s="14" t="str">
        <f t="shared" ca="1" si="13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125.81643835616438</v>
      </c>
      <c r="E5874" s="14" t="str">
        <f t="shared" ca="1" si="13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125.81643835616438</v>
      </c>
      <c r="E5875" s="14" t="str">
        <f t="shared" ca="1" si="13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125.81643835616438</v>
      </c>
      <c r="E5876" s="14" t="str">
        <f t="shared" ca="1" si="13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125.81643835616438</v>
      </c>
      <c r="E5877" s="14" t="str">
        <f t="shared" ca="1" si="13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125.81643835616438</v>
      </c>
      <c r="E5878" s="14" t="str">
        <f t="shared" ca="1" si="13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125.81643835616438</v>
      </c>
      <c r="E5879" s="14" t="str">
        <f t="shared" ca="1" si="13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125.81643835616438</v>
      </c>
      <c r="E5880" s="14" t="str">
        <f t="shared" ca="1" si="13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125.81643835616438</v>
      </c>
      <c r="E5881" s="14" t="str">
        <f t="shared" ca="1" si="13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125.81643835616438</v>
      </c>
      <c r="E5882" s="14" t="str">
        <f t="shared" ca="1" si="13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125.81643835616438</v>
      </c>
      <c r="E5883" s="14" t="str">
        <f t="shared" ca="1" si="13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125.81643835616438</v>
      </c>
      <c r="E5884" s="14" t="str">
        <f t="shared" ca="1" si="13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125.81643835616438</v>
      </c>
      <c r="E5885" s="14" t="str">
        <f t="shared" ca="1" si="13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125.81643835616438</v>
      </c>
      <c r="E5886" s="14" t="str">
        <f t="shared" ca="1" si="13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125.81643835616438</v>
      </c>
      <c r="E5887" s="14" t="str">
        <f t="shared" ca="1" si="13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125.81643835616438</v>
      </c>
      <c r="E5888" s="14" t="str">
        <f t="shared" ca="1" si="13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125.81643835616438</v>
      </c>
      <c r="E5889" s="14" t="str">
        <f t="shared" ca="1" si="13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125.81643835616438</v>
      </c>
      <c r="E5890" s="14" t="str">
        <f t="shared" ca="1" si="13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125.81643835616438</v>
      </c>
      <c r="E5891" s="14" t="str">
        <f t="shared" ca="1" si="13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125.81643835616438</v>
      </c>
      <c r="E5892" s="14" t="str">
        <f t="shared" ca="1" si="13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125.81643835616438</v>
      </c>
      <c r="E5893" s="14" t="str">
        <f t="shared" ca="1" si="13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125.81643835616438</v>
      </c>
      <c r="E5894" s="14" t="str">
        <f t="shared" ca="1" si="13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125.81643835616438</v>
      </c>
      <c r="E5895" s="14" t="str">
        <f t="shared" ca="1" si="13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125.81643835616438</v>
      </c>
      <c r="E5896" s="14" t="str">
        <f t="shared" ca="1" si="13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125.81643835616438</v>
      </c>
      <c r="E5897" s="14" t="str">
        <f t="shared" ca="1" si="13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125.81643835616438</v>
      </c>
      <c r="E5898" s="14" t="str">
        <f t="shared" ca="1" si="13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125.81643835616438</v>
      </c>
      <c r="E5899" s="14" t="str">
        <f t="shared" ca="1" si="13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125.81643835616438</v>
      </c>
      <c r="E5900" s="14" t="str">
        <f t="shared" ca="1" si="13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125.81643835616438</v>
      </c>
      <c r="E5901" s="14" t="str">
        <f t="shared" ca="1" si="13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125.81643835616438</v>
      </c>
      <c r="E5902" s="14" t="str">
        <f t="shared" ca="1" si="13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125.81643835616438</v>
      </c>
      <c r="E5903" s="14" t="str">
        <f t="shared" ca="1" si="13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125.81643835616438</v>
      </c>
      <c r="E5904" s="14" t="str">
        <f t="shared" ca="1" si="13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125.81643835616438</v>
      </c>
      <c r="E5905" s="14" t="str">
        <f t="shared" ca="1" si="13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125.81643835616438</v>
      </c>
      <c r="E5906" s="14" t="str">
        <f t="shared" ca="1" si="13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125.81643835616438</v>
      </c>
      <c r="E5907" s="14" t="str">
        <f t="shared" ca="1" si="13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125.81643835616438</v>
      </c>
      <c r="E5908" s="14" t="str">
        <f t="shared" ca="1" si="13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125.81643835616438</v>
      </c>
      <c r="E5909" s="14" t="str">
        <f t="shared" ca="1" si="130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125.81643835616438</v>
      </c>
      <c r="E5910" s="14" t="str">
        <f t="shared" ca="1" si="130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125.81643835616438</v>
      </c>
      <c r="E5911" s="14" t="str">
        <f t="shared" ca="1" si="130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125.81643835616438</v>
      </c>
      <c r="E5912" s="14" t="str">
        <f t="shared" ca="1" si="130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125.81643835616438</v>
      </c>
      <c r="E5913" s="14" t="str">
        <f t="shared" ca="1" si="130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125.81643835616438</v>
      </c>
      <c r="E5914" s="14" t="str">
        <f t="shared" ca="1" si="130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125.81643835616438</v>
      </c>
      <c r="E5915" s="14" t="str">
        <f t="shared" ca="1" si="130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125.81643835616438</v>
      </c>
      <c r="E5916" s="14" t="str">
        <f t="shared" ca="1" si="130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125.81643835616438</v>
      </c>
      <c r="E5917" s="14" t="str">
        <f t="shared" ca="1" si="130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125.81643835616438</v>
      </c>
      <c r="E5918" s="14" t="str">
        <f t="shared" ca="1" si="130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125.81643835616438</v>
      </c>
      <c r="E5919" s="14" t="str">
        <f t="shared" ca="1" si="130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125.81643835616438</v>
      </c>
      <c r="E5920" s="14" t="str">
        <f t="shared" ca="1" si="130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125.81643835616438</v>
      </c>
      <c r="E5921" s="14" t="str">
        <f t="shared" ca="1" si="130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125.81643835616438</v>
      </c>
      <c r="E5922" s="14" t="str">
        <f t="shared" ca="1" si="130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125.81643835616438</v>
      </c>
      <c r="E5923" s="14" t="str">
        <f t="shared" ca="1" si="130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125.81643835616438</v>
      </c>
      <c r="E5924" s="14" t="str">
        <f t="shared" ca="1" si="130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125.81643835616438</v>
      </c>
      <c r="E5925" s="14" t="str">
        <f t="shared" ca="1" si="130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125.81643835616438</v>
      </c>
      <c r="E5926" s="14" t="str">
        <f t="shared" ca="1" si="130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125.81643835616438</v>
      </c>
      <c r="E5927" s="14" t="str">
        <f t="shared" ca="1" si="130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125.81643835616438</v>
      </c>
      <c r="E5928" s="14" t="str">
        <f t="shared" ca="1" si="130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125.81643835616438</v>
      </c>
      <c r="E5929" s="14" t="str">
        <f t="shared" ca="1" si="130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125.81643835616438</v>
      </c>
      <c r="E5930" s="14" t="str">
        <f t="shared" ref="E5930:E5993" ca="1" si="131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125.81643835616438</v>
      </c>
      <c r="E5931" s="14" t="str">
        <f t="shared" ca="1" si="13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125.81643835616438</v>
      </c>
      <c r="E5932" s="14" t="str">
        <f t="shared" ca="1" si="13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125.81643835616438</v>
      </c>
      <c r="E5933" s="14" t="str">
        <f t="shared" ca="1" si="13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125.81643835616438</v>
      </c>
      <c r="E5934" s="14" t="str">
        <f t="shared" ca="1" si="13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125.81643835616438</v>
      </c>
      <c r="E5935" s="14" t="str">
        <f t="shared" ca="1" si="13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125.81643835616438</v>
      </c>
      <c r="E5936" s="14" t="str">
        <f t="shared" ca="1" si="13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125.81643835616438</v>
      </c>
      <c r="E5937" s="14" t="str">
        <f t="shared" ca="1" si="13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125.81643835616438</v>
      </c>
      <c r="E5938" s="14" t="str">
        <f t="shared" ca="1" si="13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125.81643835616438</v>
      </c>
      <c r="E5939" s="14" t="str">
        <f t="shared" ca="1" si="13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125.81643835616438</v>
      </c>
      <c r="E5940" s="14" t="str">
        <f t="shared" ca="1" si="13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125.81643835616438</v>
      </c>
      <c r="E5941" s="14" t="str">
        <f t="shared" ca="1" si="13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125.81643835616438</v>
      </c>
      <c r="E5942" s="14" t="str">
        <f t="shared" ca="1" si="13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125.81643835616438</v>
      </c>
      <c r="E5943" s="14" t="str">
        <f t="shared" ca="1" si="13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125.81643835616438</v>
      </c>
      <c r="E5944" s="14" t="str">
        <f t="shared" ca="1" si="13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125.81643835616438</v>
      </c>
      <c r="E5945" s="14" t="str">
        <f t="shared" ca="1" si="13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125.81643835616438</v>
      </c>
      <c r="E5946" s="14" t="str">
        <f t="shared" ca="1" si="13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125.81643835616438</v>
      </c>
      <c r="E5947" s="14" t="str">
        <f t="shared" ca="1" si="13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125.81643835616438</v>
      </c>
      <c r="E5948" s="14" t="str">
        <f t="shared" ca="1" si="13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125.81643835616438</v>
      </c>
      <c r="E5949" s="14" t="str">
        <f t="shared" ca="1" si="13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125.81643835616438</v>
      </c>
      <c r="E5950" s="14" t="str">
        <f t="shared" ca="1" si="13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125.81643835616438</v>
      </c>
      <c r="E5951" s="14" t="str">
        <f t="shared" ca="1" si="13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125.81643835616438</v>
      </c>
      <c r="E5952" s="14" t="str">
        <f t="shared" ca="1" si="13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125.81643835616438</v>
      </c>
      <c r="E5953" s="14" t="str">
        <f t="shared" ca="1" si="13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125.81643835616438</v>
      </c>
      <c r="E5954" s="14" t="str">
        <f t="shared" ca="1" si="13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125.81643835616438</v>
      </c>
      <c r="E5955" s="14" t="str">
        <f t="shared" ca="1" si="13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125.81643835616438</v>
      </c>
      <c r="E5956" s="14" t="str">
        <f t="shared" ca="1" si="13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125.81643835616438</v>
      </c>
      <c r="E5957" s="14" t="str">
        <f t="shared" ca="1" si="13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125.81643835616438</v>
      </c>
      <c r="E5958" s="14" t="str">
        <f t="shared" ca="1" si="13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125.81643835616438</v>
      </c>
      <c r="E5959" s="14" t="str">
        <f t="shared" ca="1" si="13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125.81643835616438</v>
      </c>
      <c r="E5960" s="14" t="str">
        <f t="shared" ca="1" si="13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125.81643835616438</v>
      </c>
      <c r="E5961" s="14" t="str">
        <f t="shared" ca="1" si="13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125.81643835616438</v>
      </c>
      <c r="E5962" s="14" t="str">
        <f t="shared" ca="1" si="13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125.81643835616438</v>
      </c>
      <c r="E5963" s="14" t="str">
        <f t="shared" ca="1" si="13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125.81643835616438</v>
      </c>
      <c r="E5964" s="14" t="str">
        <f t="shared" ca="1" si="13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125.81643835616438</v>
      </c>
      <c r="E5965" s="14" t="str">
        <f t="shared" ca="1" si="13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125.81643835616438</v>
      </c>
      <c r="E5966" s="14" t="str">
        <f t="shared" ca="1" si="13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125.81643835616438</v>
      </c>
      <c r="E5967" s="14" t="str">
        <f t="shared" ca="1" si="13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125.81643835616438</v>
      </c>
      <c r="E5968" s="14" t="str">
        <f t="shared" ca="1" si="13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125.81643835616438</v>
      </c>
      <c r="E5969" s="14" t="str">
        <f t="shared" ca="1" si="13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125.81643835616438</v>
      </c>
      <c r="E5970" s="14" t="str">
        <f t="shared" ca="1" si="13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125.81643835616438</v>
      </c>
      <c r="E5971" s="14" t="str">
        <f t="shared" ca="1" si="13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125.81643835616438</v>
      </c>
      <c r="E5972" s="14" t="str">
        <f t="shared" ca="1" si="13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125.81643835616438</v>
      </c>
      <c r="E5973" s="14" t="str">
        <f t="shared" ca="1" si="131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125.81643835616438</v>
      </c>
      <c r="E5974" s="14" t="str">
        <f t="shared" ca="1" si="131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125.81643835616438</v>
      </c>
      <c r="E5975" s="14" t="str">
        <f t="shared" ca="1" si="131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125.81643835616438</v>
      </c>
      <c r="E5976" s="14" t="str">
        <f t="shared" ca="1" si="131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125.81643835616438</v>
      </c>
      <c r="E5977" s="14" t="str">
        <f t="shared" ca="1" si="131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125.81643835616438</v>
      </c>
      <c r="E5978" s="14" t="str">
        <f t="shared" ca="1" si="131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125.81643835616438</v>
      </c>
      <c r="E5979" s="14" t="str">
        <f t="shared" ca="1" si="131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125.81643835616438</v>
      </c>
      <c r="E5980" s="14" t="str">
        <f t="shared" ca="1" si="131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125.81643835616438</v>
      </c>
      <c r="E5981" s="14" t="str">
        <f t="shared" ca="1" si="131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125.81643835616438</v>
      </c>
      <c r="E5982" s="14" t="str">
        <f t="shared" ca="1" si="131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125.81643835616438</v>
      </c>
      <c r="E5983" s="14" t="str">
        <f t="shared" ca="1" si="131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125.81643835616438</v>
      </c>
      <c r="E5984" s="14" t="str">
        <f t="shared" ca="1" si="131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125.81643835616438</v>
      </c>
      <c r="E5985" s="14" t="str">
        <f t="shared" ca="1" si="131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125.81643835616438</v>
      </c>
      <c r="E5986" s="14" t="str">
        <f t="shared" ca="1" si="131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125.81643835616438</v>
      </c>
      <c r="E5987" s="14" t="str">
        <f t="shared" ca="1" si="131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125.81643835616438</v>
      </c>
      <c r="E5988" s="14" t="str">
        <f t="shared" ca="1" si="131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125.81643835616438</v>
      </c>
      <c r="E5989" s="14" t="str">
        <f t="shared" ca="1" si="131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125.81643835616438</v>
      </c>
      <c r="E5990" s="14" t="str">
        <f t="shared" ca="1" si="131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125.81643835616438</v>
      </c>
      <c r="E5991" s="14" t="str">
        <f t="shared" ca="1" si="131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125.81643835616438</v>
      </c>
      <c r="E5992" s="14" t="str">
        <f t="shared" ca="1" si="131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125.81643835616438</v>
      </c>
      <c r="E5993" s="14" t="str">
        <f t="shared" ca="1" si="131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125.81643835616438</v>
      </c>
      <c r="E5994" s="14" t="str">
        <f t="shared" ref="E5994:E6057" ca="1" si="132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125.81643835616438</v>
      </c>
      <c r="E5995" s="14" t="str">
        <f t="shared" ca="1" si="13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125.81643835616438</v>
      </c>
      <c r="E5996" s="14" t="str">
        <f t="shared" ca="1" si="13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125.81643835616438</v>
      </c>
      <c r="E5997" s="14" t="str">
        <f t="shared" ca="1" si="13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125.81643835616438</v>
      </c>
      <c r="E5998" s="14" t="str">
        <f t="shared" ca="1" si="13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125.81643835616438</v>
      </c>
      <c r="E5999" s="14" t="str">
        <f t="shared" ca="1" si="13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125.81643835616438</v>
      </c>
      <c r="E6000" s="14" t="str">
        <f t="shared" ca="1" si="13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125.81643835616438</v>
      </c>
      <c r="E6001" s="14" t="str">
        <f t="shared" ca="1" si="13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125.81643835616438</v>
      </c>
      <c r="E6002" s="14" t="str">
        <f t="shared" ca="1" si="13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125.81643835616438</v>
      </c>
      <c r="E6003" s="14" t="str">
        <f t="shared" ca="1" si="13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125.81643835616438</v>
      </c>
      <c r="E6004" s="14" t="str">
        <f t="shared" ca="1" si="13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125.81643835616438</v>
      </c>
      <c r="E6005" s="14" t="str">
        <f t="shared" ca="1" si="13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125.81643835616438</v>
      </c>
      <c r="E6006" s="14" t="str">
        <f t="shared" ca="1" si="13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125.81643835616438</v>
      </c>
      <c r="E6007" s="14" t="str">
        <f t="shared" ca="1" si="13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125.81643835616438</v>
      </c>
      <c r="E6008" s="14" t="str">
        <f t="shared" ca="1" si="13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125.81643835616438</v>
      </c>
      <c r="E6009" s="14" t="str">
        <f t="shared" ca="1" si="13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125.81643835616438</v>
      </c>
      <c r="E6010" s="14" t="str">
        <f t="shared" ca="1" si="13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125.81643835616438</v>
      </c>
      <c r="E6011" s="14" t="str">
        <f t="shared" ca="1" si="13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125.81643835616438</v>
      </c>
      <c r="E6012" s="14" t="str">
        <f t="shared" ca="1" si="13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125.81643835616438</v>
      </c>
      <c r="E6013" s="14" t="str">
        <f t="shared" ca="1" si="13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125.81643835616438</v>
      </c>
      <c r="E6014" s="14" t="str">
        <f t="shared" ca="1" si="13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125.81643835616438</v>
      </c>
      <c r="E6015" s="14" t="str">
        <f t="shared" ca="1" si="13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125.81643835616438</v>
      </c>
      <c r="E6016" s="14" t="str">
        <f t="shared" ca="1" si="13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125.81643835616438</v>
      </c>
      <c r="E6017" s="14" t="str">
        <f t="shared" ca="1" si="13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125.81643835616438</v>
      </c>
      <c r="E6018" s="14" t="str">
        <f t="shared" ca="1" si="13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125.81643835616438</v>
      </c>
      <c r="E6019" s="14" t="str">
        <f t="shared" ca="1" si="13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125.81643835616438</v>
      </c>
      <c r="E6020" s="14" t="str">
        <f t="shared" ca="1" si="13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125.81643835616438</v>
      </c>
      <c r="E6021" s="14" t="str">
        <f t="shared" ca="1" si="13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125.81643835616438</v>
      </c>
      <c r="E6022" s="14" t="str">
        <f t="shared" ca="1" si="13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125.81643835616438</v>
      </c>
      <c r="E6023" s="14" t="str">
        <f t="shared" ca="1" si="13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125.81643835616438</v>
      </c>
      <c r="E6024" s="14" t="str">
        <f t="shared" ca="1" si="13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125.81643835616438</v>
      </c>
      <c r="E6025" s="14" t="str">
        <f t="shared" ca="1" si="13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125.81643835616438</v>
      </c>
      <c r="E6026" s="14" t="str">
        <f t="shared" ca="1" si="13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125.81643835616438</v>
      </c>
      <c r="E6027" s="14" t="str">
        <f t="shared" ca="1" si="13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125.81643835616438</v>
      </c>
      <c r="E6028" s="14" t="str">
        <f t="shared" ca="1" si="13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125.81643835616438</v>
      </c>
      <c r="E6029" s="14" t="str">
        <f t="shared" ca="1" si="13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125.81643835616438</v>
      </c>
      <c r="E6030" s="14" t="str">
        <f t="shared" ca="1" si="13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125.81643835616438</v>
      </c>
      <c r="E6031" s="14" t="str">
        <f t="shared" ca="1" si="13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125.81643835616438</v>
      </c>
      <c r="E6032" s="14" t="str">
        <f t="shared" ca="1" si="13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125.81643835616438</v>
      </c>
      <c r="E6033" s="14" t="str">
        <f t="shared" ca="1" si="13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125.81643835616438</v>
      </c>
      <c r="E6034" s="14" t="str">
        <f t="shared" ca="1" si="13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125.81643835616438</v>
      </c>
      <c r="E6035" s="14" t="str">
        <f t="shared" ca="1" si="13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125.81643835616438</v>
      </c>
      <c r="E6036" s="14" t="str">
        <f t="shared" ca="1" si="13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125.81643835616438</v>
      </c>
      <c r="E6037" s="14" t="str">
        <f t="shared" ca="1" si="132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125.81643835616438</v>
      </c>
      <c r="E6038" s="14" t="str">
        <f t="shared" ca="1" si="132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125.81643835616438</v>
      </c>
      <c r="E6039" s="14" t="str">
        <f t="shared" ca="1" si="132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125.81643835616438</v>
      </c>
      <c r="E6040" s="14" t="str">
        <f t="shared" ca="1" si="132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125.81643835616438</v>
      </c>
      <c r="E6041" s="14" t="str">
        <f t="shared" ca="1" si="132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125.81643835616438</v>
      </c>
      <c r="E6042" s="14" t="str">
        <f t="shared" ca="1" si="132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125.81643835616438</v>
      </c>
      <c r="E6043" s="14" t="str">
        <f t="shared" ca="1" si="132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125.81643835616438</v>
      </c>
      <c r="E6044" s="14" t="str">
        <f t="shared" ca="1" si="132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125.81643835616438</v>
      </c>
      <c r="E6045" s="14" t="str">
        <f t="shared" ca="1" si="132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125.81643835616438</v>
      </c>
      <c r="E6046" s="14" t="str">
        <f t="shared" ca="1" si="132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125.81643835616438</v>
      </c>
      <c r="E6047" s="14" t="str">
        <f t="shared" ca="1" si="132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125.81643835616438</v>
      </c>
      <c r="E6048" s="14" t="str">
        <f t="shared" ca="1" si="132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125.81643835616438</v>
      </c>
      <c r="E6049" s="14" t="str">
        <f t="shared" ca="1" si="132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125.81643835616438</v>
      </c>
      <c r="E6050" s="14" t="str">
        <f t="shared" ca="1" si="132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125.81643835616438</v>
      </c>
      <c r="E6051" s="14" t="str">
        <f t="shared" ca="1" si="132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125.81643835616438</v>
      </c>
      <c r="E6052" s="14" t="str">
        <f t="shared" ca="1" si="132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125.81643835616438</v>
      </c>
      <c r="E6053" s="14" t="str">
        <f t="shared" ca="1" si="132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125.81643835616438</v>
      </c>
      <c r="E6054" s="14" t="str">
        <f t="shared" ca="1" si="132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125.81643835616438</v>
      </c>
      <c r="E6055" s="14" t="str">
        <f t="shared" ca="1" si="132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125.81643835616438</v>
      </c>
      <c r="E6056" s="14" t="str">
        <f t="shared" ca="1" si="132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125.81643835616438</v>
      </c>
      <c r="E6057" s="14" t="str">
        <f t="shared" ca="1" si="132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125.81643835616438</v>
      </c>
      <c r="E6058" s="14" t="str">
        <f t="shared" ref="E6058:E6121" ca="1" si="133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125.81643835616438</v>
      </c>
      <c r="E6059" s="14" t="str">
        <f t="shared" ca="1" si="13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125.81643835616438</v>
      </c>
      <c r="E6060" s="14" t="str">
        <f t="shared" ca="1" si="13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125.81643835616438</v>
      </c>
      <c r="E6061" s="14" t="str">
        <f t="shared" ca="1" si="13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125.81643835616438</v>
      </c>
      <c r="E6062" s="14" t="str">
        <f t="shared" ca="1" si="13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125.81643835616438</v>
      </c>
      <c r="E6063" s="14" t="str">
        <f t="shared" ca="1" si="13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125.81643835616438</v>
      </c>
      <c r="E6064" s="14" t="str">
        <f t="shared" ca="1" si="13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125.81643835616438</v>
      </c>
      <c r="E6065" s="14" t="str">
        <f t="shared" ca="1" si="13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125.81643835616438</v>
      </c>
      <c r="E6066" s="14" t="str">
        <f t="shared" ca="1" si="13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125.81643835616438</v>
      </c>
      <c r="E6067" s="14" t="str">
        <f t="shared" ca="1" si="13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125.81643835616438</v>
      </c>
      <c r="E6068" s="14" t="str">
        <f t="shared" ca="1" si="13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125.81643835616438</v>
      </c>
      <c r="E6069" s="14" t="str">
        <f t="shared" ca="1" si="13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125.81643835616438</v>
      </c>
      <c r="E6070" s="14" t="str">
        <f t="shared" ca="1" si="13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125.81643835616438</v>
      </c>
      <c r="E6071" s="14" t="str">
        <f t="shared" ca="1" si="13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125.81643835616438</v>
      </c>
      <c r="E6072" s="14" t="str">
        <f t="shared" ca="1" si="13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125.81643835616438</v>
      </c>
      <c r="E6073" s="14" t="str">
        <f t="shared" ca="1" si="13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125.81643835616438</v>
      </c>
      <c r="E6074" s="14" t="str">
        <f t="shared" ca="1" si="13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125.81643835616438</v>
      </c>
      <c r="E6075" s="14" t="str">
        <f t="shared" ca="1" si="13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125.81643835616438</v>
      </c>
      <c r="E6076" s="14" t="str">
        <f t="shared" ca="1" si="13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125.81643835616438</v>
      </c>
      <c r="E6077" s="14" t="str">
        <f t="shared" ca="1" si="13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125.81643835616438</v>
      </c>
      <c r="E6078" s="14" t="str">
        <f t="shared" ca="1" si="13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125.81643835616438</v>
      </c>
      <c r="E6079" s="14" t="str">
        <f t="shared" ca="1" si="13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125.81643835616438</v>
      </c>
      <c r="E6080" s="14" t="str">
        <f t="shared" ca="1" si="13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125.81643835616438</v>
      </c>
      <c r="E6081" s="14" t="str">
        <f t="shared" ca="1" si="13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125.81643835616438</v>
      </c>
      <c r="E6082" s="14" t="str">
        <f t="shared" ca="1" si="13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125.81643835616438</v>
      </c>
      <c r="E6083" s="14" t="str">
        <f t="shared" ca="1" si="13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125.81643835616438</v>
      </c>
      <c r="E6084" s="14" t="str">
        <f t="shared" ca="1" si="13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125.81643835616438</v>
      </c>
      <c r="E6085" s="14" t="str">
        <f t="shared" ca="1" si="13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125.81643835616438</v>
      </c>
      <c r="E6086" s="14" t="str">
        <f t="shared" ca="1" si="13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125.81643835616438</v>
      </c>
      <c r="E6087" s="14" t="str">
        <f t="shared" ca="1" si="13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125.81643835616438</v>
      </c>
      <c r="E6088" s="14" t="str">
        <f t="shared" ca="1" si="13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125.81643835616438</v>
      </c>
      <c r="E6089" s="14" t="str">
        <f t="shared" ca="1" si="13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125.81643835616438</v>
      </c>
      <c r="E6090" s="14" t="str">
        <f t="shared" ca="1" si="13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125.81643835616438</v>
      </c>
      <c r="E6091" s="14" t="str">
        <f t="shared" ca="1" si="13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125.81643835616438</v>
      </c>
      <c r="E6092" s="14" t="str">
        <f t="shared" ca="1" si="13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125.81643835616438</v>
      </c>
      <c r="E6093" s="14" t="str">
        <f t="shared" ca="1" si="13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125.81643835616438</v>
      </c>
      <c r="E6094" s="14" t="str">
        <f t="shared" ca="1" si="13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125.81643835616438</v>
      </c>
      <c r="E6095" s="14" t="str">
        <f t="shared" ca="1" si="13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125.81643835616438</v>
      </c>
      <c r="E6096" s="14" t="str">
        <f t="shared" ca="1" si="13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125.81643835616438</v>
      </c>
      <c r="E6097" s="14" t="str">
        <f t="shared" ca="1" si="13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125.81643835616438</v>
      </c>
      <c r="E6098" s="14" t="str">
        <f t="shared" ca="1" si="13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125.81643835616438</v>
      </c>
      <c r="E6099" s="14" t="str">
        <f t="shared" ca="1" si="13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125.81643835616438</v>
      </c>
      <c r="E6100" s="14" t="str">
        <f t="shared" ca="1" si="13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125.81643835616438</v>
      </c>
      <c r="E6101" s="14" t="str">
        <f t="shared" ca="1" si="133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125.81643835616438</v>
      </c>
      <c r="E6102" s="14" t="str">
        <f t="shared" ca="1" si="133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125.81643835616438</v>
      </c>
      <c r="E6103" s="14" t="str">
        <f t="shared" ca="1" si="133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125.81643835616438</v>
      </c>
      <c r="E6104" s="14" t="str">
        <f t="shared" ca="1" si="133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125.81643835616438</v>
      </c>
      <c r="E6105" s="14" t="str">
        <f t="shared" ca="1" si="133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125.81643835616438</v>
      </c>
      <c r="E6106" s="14" t="str">
        <f t="shared" ca="1" si="133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125.81643835616438</v>
      </c>
      <c r="E6107" s="14" t="str">
        <f t="shared" ca="1" si="133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125.81643835616438</v>
      </c>
      <c r="E6108" s="14" t="str">
        <f t="shared" ca="1" si="133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125.81643835616438</v>
      </c>
      <c r="E6109" s="14" t="str">
        <f t="shared" ca="1" si="133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125.81643835616438</v>
      </c>
      <c r="E6110" s="14" t="str">
        <f t="shared" ca="1" si="133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125.81643835616438</v>
      </c>
      <c r="E6111" s="14" t="str">
        <f t="shared" ca="1" si="133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125.81643835616438</v>
      </c>
      <c r="E6112" s="14" t="str">
        <f t="shared" ca="1" si="133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125.81643835616438</v>
      </c>
      <c r="E6113" s="14" t="str">
        <f t="shared" ca="1" si="133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125.81643835616438</v>
      </c>
      <c r="E6114" s="14" t="str">
        <f t="shared" ca="1" si="133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125.81643835616438</v>
      </c>
      <c r="E6115" s="14" t="str">
        <f t="shared" ca="1" si="133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125.81643835616438</v>
      </c>
      <c r="E6116" s="14" t="str">
        <f t="shared" ca="1" si="133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125.81643835616438</v>
      </c>
      <c r="E6117" s="14" t="str">
        <f t="shared" ca="1" si="133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125.81643835616438</v>
      </c>
      <c r="E6118" s="14" t="str">
        <f t="shared" ca="1" si="133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125.81643835616438</v>
      </c>
      <c r="E6119" s="14" t="str">
        <f t="shared" ca="1" si="133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125.81643835616438</v>
      </c>
      <c r="E6120" s="14" t="str">
        <f t="shared" ca="1" si="133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125.81643835616438</v>
      </c>
      <c r="E6121" s="14" t="str">
        <f t="shared" ca="1" si="133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125.81643835616438</v>
      </c>
      <c r="E6122" s="14" t="str">
        <f t="shared" ref="E6122:E6185" ca="1" si="134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125.81643835616438</v>
      </c>
      <c r="E6123" s="14" t="str">
        <f t="shared" ca="1" si="13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125.81643835616438</v>
      </c>
      <c r="E6124" s="14" t="str">
        <f t="shared" ca="1" si="13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125.81643835616438</v>
      </c>
      <c r="E6125" s="14" t="str">
        <f t="shared" ca="1" si="13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125.81643835616438</v>
      </c>
      <c r="E6126" s="14" t="str">
        <f t="shared" ca="1" si="13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125.81643835616438</v>
      </c>
      <c r="E6127" s="14" t="str">
        <f t="shared" ca="1" si="13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125.81643835616438</v>
      </c>
      <c r="E6128" s="14" t="str">
        <f t="shared" ca="1" si="13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125.81643835616438</v>
      </c>
      <c r="E6129" s="14" t="str">
        <f t="shared" ca="1" si="13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125.81643835616438</v>
      </c>
      <c r="E6130" s="14" t="str">
        <f t="shared" ca="1" si="13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125.81643835616438</v>
      </c>
      <c r="E6131" s="14" t="str">
        <f t="shared" ca="1" si="13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125.81643835616438</v>
      </c>
      <c r="E6132" s="14" t="str">
        <f t="shared" ca="1" si="13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125.81643835616438</v>
      </c>
      <c r="E6133" s="14" t="str">
        <f t="shared" ca="1" si="13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125.81643835616438</v>
      </c>
      <c r="E6134" s="14" t="str">
        <f t="shared" ca="1" si="13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125.81643835616438</v>
      </c>
      <c r="E6135" s="14" t="str">
        <f t="shared" ca="1" si="13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125.81643835616438</v>
      </c>
      <c r="E6136" s="14" t="str">
        <f t="shared" ca="1" si="13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125.81643835616438</v>
      </c>
      <c r="E6137" s="14" t="str">
        <f t="shared" ca="1" si="13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125.81643835616438</v>
      </c>
      <c r="E6138" s="14" t="str">
        <f t="shared" ca="1" si="13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125.81643835616438</v>
      </c>
      <c r="E6139" s="14" t="str">
        <f t="shared" ca="1" si="13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125.81643835616438</v>
      </c>
      <c r="E6140" s="14" t="str">
        <f t="shared" ca="1" si="13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125.81643835616438</v>
      </c>
      <c r="E6141" s="14" t="str">
        <f t="shared" ca="1" si="13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125.81643835616438</v>
      </c>
      <c r="E6142" s="14" t="str">
        <f t="shared" ca="1" si="13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125.81643835616438</v>
      </c>
      <c r="E6143" s="14" t="str">
        <f t="shared" ca="1" si="13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125.81643835616438</v>
      </c>
      <c r="E6144" s="14" t="str">
        <f t="shared" ca="1" si="13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125.81643835616438</v>
      </c>
      <c r="E6145" s="14" t="str">
        <f t="shared" ca="1" si="13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125.81643835616438</v>
      </c>
      <c r="E6146" s="14" t="str">
        <f t="shared" ca="1" si="13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125.81643835616438</v>
      </c>
      <c r="E6147" s="14" t="str">
        <f t="shared" ca="1" si="13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125.81643835616438</v>
      </c>
      <c r="E6148" s="14" t="str">
        <f t="shared" ca="1" si="13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125.81643835616438</v>
      </c>
      <c r="E6149" s="14" t="str">
        <f t="shared" ca="1" si="13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125.81643835616438</v>
      </c>
      <c r="E6150" s="14" t="str">
        <f t="shared" ca="1" si="13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125.81643835616438</v>
      </c>
      <c r="E6151" s="14" t="str">
        <f t="shared" ca="1" si="13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125.81643835616438</v>
      </c>
      <c r="E6152" s="14" t="str">
        <f t="shared" ca="1" si="13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125.81643835616438</v>
      </c>
      <c r="E6153" s="14" t="str">
        <f t="shared" ca="1" si="13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125.81643835616438</v>
      </c>
      <c r="E6154" s="14" t="str">
        <f t="shared" ca="1" si="13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125.81643835616438</v>
      </c>
      <c r="E6155" s="14" t="str">
        <f t="shared" ca="1" si="13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125.81643835616438</v>
      </c>
      <c r="E6156" s="14" t="str">
        <f t="shared" ca="1" si="13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125.81643835616438</v>
      </c>
      <c r="E6157" s="14" t="str">
        <f t="shared" ca="1" si="13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125.81643835616438</v>
      </c>
      <c r="E6158" s="14" t="str">
        <f t="shared" ca="1" si="13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125.81643835616438</v>
      </c>
      <c r="E6159" s="14" t="str">
        <f t="shared" ca="1" si="13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125.81643835616438</v>
      </c>
      <c r="E6160" s="14" t="str">
        <f t="shared" ca="1" si="13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125.81643835616438</v>
      </c>
      <c r="E6161" s="14" t="str">
        <f t="shared" ca="1" si="13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125.81643835616438</v>
      </c>
      <c r="E6162" s="14" t="str">
        <f t="shared" ca="1" si="13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125.81643835616438</v>
      </c>
      <c r="E6163" s="14" t="str">
        <f t="shared" ca="1" si="13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125.81643835616438</v>
      </c>
      <c r="E6164" s="14" t="str">
        <f t="shared" ca="1" si="13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125.81643835616438</v>
      </c>
      <c r="E6165" s="14" t="str">
        <f t="shared" ca="1" si="134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125.81643835616438</v>
      </c>
      <c r="E6166" s="14" t="str">
        <f t="shared" ca="1" si="134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125.81643835616438</v>
      </c>
      <c r="E6167" s="14" t="str">
        <f t="shared" ca="1" si="134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125.81643835616438</v>
      </c>
      <c r="E6168" s="14" t="str">
        <f t="shared" ca="1" si="134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125.81643835616438</v>
      </c>
      <c r="E6169" s="14" t="str">
        <f t="shared" ca="1" si="134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125.81643835616438</v>
      </c>
      <c r="E6170" s="14" t="str">
        <f t="shared" ca="1" si="134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125.81643835616438</v>
      </c>
      <c r="E6171" s="14" t="str">
        <f t="shared" ca="1" si="134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125.81643835616438</v>
      </c>
      <c r="E6172" s="14" t="str">
        <f t="shared" ca="1" si="134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125.81643835616438</v>
      </c>
      <c r="E6173" s="14" t="str">
        <f t="shared" ca="1" si="134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125.81643835616438</v>
      </c>
      <c r="E6174" s="14" t="str">
        <f t="shared" ca="1" si="134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125.81643835616438</v>
      </c>
      <c r="E6175" s="14" t="str">
        <f t="shared" ca="1" si="134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125.81643835616438</v>
      </c>
      <c r="E6176" s="14" t="str">
        <f t="shared" ca="1" si="134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125.81643835616438</v>
      </c>
      <c r="E6177" s="14" t="str">
        <f t="shared" ca="1" si="134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125.81643835616438</v>
      </c>
      <c r="E6178" s="14" t="str">
        <f t="shared" ca="1" si="134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125.81643835616438</v>
      </c>
      <c r="E6179" s="14" t="str">
        <f t="shared" ca="1" si="134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125.81643835616438</v>
      </c>
      <c r="E6180" s="14" t="str">
        <f t="shared" ca="1" si="134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125.81643835616438</v>
      </c>
      <c r="E6181" s="14" t="str">
        <f t="shared" ca="1" si="134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125.81643835616438</v>
      </c>
      <c r="E6182" s="14" t="str">
        <f t="shared" ca="1" si="134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125.81643835616438</v>
      </c>
      <c r="E6183" s="14" t="str">
        <f t="shared" ca="1" si="134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125.81643835616438</v>
      </c>
      <c r="E6184" s="14" t="str">
        <f t="shared" ca="1" si="134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125.81643835616438</v>
      </c>
      <c r="E6185" s="14" t="str">
        <f t="shared" ca="1" si="134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125.81643835616438</v>
      </c>
      <c r="E6186" s="14" t="str">
        <f t="shared" ref="E6186:E6249" ca="1" si="135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125.81643835616438</v>
      </c>
      <c r="E6187" s="14" t="str">
        <f t="shared" ca="1" si="13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125.81643835616438</v>
      </c>
      <c r="E6188" s="14" t="str">
        <f t="shared" ca="1" si="13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125.81643835616438</v>
      </c>
      <c r="E6189" s="14" t="str">
        <f t="shared" ca="1" si="13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125.81643835616438</v>
      </c>
      <c r="E6190" s="14" t="str">
        <f t="shared" ca="1" si="13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125.81643835616438</v>
      </c>
      <c r="E6191" s="14" t="str">
        <f t="shared" ca="1" si="13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125.81643835616438</v>
      </c>
      <c r="E6192" s="14" t="str">
        <f t="shared" ca="1" si="13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125.81643835616438</v>
      </c>
      <c r="E6193" s="14" t="str">
        <f t="shared" ca="1" si="13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125.81643835616438</v>
      </c>
      <c r="E6194" s="14" t="str">
        <f t="shared" ca="1" si="13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125.81643835616438</v>
      </c>
      <c r="E6195" s="14" t="str">
        <f t="shared" ca="1" si="13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125.81643835616438</v>
      </c>
      <c r="E6196" s="14" t="str">
        <f t="shared" ca="1" si="13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125.81643835616438</v>
      </c>
      <c r="E6197" s="14" t="str">
        <f t="shared" ca="1" si="13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125.81643835616438</v>
      </c>
      <c r="E6198" s="14" t="str">
        <f t="shared" ca="1" si="13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125.81643835616438</v>
      </c>
      <c r="E6199" s="14" t="str">
        <f t="shared" ca="1" si="13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125.81643835616438</v>
      </c>
      <c r="E6200" s="14" t="str">
        <f t="shared" ca="1" si="13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125.81643835616438</v>
      </c>
      <c r="E6201" s="14" t="str">
        <f t="shared" ca="1" si="13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125.81643835616438</v>
      </c>
      <c r="E6202" s="14" t="str">
        <f t="shared" ca="1" si="13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125.81643835616438</v>
      </c>
      <c r="E6203" s="14" t="str">
        <f t="shared" ca="1" si="13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125.81643835616438</v>
      </c>
      <c r="E6204" s="14" t="str">
        <f t="shared" ca="1" si="13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125.81643835616438</v>
      </c>
      <c r="E6205" s="14" t="str">
        <f t="shared" ca="1" si="13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125.81643835616438</v>
      </c>
      <c r="E6206" s="14" t="str">
        <f t="shared" ca="1" si="13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125.81643835616438</v>
      </c>
      <c r="E6207" s="14" t="str">
        <f t="shared" ca="1" si="13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125.81643835616438</v>
      </c>
      <c r="E6208" s="14" t="str">
        <f t="shared" ca="1" si="13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125.81643835616438</v>
      </c>
      <c r="E6209" s="14" t="str">
        <f t="shared" ca="1" si="13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125.81643835616438</v>
      </c>
      <c r="E6210" s="14" t="str">
        <f t="shared" ca="1" si="13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125.81643835616438</v>
      </c>
      <c r="E6211" s="14" t="str">
        <f t="shared" ca="1" si="13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125.81643835616438</v>
      </c>
      <c r="E6212" s="14" t="str">
        <f t="shared" ca="1" si="13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125.81643835616438</v>
      </c>
      <c r="E6213" s="14" t="str">
        <f t="shared" ca="1" si="13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125.81643835616438</v>
      </c>
      <c r="E6214" s="14" t="str">
        <f t="shared" ca="1" si="13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125.81643835616438</v>
      </c>
      <c r="E6215" s="14" t="str">
        <f t="shared" ca="1" si="13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125.81643835616438</v>
      </c>
      <c r="E6216" s="14" t="str">
        <f t="shared" ca="1" si="13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125.81643835616438</v>
      </c>
      <c r="E6217" s="14" t="str">
        <f t="shared" ca="1" si="13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125.81643835616438</v>
      </c>
      <c r="E6218" s="14" t="str">
        <f t="shared" ca="1" si="13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125.81643835616438</v>
      </c>
      <c r="E6219" s="14" t="str">
        <f t="shared" ca="1" si="13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125.81643835616438</v>
      </c>
      <c r="E6220" s="14" t="str">
        <f t="shared" ca="1" si="13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125.81643835616438</v>
      </c>
      <c r="E6221" s="14" t="str">
        <f t="shared" ca="1" si="13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125.81643835616438</v>
      </c>
      <c r="E6222" s="14" t="str">
        <f t="shared" ca="1" si="13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125.81643835616438</v>
      </c>
      <c r="E6223" s="14" t="str">
        <f t="shared" ca="1" si="13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125.81643835616438</v>
      </c>
      <c r="E6224" s="14" t="str">
        <f t="shared" ca="1" si="13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125.81643835616438</v>
      </c>
      <c r="E6225" s="14" t="str">
        <f t="shared" ca="1" si="13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125.81643835616438</v>
      </c>
      <c r="E6226" s="14" t="str">
        <f t="shared" ca="1" si="13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125.81643835616438</v>
      </c>
      <c r="E6227" s="14" t="str">
        <f t="shared" ca="1" si="13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125.81643835616438</v>
      </c>
      <c r="E6228" s="14" t="str">
        <f t="shared" ca="1" si="13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125.81643835616438</v>
      </c>
      <c r="E6229" s="14" t="str">
        <f t="shared" ca="1" si="135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125.81643835616438</v>
      </c>
      <c r="E6230" s="14" t="str">
        <f t="shared" ca="1" si="135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125.81643835616438</v>
      </c>
      <c r="E6231" s="14" t="str">
        <f t="shared" ca="1" si="135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125.81643835616438</v>
      </c>
      <c r="E6232" s="14" t="str">
        <f t="shared" ca="1" si="135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125.81643835616438</v>
      </c>
      <c r="E6233" s="14" t="str">
        <f t="shared" ca="1" si="135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125.81643835616438</v>
      </c>
      <c r="E6234" s="14" t="str">
        <f t="shared" ca="1" si="135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125.81643835616438</v>
      </c>
      <c r="E6235" s="14" t="str">
        <f t="shared" ca="1" si="135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125.81643835616438</v>
      </c>
      <c r="E6236" s="14" t="str">
        <f t="shared" ca="1" si="135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125.81643835616438</v>
      </c>
      <c r="E6237" s="14" t="str">
        <f t="shared" ca="1" si="135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125.81643835616438</v>
      </c>
      <c r="E6238" s="14" t="str">
        <f t="shared" ca="1" si="135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125.81643835616438</v>
      </c>
      <c r="E6239" s="14" t="str">
        <f t="shared" ca="1" si="135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125.81643835616438</v>
      </c>
      <c r="E6240" s="14" t="str">
        <f t="shared" ca="1" si="135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125.81643835616438</v>
      </c>
      <c r="E6241" s="14" t="str">
        <f t="shared" ca="1" si="135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125.81643835616438</v>
      </c>
      <c r="E6242" s="14" t="str">
        <f t="shared" ca="1" si="135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125.81643835616438</v>
      </c>
      <c r="E6243" s="14" t="str">
        <f t="shared" ca="1" si="135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125.81643835616438</v>
      </c>
      <c r="E6244" s="14" t="str">
        <f t="shared" ca="1" si="135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125.81643835616438</v>
      </c>
      <c r="E6245" s="14" t="str">
        <f t="shared" ca="1" si="135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125.81643835616438</v>
      </c>
      <c r="E6246" s="14" t="str">
        <f t="shared" ca="1" si="135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125.81643835616438</v>
      </c>
      <c r="E6247" s="14" t="str">
        <f t="shared" ca="1" si="135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125.81643835616438</v>
      </c>
      <c r="E6248" s="14" t="str">
        <f t="shared" ca="1" si="135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125.81643835616438</v>
      </c>
      <c r="E6249" s="14" t="str">
        <f t="shared" ca="1" si="135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125.81643835616438</v>
      </c>
      <c r="E6250" s="14" t="str">
        <f t="shared" ref="E6250:E6313" ca="1" si="136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125.81643835616438</v>
      </c>
      <c r="E6251" s="14" t="str">
        <f t="shared" ca="1" si="13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125.81643835616438</v>
      </c>
      <c r="E6252" s="14" t="str">
        <f t="shared" ca="1" si="13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125.81643835616438</v>
      </c>
      <c r="E6253" s="14" t="str">
        <f t="shared" ca="1" si="13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125.81643835616438</v>
      </c>
      <c r="E6254" s="14" t="str">
        <f t="shared" ca="1" si="13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125.81643835616438</v>
      </c>
      <c r="E6255" s="14" t="str">
        <f t="shared" ca="1" si="13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125.81643835616438</v>
      </c>
      <c r="E6256" s="14" t="str">
        <f t="shared" ca="1" si="13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125.81643835616438</v>
      </c>
      <c r="E6257" s="14" t="str">
        <f t="shared" ca="1" si="13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125.81643835616438</v>
      </c>
      <c r="E6258" s="14" t="str">
        <f t="shared" ca="1" si="13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125.81643835616438</v>
      </c>
      <c r="E6259" s="14" t="str">
        <f t="shared" ca="1" si="13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125.81643835616438</v>
      </c>
      <c r="E6260" s="14" t="str">
        <f t="shared" ca="1" si="13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125.81643835616438</v>
      </c>
      <c r="E6261" s="14" t="str">
        <f t="shared" ca="1" si="13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125.81643835616438</v>
      </c>
      <c r="E6262" s="14" t="str">
        <f t="shared" ca="1" si="13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125.81643835616438</v>
      </c>
      <c r="E6263" s="14" t="str">
        <f t="shared" ca="1" si="13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125.81643835616438</v>
      </c>
      <c r="E6264" s="14" t="str">
        <f t="shared" ca="1" si="13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125.81643835616438</v>
      </c>
      <c r="E6265" s="14" t="str">
        <f t="shared" ca="1" si="13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125.81643835616438</v>
      </c>
      <c r="E6266" s="14" t="str">
        <f t="shared" ca="1" si="13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125.81643835616438</v>
      </c>
      <c r="E6267" s="14" t="str">
        <f t="shared" ca="1" si="13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125.81643835616438</v>
      </c>
      <c r="E6268" s="14" t="str">
        <f t="shared" ca="1" si="13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125.81643835616438</v>
      </c>
      <c r="E6269" s="14" t="str">
        <f t="shared" ca="1" si="13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125.81643835616438</v>
      </c>
      <c r="E6270" s="14" t="str">
        <f t="shared" ca="1" si="13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125.81643835616438</v>
      </c>
      <c r="E6271" s="14" t="str">
        <f t="shared" ca="1" si="13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125.81643835616438</v>
      </c>
      <c r="E6272" s="14" t="str">
        <f t="shared" ca="1" si="13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125.81643835616438</v>
      </c>
      <c r="E6273" s="14" t="str">
        <f t="shared" ca="1" si="13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125.81643835616438</v>
      </c>
      <c r="E6274" s="14" t="str">
        <f t="shared" ca="1" si="13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125.81643835616438</v>
      </c>
      <c r="E6275" s="14" t="str">
        <f t="shared" ca="1" si="13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125.81643835616438</v>
      </c>
      <c r="E6276" s="14" t="str">
        <f t="shared" ca="1" si="13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125.81643835616438</v>
      </c>
      <c r="E6277" s="14" t="str">
        <f t="shared" ca="1" si="13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125.81643835616438</v>
      </c>
      <c r="E6278" s="14" t="str">
        <f t="shared" ca="1" si="13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125.81643835616438</v>
      </c>
      <c r="E6279" s="14" t="str">
        <f t="shared" ca="1" si="13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125.81643835616438</v>
      </c>
      <c r="E6280" s="14" t="str">
        <f t="shared" ca="1" si="13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125.81643835616438</v>
      </c>
      <c r="E6281" s="14" t="str">
        <f t="shared" ca="1" si="13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125.81643835616438</v>
      </c>
      <c r="E6282" s="14" t="str">
        <f t="shared" ca="1" si="13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125.81643835616438</v>
      </c>
      <c r="E6283" s="14" t="str">
        <f t="shared" ca="1" si="13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125.81643835616438</v>
      </c>
      <c r="E6284" s="14" t="str">
        <f t="shared" ca="1" si="13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125.81643835616438</v>
      </c>
      <c r="E6285" s="14" t="str">
        <f t="shared" ca="1" si="13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125.81643835616438</v>
      </c>
      <c r="E6286" s="14" t="str">
        <f t="shared" ca="1" si="13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125.81643835616438</v>
      </c>
      <c r="E6287" s="14" t="str">
        <f t="shared" ca="1" si="13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125.81643835616438</v>
      </c>
      <c r="E6288" s="14" t="str">
        <f t="shared" ca="1" si="13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125.81643835616438</v>
      </c>
      <c r="E6289" s="14" t="str">
        <f t="shared" ca="1" si="13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125.81643835616438</v>
      </c>
      <c r="E6290" s="14" t="str">
        <f t="shared" ca="1" si="13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125.81643835616438</v>
      </c>
      <c r="E6291" s="14" t="str">
        <f t="shared" ca="1" si="13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125.81643835616438</v>
      </c>
      <c r="E6292" s="14" t="str">
        <f t="shared" ca="1" si="13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125.81643835616438</v>
      </c>
      <c r="E6293" s="14" t="str">
        <f t="shared" ca="1" si="136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125.81643835616438</v>
      </c>
      <c r="E6294" s="14" t="str">
        <f t="shared" ca="1" si="136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125.81643835616438</v>
      </c>
      <c r="E6295" s="14" t="str">
        <f t="shared" ca="1" si="136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125.81643835616438</v>
      </c>
      <c r="E6296" s="14" t="str">
        <f t="shared" ca="1" si="136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125.81643835616438</v>
      </c>
      <c r="E6297" s="14" t="str">
        <f t="shared" ca="1" si="136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125.81643835616438</v>
      </c>
      <c r="E6298" s="14" t="str">
        <f t="shared" ca="1" si="136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125.81643835616438</v>
      </c>
      <c r="E6299" s="14" t="str">
        <f t="shared" ca="1" si="136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125.81643835616438</v>
      </c>
      <c r="E6300" s="14" t="str">
        <f t="shared" ca="1" si="136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125.81643835616438</v>
      </c>
      <c r="E6301" s="14" t="str">
        <f t="shared" ca="1" si="136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125.81643835616438</v>
      </c>
      <c r="E6302" s="14" t="str">
        <f t="shared" ca="1" si="136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125.81643835616438</v>
      </c>
      <c r="E6303" s="14" t="str">
        <f t="shared" ca="1" si="136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125.81643835616438</v>
      </c>
      <c r="E6304" s="14" t="str">
        <f t="shared" ca="1" si="136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125.81643835616438</v>
      </c>
      <c r="E6305" s="14" t="str">
        <f t="shared" ca="1" si="136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125.81643835616438</v>
      </c>
      <c r="E6306" s="14" t="str">
        <f t="shared" ca="1" si="136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125.81643835616438</v>
      </c>
      <c r="E6307" s="14" t="str">
        <f t="shared" ca="1" si="136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125.81643835616438</v>
      </c>
      <c r="E6308" s="14" t="str">
        <f t="shared" ca="1" si="136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125.81643835616438</v>
      </c>
      <c r="E6309" s="14" t="str">
        <f t="shared" ca="1" si="136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125.81643835616438</v>
      </c>
      <c r="E6310" s="14" t="str">
        <f t="shared" ca="1" si="136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125.81643835616438</v>
      </c>
      <c r="E6311" s="14" t="str">
        <f t="shared" ca="1" si="136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125.81643835616438</v>
      </c>
      <c r="E6312" s="14" t="str">
        <f t="shared" ca="1" si="136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125.81643835616438</v>
      </c>
      <c r="E6313" s="14" t="str">
        <f t="shared" ca="1" si="136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125.81643835616438</v>
      </c>
      <c r="E6314" s="14" t="str">
        <f t="shared" ref="E6314:E6377" ca="1" si="137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125.81643835616438</v>
      </c>
      <c r="E6315" s="14" t="str">
        <f t="shared" ca="1" si="13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125.81643835616438</v>
      </c>
      <c r="E6316" s="14" t="str">
        <f t="shared" ca="1" si="13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125.81643835616438</v>
      </c>
      <c r="E6317" s="14" t="str">
        <f t="shared" ca="1" si="13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125.81643835616438</v>
      </c>
      <c r="E6318" s="14" t="str">
        <f t="shared" ca="1" si="13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125.81643835616438</v>
      </c>
      <c r="E6319" s="14" t="str">
        <f t="shared" ca="1" si="13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125.81643835616438</v>
      </c>
      <c r="E6320" s="14" t="str">
        <f t="shared" ca="1" si="13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125.81643835616438</v>
      </c>
      <c r="E6321" s="14" t="str">
        <f t="shared" ca="1" si="13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125.81643835616438</v>
      </c>
      <c r="E6322" s="14" t="str">
        <f t="shared" ca="1" si="13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125.81643835616438</v>
      </c>
      <c r="E6323" s="14" t="str">
        <f t="shared" ca="1" si="13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125.81643835616438</v>
      </c>
      <c r="E6324" s="14" t="str">
        <f t="shared" ca="1" si="13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125.81643835616438</v>
      </c>
      <c r="E6325" s="14" t="str">
        <f t="shared" ca="1" si="13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125.81643835616438</v>
      </c>
      <c r="E6326" s="14" t="str">
        <f t="shared" ca="1" si="13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125.81643835616438</v>
      </c>
      <c r="E6327" s="14" t="str">
        <f t="shared" ca="1" si="13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125.81643835616438</v>
      </c>
      <c r="E6328" s="14" t="str">
        <f t="shared" ca="1" si="13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125.81643835616438</v>
      </c>
      <c r="E6329" s="14" t="str">
        <f t="shared" ca="1" si="13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125.81643835616438</v>
      </c>
      <c r="E6330" s="14" t="str">
        <f t="shared" ca="1" si="13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125.81643835616438</v>
      </c>
      <c r="E6331" s="14" t="str">
        <f t="shared" ca="1" si="13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125.81643835616438</v>
      </c>
      <c r="E6332" s="14" t="str">
        <f t="shared" ca="1" si="13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125.81643835616438</v>
      </c>
      <c r="E6333" s="14" t="str">
        <f t="shared" ca="1" si="13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125.81643835616438</v>
      </c>
      <c r="E6334" s="14" t="str">
        <f t="shared" ca="1" si="13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125.81643835616438</v>
      </c>
      <c r="E6335" s="14" t="str">
        <f t="shared" ca="1" si="13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125.81643835616438</v>
      </c>
      <c r="E6336" s="14" t="str">
        <f t="shared" ca="1" si="13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125.81643835616438</v>
      </c>
      <c r="E6337" s="14" t="str">
        <f t="shared" ca="1" si="13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125.81643835616438</v>
      </c>
      <c r="E6338" s="14" t="str">
        <f t="shared" ca="1" si="13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125.81643835616438</v>
      </c>
      <c r="E6339" s="14" t="str">
        <f t="shared" ca="1" si="13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125.81643835616438</v>
      </c>
      <c r="E6340" s="14" t="str">
        <f t="shared" ca="1" si="13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125.81643835616438</v>
      </c>
      <c r="E6341" s="14" t="str">
        <f t="shared" ca="1" si="13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125.81643835616438</v>
      </c>
      <c r="E6342" s="14" t="str">
        <f t="shared" ca="1" si="13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125.81643835616438</v>
      </c>
      <c r="E6343" s="14" t="str">
        <f t="shared" ca="1" si="13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125.81643835616438</v>
      </c>
      <c r="E6344" s="14" t="str">
        <f t="shared" ca="1" si="13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125.81643835616438</v>
      </c>
      <c r="E6345" s="14" t="str">
        <f t="shared" ca="1" si="13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125.81643835616438</v>
      </c>
      <c r="E6346" s="14" t="str">
        <f t="shared" ca="1" si="13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125.81643835616438</v>
      </c>
      <c r="E6347" s="14" t="str">
        <f t="shared" ca="1" si="13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125.81643835616438</v>
      </c>
      <c r="E6348" s="14" t="str">
        <f t="shared" ca="1" si="13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125.81643835616438</v>
      </c>
      <c r="E6349" s="14" t="str">
        <f t="shared" ca="1" si="13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125.81643835616438</v>
      </c>
      <c r="E6350" s="14" t="str">
        <f t="shared" ca="1" si="13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125.81643835616438</v>
      </c>
      <c r="E6351" s="14" t="str">
        <f t="shared" ca="1" si="13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125.81643835616438</v>
      </c>
      <c r="E6352" s="14" t="str">
        <f t="shared" ca="1" si="13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125.81643835616438</v>
      </c>
      <c r="E6353" s="14" t="str">
        <f t="shared" ca="1" si="13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125.81643835616438</v>
      </c>
      <c r="E6354" s="14" t="str">
        <f t="shared" ca="1" si="13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125.81643835616438</v>
      </c>
      <c r="E6355" s="14" t="str">
        <f t="shared" ca="1" si="13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125.81643835616438</v>
      </c>
      <c r="E6356" s="14" t="str">
        <f t="shared" ca="1" si="13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125.81643835616438</v>
      </c>
      <c r="E6357" s="14" t="str">
        <f t="shared" ca="1" si="137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125.81643835616438</v>
      </c>
      <c r="E6358" s="14" t="str">
        <f t="shared" ca="1" si="137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125.81643835616438</v>
      </c>
      <c r="E6359" s="14" t="str">
        <f t="shared" ca="1" si="137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125.81643835616438</v>
      </c>
      <c r="E6360" s="14" t="str">
        <f t="shared" ca="1" si="137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125.81643835616438</v>
      </c>
      <c r="E6361" s="14" t="str">
        <f t="shared" ca="1" si="137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125.81643835616438</v>
      </c>
      <c r="E6362" s="14" t="str">
        <f t="shared" ca="1" si="137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125.81643835616438</v>
      </c>
      <c r="E6363" s="14" t="str">
        <f t="shared" ca="1" si="137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125.81643835616438</v>
      </c>
      <c r="E6364" s="14" t="str">
        <f t="shared" ca="1" si="137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125.81643835616438</v>
      </c>
      <c r="E6365" s="14" t="str">
        <f t="shared" ca="1" si="137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125.81643835616438</v>
      </c>
      <c r="E6366" s="14" t="str">
        <f t="shared" ca="1" si="137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125.81643835616438</v>
      </c>
      <c r="E6367" s="14" t="str">
        <f t="shared" ca="1" si="137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125.81643835616438</v>
      </c>
      <c r="E6368" s="14" t="str">
        <f t="shared" ca="1" si="137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125.81643835616438</v>
      </c>
      <c r="E6369" s="14" t="str">
        <f t="shared" ca="1" si="137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125.81643835616438</v>
      </c>
      <c r="E6370" s="14" t="str">
        <f t="shared" ca="1" si="137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125.81643835616438</v>
      </c>
      <c r="E6371" s="14" t="str">
        <f t="shared" ca="1" si="137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125.81643835616438</v>
      </c>
      <c r="E6372" s="14" t="str">
        <f t="shared" ca="1" si="137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125.81643835616438</v>
      </c>
      <c r="E6373" s="14" t="str">
        <f t="shared" ca="1" si="137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125.81643835616438</v>
      </c>
      <c r="E6374" s="14" t="str">
        <f t="shared" ca="1" si="137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125.81643835616438</v>
      </c>
      <c r="E6375" s="14" t="str">
        <f t="shared" ca="1" si="137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125.81643835616438</v>
      </c>
      <c r="E6376" s="14" t="str">
        <f t="shared" ca="1" si="137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125.81643835616438</v>
      </c>
      <c r="E6377" s="14" t="str">
        <f t="shared" ca="1" si="137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125.81643835616438</v>
      </c>
      <c r="E6378" s="14" t="str">
        <f t="shared" ref="E6378:E6441" ca="1" si="138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125.81643835616438</v>
      </c>
      <c r="E6379" s="14" t="str">
        <f t="shared" ca="1" si="13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125.81643835616438</v>
      </c>
      <c r="E6380" s="14" t="str">
        <f t="shared" ca="1" si="13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125.81643835616438</v>
      </c>
      <c r="E6381" s="14" t="str">
        <f t="shared" ca="1" si="13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125.81643835616438</v>
      </c>
      <c r="E6382" s="14" t="str">
        <f t="shared" ca="1" si="13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125.81643835616438</v>
      </c>
      <c r="E6383" s="14" t="str">
        <f t="shared" ca="1" si="13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125.81643835616438</v>
      </c>
      <c r="E6384" s="14" t="str">
        <f t="shared" ca="1" si="13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125.81643835616438</v>
      </c>
      <c r="E6385" s="14" t="str">
        <f t="shared" ca="1" si="13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125.81643835616438</v>
      </c>
      <c r="E6386" s="14" t="str">
        <f t="shared" ca="1" si="13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125.81643835616438</v>
      </c>
      <c r="E6387" s="14" t="str">
        <f t="shared" ca="1" si="13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125.81643835616438</v>
      </c>
      <c r="E6388" s="14" t="str">
        <f t="shared" ca="1" si="13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125.81643835616438</v>
      </c>
      <c r="E6389" s="14" t="str">
        <f t="shared" ca="1" si="13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125.81643835616438</v>
      </c>
      <c r="E6390" s="14" t="str">
        <f t="shared" ca="1" si="13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125.81643835616438</v>
      </c>
      <c r="E6391" s="14" t="str">
        <f t="shared" ca="1" si="13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125.81643835616438</v>
      </c>
      <c r="E6392" s="14" t="str">
        <f t="shared" ca="1" si="13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125.81643835616438</v>
      </c>
      <c r="E6393" s="14" t="str">
        <f t="shared" ca="1" si="13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125.81643835616438</v>
      </c>
      <c r="E6394" s="14" t="str">
        <f t="shared" ca="1" si="13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125.81643835616438</v>
      </c>
      <c r="E6395" s="14" t="str">
        <f t="shared" ca="1" si="13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125.81643835616438</v>
      </c>
      <c r="E6396" s="14" t="str">
        <f t="shared" ca="1" si="13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125.81643835616438</v>
      </c>
      <c r="E6397" s="14" t="str">
        <f t="shared" ca="1" si="13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125.81643835616438</v>
      </c>
      <c r="E6398" s="14" t="str">
        <f t="shared" ca="1" si="13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125.81643835616438</v>
      </c>
      <c r="E6399" s="14" t="str">
        <f t="shared" ca="1" si="13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125.81643835616438</v>
      </c>
      <c r="E6400" s="14" t="str">
        <f t="shared" ca="1" si="13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125.81643835616438</v>
      </c>
      <c r="E6401" s="14" t="str">
        <f t="shared" ca="1" si="13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125.81643835616438</v>
      </c>
      <c r="E6402" s="14" t="str">
        <f t="shared" ca="1" si="13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125.81643835616438</v>
      </c>
      <c r="E6403" s="14" t="str">
        <f t="shared" ca="1" si="13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125.81643835616438</v>
      </c>
      <c r="E6404" s="14" t="str">
        <f t="shared" ca="1" si="13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125.81643835616438</v>
      </c>
      <c r="E6405" s="14" t="str">
        <f t="shared" ca="1" si="13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125.81643835616438</v>
      </c>
      <c r="E6406" s="14" t="str">
        <f t="shared" ca="1" si="13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125.81643835616438</v>
      </c>
      <c r="E6407" s="14" t="str">
        <f t="shared" ca="1" si="13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125.81643835616438</v>
      </c>
      <c r="E6408" s="14" t="str">
        <f t="shared" ca="1" si="13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125.81643835616438</v>
      </c>
      <c r="E6409" s="14" t="str">
        <f t="shared" ca="1" si="13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125.81643835616438</v>
      </c>
      <c r="E6410" s="14" t="str">
        <f t="shared" ca="1" si="13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125.81643835616438</v>
      </c>
      <c r="E6411" s="14" t="str">
        <f t="shared" ca="1" si="13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125.81643835616438</v>
      </c>
      <c r="E6412" s="14" t="str">
        <f t="shared" ca="1" si="13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125.81643835616438</v>
      </c>
      <c r="E6413" s="14" t="str">
        <f t="shared" ca="1" si="13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125.81643835616438</v>
      </c>
      <c r="E6414" s="14" t="str">
        <f t="shared" ca="1" si="13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125.81643835616438</v>
      </c>
      <c r="E6415" s="14" t="str">
        <f t="shared" ca="1" si="13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125.81643835616438</v>
      </c>
      <c r="E6416" s="14" t="str">
        <f t="shared" ca="1" si="13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125.81643835616438</v>
      </c>
      <c r="E6417" s="14" t="str">
        <f t="shared" ca="1" si="13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125.81643835616438</v>
      </c>
      <c r="E6418" s="14" t="str">
        <f t="shared" ca="1" si="13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125.81643835616438</v>
      </c>
      <c r="E6419" s="14" t="str">
        <f t="shared" ca="1" si="13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125.81643835616438</v>
      </c>
      <c r="E6420" s="14" t="str">
        <f t="shared" ca="1" si="13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125.81643835616438</v>
      </c>
      <c r="E6421" s="14" t="str">
        <f t="shared" ca="1" si="138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125.81643835616438</v>
      </c>
      <c r="E6422" s="14" t="str">
        <f t="shared" ca="1" si="138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125.81643835616438</v>
      </c>
      <c r="E6423" s="14" t="str">
        <f t="shared" ca="1" si="138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125.81643835616438</v>
      </c>
      <c r="E6424" s="14" t="str">
        <f t="shared" ca="1" si="138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125.81643835616438</v>
      </c>
      <c r="E6425" s="14" t="str">
        <f t="shared" ca="1" si="138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125.81643835616438</v>
      </c>
      <c r="E6426" s="14" t="str">
        <f t="shared" ca="1" si="138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125.81643835616438</v>
      </c>
      <c r="E6427" s="14" t="str">
        <f t="shared" ca="1" si="138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125.81643835616438</v>
      </c>
      <c r="E6428" s="14" t="str">
        <f t="shared" ca="1" si="138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125.81643835616438</v>
      </c>
      <c r="E6429" s="14" t="str">
        <f t="shared" ca="1" si="138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125.81643835616438</v>
      </c>
      <c r="E6430" s="14" t="str">
        <f t="shared" ca="1" si="138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125.81643835616438</v>
      </c>
      <c r="E6431" s="14" t="str">
        <f t="shared" ca="1" si="138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125.81643835616438</v>
      </c>
      <c r="E6432" s="14" t="str">
        <f t="shared" ca="1" si="138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125.81643835616438</v>
      </c>
      <c r="E6433" s="14" t="str">
        <f t="shared" ca="1" si="138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125.81643835616438</v>
      </c>
      <c r="E6434" s="14" t="str">
        <f t="shared" ca="1" si="138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125.81643835616438</v>
      </c>
      <c r="E6435" s="14" t="str">
        <f t="shared" ca="1" si="138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125.81643835616438</v>
      </c>
      <c r="E6436" s="14" t="str">
        <f t="shared" ca="1" si="138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125.81643835616438</v>
      </c>
      <c r="E6437" s="14" t="str">
        <f t="shared" ca="1" si="138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125.81643835616438</v>
      </c>
      <c r="E6438" s="14" t="str">
        <f t="shared" ca="1" si="138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125.81643835616438</v>
      </c>
      <c r="E6439" s="14" t="str">
        <f t="shared" ca="1" si="138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125.81643835616438</v>
      </c>
      <c r="E6440" s="14" t="str">
        <f t="shared" ca="1" si="138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125.81643835616438</v>
      </c>
      <c r="E6441" s="14" t="str">
        <f t="shared" ca="1" si="138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125.81643835616438</v>
      </c>
      <c r="E6442" s="14" t="str">
        <f t="shared" ref="E6442:E6505" ca="1" si="139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125.81643835616438</v>
      </c>
      <c r="E6443" s="14" t="str">
        <f t="shared" ca="1" si="13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125.81643835616438</v>
      </c>
      <c r="E6444" s="14" t="str">
        <f t="shared" ca="1" si="13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125.81643835616438</v>
      </c>
      <c r="E6445" s="14" t="str">
        <f t="shared" ca="1" si="13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125.81643835616438</v>
      </c>
      <c r="E6446" s="14" t="str">
        <f t="shared" ca="1" si="13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125.81643835616438</v>
      </c>
      <c r="E6447" s="14" t="str">
        <f t="shared" ca="1" si="13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125.81643835616438</v>
      </c>
      <c r="E6448" s="14" t="str">
        <f t="shared" ca="1" si="13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125.81643835616438</v>
      </c>
      <c r="E6449" s="14" t="str">
        <f t="shared" ca="1" si="13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125.81643835616438</v>
      </c>
      <c r="E6450" s="14" t="str">
        <f t="shared" ca="1" si="13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125.81643835616438</v>
      </c>
      <c r="E6451" s="14" t="str">
        <f t="shared" ca="1" si="13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125.81643835616438</v>
      </c>
      <c r="E6452" s="14" t="str">
        <f t="shared" ca="1" si="13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125.81643835616438</v>
      </c>
      <c r="E6453" s="14" t="str">
        <f t="shared" ca="1" si="13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125.81643835616438</v>
      </c>
      <c r="E6454" s="14" t="str">
        <f t="shared" ca="1" si="13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125.81643835616438</v>
      </c>
      <c r="E6455" s="14" t="str">
        <f t="shared" ca="1" si="13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125.81643835616438</v>
      </c>
      <c r="E6456" s="14" t="str">
        <f t="shared" ca="1" si="13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125.81643835616438</v>
      </c>
      <c r="E6457" s="14" t="str">
        <f t="shared" ca="1" si="13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125.81643835616438</v>
      </c>
      <c r="E6458" s="14" t="str">
        <f t="shared" ca="1" si="13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125.81643835616438</v>
      </c>
      <c r="E6459" s="14" t="str">
        <f t="shared" ca="1" si="13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125.81643835616438</v>
      </c>
      <c r="E6460" s="14" t="str">
        <f t="shared" ca="1" si="13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125.81643835616438</v>
      </c>
      <c r="E6461" s="14" t="str">
        <f t="shared" ca="1" si="13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125.81643835616438</v>
      </c>
      <c r="E6462" s="14" t="str">
        <f t="shared" ca="1" si="13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125.81643835616438</v>
      </c>
      <c r="E6463" s="14" t="str">
        <f t="shared" ca="1" si="13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125.81643835616438</v>
      </c>
      <c r="E6464" s="14" t="str">
        <f t="shared" ca="1" si="13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125.81643835616438</v>
      </c>
      <c r="E6465" s="14" t="str">
        <f t="shared" ca="1" si="13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125.81643835616438</v>
      </c>
      <c r="E6466" s="14" t="str">
        <f t="shared" ca="1" si="13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125.81643835616438</v>
      </c>
      <c r="E6467" s="14" t="str">
        <f t="shared" ca="1" si="13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125.81643835616438</v>
      </c>
      <c r="E6468" s="14" t="str">
        <f t="shared" ca="1" si="13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125.81643835616438</v>
      </c>
      <c r="E6469" s="14" t="str">
        <f t="shared" ca="1" si="13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125.81643835616438</v>
      </c>
      <c r="E6470" s="14" t="str">
        <f t="shared" ca="1" si="13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125.81643835616438</v>
      </c>
      <c r="E6471" s="14" t="str">
        <f t="shared" ca="1" si="13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125.81643835616438</v>
      </c>
      <c r="E6472" s="14" t="str">
        <f t="shared" ca="1" si="13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125.81643835616438</v>
      </c>
      <c r="E6473" s="14" t="str">
        <f t="shared" ca="1" si="13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125.81643835616438</v>
      </c>
      <c r="E6474" s="14" t="str">
        <f t="shared" ca="1" si="13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125.81643835616438</v>
      </c>
      <c r="E6475" s="14" t="str">
        <f t="shared" ca="1" si="13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125.81643835616438</v>
      </c>
      <c r="E6476" s="14" t="str">
        <f t="shared" ca="1" si="13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125.81643835616438</v>
      </c>
      <c r="E6477" s="14" t="str">
        <f t="shared" ca="1" si="13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125.81643835616438</v>
      </c>
      <c r="E6478" s="14" t="str">
        <f t="shared" ca="1" si="13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125.81643835616438</v>
      </c>
      <c r="E6479" s="14" t="str">
        <f t="shared" ca="1" si="13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125.81643835616438</v>
      </c>
      <c r="E6480" s="14" t="str">
        <f t="shared" ca="1" si="13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125.81643835616438</v>
      </c>
      <c r="E6481" s="14" t="str">
        <f t="shared" ca="1" si="13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125.81643835616438</v>
      </c>
      <c r="E6482" s="14" t="str">
        <f t="shared" ca="1" si="13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125.81643835616438</v>
      </c>
      <c r="E6483" s="14" t="str">
        <f t="shared" ca="1" si="13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125.81643835616438</v>
      </c>
      <c r="E6484" s="14" t="str">
        <f t="shared" ca="1" si="13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125.81643835616438</v>
      </c>
      <c r="E6485" s="14" t="str">
        <f t="shared" ca="1" si="139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125.81643835616438</v>
      </c>
      <c r="E6486" s="14" t="str">
        <f t="shared" ca="1" si="139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125.81643835616438</v>
      </c>
      <c r="E6487" s="14" t="str">
        <f t="shared" ca="1" si="139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125.81643835616438</v>
      </c>
      <c r="E6488" s="14" t="str">
        <f t="shared" ca="1" si="139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125.81643835616438</v>
      </c>
      <c r="E6489" s="14" t="str">
        <f t="shared" ca="1" si="139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125.81643835616438</v>
      </c>
      <c r="E6490" s="14" t="str">
        <f t="shared" ca="1" si="139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125.81643835616438</v>
      </c>
      <c r="E6491" s="14" t="str">
        <f t="shared" ca="1" si="139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125.81643835616438</v>
      </c>
      <c r="E6492" s="14" t="str">
        <f t="shared" ca="1" si="139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125.81643835616438</v>
      </c>
      <c r="E6493" s="14" t="str">
        <f t="shared" ca="1" si="139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125.81643835616438</v>
      </c>
      <c r="E6494" s="14" t="str">
        <f t="shared" ca="1" si="139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125.81643835616438</v>
      </c>
      <c r="E6495" s="14" t="str">
        <f t="shared" ca="1" si="139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125.81643835616438</v>
      </c>
      <c r="E6496" s="14" t="str">
        <f t="shared" ca="1" si="139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125.81643835616438</v>
      </c>
      <c r="E6497" s="14" t="str">
        <f t="shared" ca="1" si="139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125.81643835616438</v>
      </c>
      <c r="E6498" s="14" t="str">
        <f t="shared" ca="1" si="139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125.81643835616438</v>
      </c>
      <c r="E6499" s="14" t="str">
        <f t="shared" ca="1" si="139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125.81643835616438</v>
      </c>
      <c r="E6500" s="14" t="str">
        <f t="shared" ca="1" si="139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125.81643835616438</v>
      </c>
      <c r="E6501" s="14" t="str">
        <f t="shared" ca="1" si="139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125.81643835616438</v>
      </c>
      <c r="E6502" s="14" t="str">
        <f t="shared" ca="1" si="139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125.81643835616438</v>
      </c>
      <c r="E6503" s="14" t="str">
        <f t="shared" ca="1" si="139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125.81643835616438</v>
      </c>
      <c r="E6504" s="14" t="str">
        <f t="shared" ca="1" si="139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125.81643835616438</v>
      </c>
      <c r="E6505" s="14" t="str">
        <f t="shared" ca="1" si="139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125.81643835616438</v>
      </c>
      <c r="E6506" s="14" t="str">
        <f t="shared" ref="E6506:E6569" ca="1" si="140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125.81643835616438</v>
      </c>
      <c r="E6507" s="14" t="str">
        <f t="shared" ca="1" si="14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125.81643835616438</v>
      </c>
      <c r="E6508" s="14" t="str">
        <f t="shared" ca="1" si="14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125.81643835616438</v>
      </c>
      <c r="E6509" s="14" t="str">
        <f t="shared" ca="1" si="14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125.81643835616438</v>
      </c>
      <c r="E6510" s="14" t="str">
        <f t="shared" ca="1" si="14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125.81643835616438</v>
      </c>
      <c r="E6511" s="14" t="str">
        <f t="shared" ca="1" si="14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125.81643835616438</v>
      </c>
      <c r="E6512" s="14" t="str">
        <f t="shared" ca="1" si="14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125.81643835616438</v>
      </c>
      <c r="E6513" s="14" t="str">
        <f t="shared" ca="1" si="14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125.81643835616438</v>
      </c>
      <c r="E6514" s="14" t="str">
        <f t="shared" ca="1" si="14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125.81643835616438</v>
      </c>
      <c r="E6515" s="14" t="str">
        <f t="shared" ca="1" si="14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125.81643835616438</v>
      </c>
      <c r="E6516" s="14" t="str">
        <f t="shared" ca="1" si="14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125.81643835616438</v>
      </c>
      <c r="E6517" s="14" t="str">
        <f t="shared" ca="1" si="14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125.81643835616438</v>
      </c>
      <c r="E6518" s="14" t="str">
        <f t="shared" ca="1" si="14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125.81643835616438</v>
      </c>
      <c r="E6519" s="14" t="str">
        <f t="shared" ca="1" si="14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125.81643835616438</v>
      </c>
      <c r="E6520" s="14" t="str">
        <f t="shared" ca="1" si="14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125.81643835616438</v>
      </c>
      <c r="E6521" s="14" t="str">
        <f t="shared" ca="1" si="14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125.81643835616438</v>
      </c>
      <c r="E6522" s="14" t="str">
        <f t="shared" ca="1" si="14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125.81643835616438</v>
      </c>
      <c r="E6523" s="14" t="str">
        <f t="shared" ca="1" si="14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125.81643835616438</v>
      </c>
      <c r="E6524" s="14" t="str">
        <f t="shared" ca="1" si="14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125.81643835616438</v>
      </c>
      <c r="E6525" s="14" t="str">
        <f t="shared" ca="1" si="14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125.81643835616438</v>
      </c>
      <c r="E6526" s="14" t="str">
        <f t="shared" ca="1" si="14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125.81643835616438</v>
      </c>
      <c r="E6527" s="14" t="str">
        <f t="shared" ca="1" si="14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125.81643835616438</v>
      </c>
      <c r="E6528" s="14" t="str">
        <f t="shared" ca="1" si="14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125.81643835616438</v>
      </c>
      <c r="E6529" s="14" t="str">
        <f t="shared" ca="1" si="14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125.81643835616438</v>
      </c>
      <c r="E6530" s="14" t="str">
        <f t="shared" ca="1" si="14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125.81643835616438</v>
      </c>
      <c r="E6531" s="14" t="str">
        <f t="shared" ca="1" si="14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125.81643835616438</v>
      </c>
      <c r="E6532" s="14" t="str">
        <f t="shared" ca="1" si="14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125.81643835616438</v>
      </c>
      <c r="E6533" s="14" t="str">
        <f t="shared" ca="1" si="14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125.81643835616438</v>
      </c>
      <c r="E6534" s="14" t="str">
        <f t="shared" ca="1" si="14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125.81643835616438</v>
      </c>
      <c r="E6535" s="14" t="str">
        <f t="shared" ca="1" si="14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125.81643835616438</v>
      </c>
      <c r="E6536" s="14" t="str">
        <f t="shared" ca="1" si="14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125.81643835616438</v>
      </c>
      <c r="E6537" s="14" t="str">
        <f t="shared" ca="1" si="14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125.81643835616438</v>
      </c>
      <c r="E6538" s="14" t="str">
        <f t="shared" ca="1" si="14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125.81643835616438</v>
      </c>
      <c r="E6539" s="14" t="str">
        <f t="shared" ca="1" si="14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125.81643835616438</v>
      </c>
      <c r="E6540" s="14" t="str">
        <f t="shared" ca="1" si="14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125.81643835616438</v>
      </c>
      <c r="E6541" s="14" t="str">
        <f t="shared" ca="1" si="14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125.81643835616438</v>
      </c>
      <c r="E6542" s="14" t="str">
        <f t="shared" ca="1" si="14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125.81643835616438</v>
      </c>
      <c r="E6543" s="14" t="str">
        <f t="shared" ca="1" si="14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125.81643835616438</v>
      </c>
      <c r="E6544" s="14" t="str">
        <f t="shared" ca="1" si="14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125.81643835616438</v>
      </c>
      <c r="E6545" s="14" t="str">
        <f t="shared" ca="1" si="14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125.81643835616438</v>
      </c>
      <c r="E6546" s="14" t="str">
        <f t="shared" ca="1" si="14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125.81643835616438</v>
      </c>
      <c r="E6547" s="14" t="str">
        <f t="shared" ca="1" si="14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125.81643835616438</v>
      </c>
      <c r="E6548" s="14" t="str">
        <f t="shared" ca="1" si="14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125.81643835616438</v>
      </c>
      <c r="E6549" s="14" t="str">
        <f t="shared" ca="1" si="140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125.81643835616438</v>
      </c>
      <c r="E6550" s="14" t="str">
        <f t="shared" ca="1" si="140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125.81643835616438</v>
      </c>
      <c r="E6551" s="14" t="str">
        <f t="shared" ca="1" si="140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125.81643835616438</v>
      </c>
      <c r="E6552" s="14" t="str">
        <f t="shared" ca="1" si="140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125.81643835616438</v>
      </c>
      <c r="E6553" s="14" t="str">
        <f t="shared" ca="1" si="140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125.81643835616438</v>
      </c>
      <c r="E6554" s="14" t="str">
        <f t="shared" ca="1" si="140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125.81643835616438</v>
      </c>
      <c r="E6555" s="14" t="str">
        <f t="shared" ca="1" si="140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125.81643835616438</v>
      </c>
      <c r="E6556" s="14" t="str">
        <f t="shared" ca="1" si="140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125.81643835616438</v>
      </c>
      <c r="E6557" s="14" t="str">
        <f t="shared" ca="1" si="140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125.81643835616438</v>
      </c>
      <c r="E6558" s="14" t="str">
        <f t="shared" ca="1" si="140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125.81643835616438</v>
      </c>
      <c r="E6559" s="14" t="str">
        <f t="shared" ca="1" si="140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125.81643835616438</v>
      </c>
      <c r="E6560" s="14" t="str">
        <f t="shared" ca="1" si="140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125.81643835616438</v>
      </c>
      <c r="E6561" s="14" t="str">
        <f t="shared" ca="1" si="140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125.81643835616438</v>
      </c>
      <c r="E6562" s="14" t="str">
        <f t="shared" ca="1" si="140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125.81643835616438</v>
      </c>
      <c r="E6563" s="14" t="str">
        <f t="shared" ca="1" si="140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125.81643835616438</v>
      </c>
      <c r="E6564" s="14" t="str">
        <f t="shared" ca="1" si="140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125.81643835616438</v>
      </c>
      <c r="E6565" s="14" t="str">
        <f t="shared" ca="1" si="140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125.81643835616438</v>
      </c>
      <c r="E6566" s="14" t="str">
        <f t="shared" ca="1" si="140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125.81643835616438</v>
      </c>
      <c r="E6567" s="14" t="str">
        <f t="shared" ca="1" si="140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125.81643835616438</v>
      </c>
      <c r="E6568" s="14" t="str">
        <f t="shared" ca="1" si="140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125.81643835616438</v>
      </c>
      <c r="E6569" s="14" t="str">
        <f t="shared" ca="1" si="140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125.81643835616438</v>
      </c>
      <c r="E6570" s="14" t="str">
        <f t="shared" ref="E6570:E6633" ca="1" si="141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125.81643835616438</v>
      </c>
      <c r="E6571" s="14" t="str">
        <f t="shared" ca="1" si="14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125.81643835616438</v>
      </c>
      <c r="E6572" s="14" t="str">
        <f t="shared" ca="1" si="14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125.81643835616438</v>
      </c>
      <c r="E6573" s="14" t="str">
        <f t="shared" ca="1" si="14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125.81643835616438</v>
      </c>
      <c r="E6574" s="14" t="str">
        <f t="shared" ca="1" si="14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125.81643835616438</v>
      </c>
      <c r="E6575" s="14" t="str">
        <f t="shared" ca="1" si="14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125.81643835616438</v>
      </c>
      <c r="E6576" s="14" t="str">
        <f t="shared" ca="1" si="14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125.81643835616438</v>
      </c>
      <c r="E6577" s="14" t="str">
        <f t="shared" ca="1" si="14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125.81643835616438</v>
      </c>
      <c r="E6578" s="14" t="str">
        <f t="shared" ca="1" si="14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125.81643835616438</v>
      </c>
      <c r="E6579" s="14" t="str">
        <f t="shared" ca="1" si="14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125.81643835616438</v>
      </c>
      <c r="E6580" s="14" t="str">
        <f t="shared" ca="1" si="14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125.81643835616438</v>
      </c>
      <c r="E6581" s="14" t="str">
        <f t="shared" ca="1" si="14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125.81643835616438</v>
      </c>
      <c r="E6582" s="14" t="str">
        <f t="shared" ca="1" si="14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125.81643835616438</v>
      </c>
      <c r="E6583" s="14" t="str">
        <f t="shared" ca="1" si="14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125.81643835616438</v>
      </c>
      <c r="E6584" s="14" t="str">
        <f t="shared" ca="1" si="14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125.81643835616438</v>
      </c>
      <c r="E6585" s="14" t="str">
        <f t="shared" ca="1" si="14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125.81643835616438</v>
      </c>
      <c r="E6586" s="14" t="str">
        <f t="shared" ca="1" si="14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125.81643835616438</v>
      </c>
      <c r="E6587" s="14" t="str">
        <f t="shared" ca="1" si="14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125.81643835616438</v>
      </c>
      <c r="E6588" s="14" t="str">
        <f t="shared" ca="1" si="14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125.81643835616438</v>
      </c>
      <c r="E6589" s="14" t="str">
        <f t="shared" ca="1" si="14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125.81643835616438</v>
      </c>
      <c r="E6590" s="14" t="str">
        <f t="shared" ca="1" si="14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125.81643835616438</v>
      </c>
      <c r="E6591" s="14" t="str">
        <f t="shared" ca="1" si="14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125.81643835616438</v>
      </c>
      <c r="E6592" s="14" t="str">
        <f t="shared" ca="1" si="14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125.81643835616438</v>
      </c>
      <c r="E6593" s="14" t="str">
        <f t="shared" ca="1" si="14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125.81643835616438</v>
      </c>
      <c r="E6594" s="14" t="str">
        <f t="shared" ca="1" si="14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125.81643835616438</v>
      </c>
      <c r="E6595" s="14" t="str">
        <f t="shared" ca="1" si="14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125.81643835616438</v>
      </c>
      <c r="E6596" s="14" t="str">
        <f t="shared" ca="1" si="14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125.81643835616438</v>
      </c>
      <c r="E6597" s="14" t="str">
        <f t="shared" ca="1" si="14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125.81643835616438</v>
      </c>
      <c r="E6598" s="14" t="str">
        <f t="shared" ca="1" si="14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125.81643835616438</v>
      </c>
      <c r="E6599" s="14" t="str">
        <f t="shared" ca="1" si="14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125.81643835616438</v>
      </c>
      <c r="E6600" s="14" t="str">
        <f t="shared" ca="1" si="14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125.81643835616438</v>
      </c>
      <c r="E6601" s="14" t="str">
        <f t="shared" ca="1" si="14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125.81643835616438</v>
      </c>
      <c r="E6602" s="14" t="str">
        <f t="shared" ca="1" si="14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125.81643835616438</v>
      </c>
      <c r="E6603" s="14" t="str">
        <f t="shared" ca="1" si="14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125.81643835616438</v>
      </c>
      <c r="E6604" s="14" t="str">
        <f t="shared" ca="1" si="14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125.81643835616438</v>
      </c>
      <c r="E6605" s="14" t="str">
        <f t="shared" ca="1" si="14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125.81643835616438</v>
      </c>
      <c r="E6606" s="14" t="str">
        <f t="shared" ca="1" si="14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125.81643835616438</v>
      </c>
      <c r="E6607" s="14" t="str">
        <f t="shared" ca="1" si="14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125.81643835616438</v>
      </c>
      <c r="E6608" s="14" t="str">
        <f t="shared" ca="1" si="14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125.81643835616438</v>
      </c>
      <c r="E6609" s="14" t="str">
        <f t="shared" ca="1" si="14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125.81643835616438</v>
      </c>
      <c r="E6610" s="14" t="str">
        <f t="shared" ca="1" si="14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125.81643835616438</v>
      </c>
      <c r="E6611" s="14" t="str">
        <f t="shared" ca="1" si="14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125.81643835616438</v>
      </c>
      <c r="E6612" s="14" t="str">
        <f t="shared" ca="1" si="14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125.81643835616438</v>
      </c>
      <c r="E6613" s="14" t="str">
        <f t="shared" ca="1" si="141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125.81643835616438</v>
      </c>
      <c r="E6614" s="14" t="str">
        <f t="shared" ca="1" si="141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125.81643835616438</v>
      </c>
      <c r="E6615" s="14" t="str">
        <f t="shared" ca="1" si="141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125.81643835616438</v>
      </c>
      <c r="E6616" s="14" t="str">
        <f t="shared" ca="1" si="141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125.81643835616438</v>
      </c>
      <c r="E6617" s="14" t="str">
        <f t="shared" ca="1" si="141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125.81643835616438</v>
      </c>
      <c r="E6618" s="14" t="str">
        <f t="shared" ca="1" si="141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125.81643835616438</v>
      </c>
      <c r="E6619" s="14" t="str">
        <f t="shared" ca="1" si="141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125.81643835616438</v>
      </c>
      <c r="E6620" s="14" t="str">
        <f t="shared" ca="1" si="141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125.81643835616438</v>
      </c>
      <c r="E6621" s="14" t="str">
        <f t="shared" ca="1" si="141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125.81643835616438</v>
      </c>
      <c r="E6622" s="14" t="str">
        <f t="shared" ca="1" si="141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125.81643835616438</v>
      </c>
      <c r="E6623" s="14" t="str">
        <f t="shared" ca="1" si="141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125.81643835616438</v>
      </c>
      <c r="E6624" s="14" t="str">
        <f t="shared" ca="1" si="141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125.81643835616438</v>
      </c>
      <c r="E6625" s="14" t="str">
        <f t="shared" ca="1" si="141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125.81643835616438</v>
      </c>
      <c r="E6626" s="14" t="str">
        <f t="shared" ca="1" si="141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125.81643835616438</v>
      </c>
      <c r="E6627" s="14" t="str">
        <f t="shared" ca="1" si="141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125.81643835616438</v>
      </c>
      <c r="E6628" s="14" t="str">
        <f t="shared" ca="1" si="141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125.81643835616438</v>
      </c>
      <c r="E6629" s="14" t="str">
        <f t="shared" ca="1" si="141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125.81643835616438</v>
      </c>
      <c r="E6630" s="14" t="str">
        <f t="shared" ca="1" si="141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125.81643835616438</v>
      </c>
      <c r="E6631" s="14" t="str">
        <f t="shared" ca="1" si="141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125.81643835616438</v>
      </c>
      <c r="E6632" s="14" t="str">
        <f t="shared" ca="1" si="141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125.81643835616438</v>
      </c>
      <c r="E6633" s="14" t="str">
        <f t="shared" ca="1" si="141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125.81643835616438</v>
      </c>
      <c r="E6634" s="14" t="str">
        <f t="shared" ref="E6634:E6697" ca="1" si="142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125.81643835616438</v>
      </c>
      <c r="E6635" s="14" t="str">
        <f t="shared" ca="1" si="14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125.81643835616438</v>
      </c>
      <c r="E6636" s="14" t="str">
        <f t="shared" ca="1" si="14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125.81643835616438</v>
      </c>
      <c r="E6637" s="14" t="str">
        <f t="shared" ca="1" si="14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125.81643835616438</v>
      </c>
      <c r="E6638" s="14" t="str">
        <f t="shared" ca="1" si="14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125.81643835616438</v>
      </c>
      <c r="E6639" s="14" t="str">
        <f t="shared" ca="1" si="14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125.81643835616438</v>
      </c>
      <c r="E6640" s="14" t="str">
        <f t="shared" ca="1" si="14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125.81643835616438</v>
      </c>
      <c r="E6641" s="14" t="str">
        <f t="shared" ca="1" si="14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125.81643835616438</v>
      </c>
      <c r="E6642" s="14" t="str">
        <f t="shared" ca="1" si="14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125.81643835616438</v>
      </c>
      <c r="E6643" s="14" t="str">
        <f t="shared" ca="1" si="14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125.81643835616438</v>
      </c>
      <c r="E6644" s="14" t="str">
        <f t="shared" ca="1" si="14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125.81643835616438</v>
      </c>
      <c r="E6645" s="14" t="str">
        <f t="shared" ca="1" si="14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125.81643835616438</v>
      </c>
      <c r="E6646" s="14" t="str">
        <f t="shared" ca="1" si="14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125.81643835616438</v>
      </c>
      <c r="E6647" s="14" t="str">
        <f t="shared" ca="1" si="14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125.81643835616438</v>
      </c>
      <c r="E6648" s="14" t="str">
        <f t="shared" ca="1" si="14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125.81643835616438</v>
      </c>
      <c r="E6649" s="14" t="str">
        <f t="shared" ca="1" si="14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125.81643835616438</v>
      </c>
      <c r="E6650" s="14" t="str">
        <f t="shared" ca="1" si="14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125.81643835616438</v>
      </c>
      <c r="E6651" s="14" t="str">
        <f t="shared" ca="1" si="14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125.81643835616438</v>
      </c>
      <c r="E6652" s="14" t="str">
        <f t="shared" ca="1" si="14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125.81643835616438</v>
      </c>
      <c r="E6653" s="14" t="str">
        <f t="shared" ca="1" si="14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125.81643835616438</v>
      </c>
      <c r="E6654" s="14" t="str">
        <f t="shared" ca="1" si="14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125.81643835616438</v>
      </c>
      <c r="E6655" s="14" t="str">
        <f t="shared" ca="1" si="14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125.81643835616438</v>
      </c>
      <c r="E6656" s="14" t="str">
        <f t="shared" ca="1" si="14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125.81643835616438</v>
      </c>
      <c r="E6657" s="14" t="str">
        <f t="shared" ca="1" si="14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125.81643835616438</v>
      </c>
      <c r="E6658" s="14" t="str">
        <f t="shared" ca="1" si="14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125.81643835616438</v>
      </c>
      <c r="E6659" s="14" t="str">
        <f t="shared" ca="1" si="14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125.81643835616438</v>
      </c>
      <c r="E6660" s="14" t="str">
        <f t="shared" ca="1" si="14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125.81643835616438</v>
      </c>
      <c r="E6661" s="14" t="str">
        <f t="shared" ca="1" si="14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125.81643835616438</v>
      </c>
      <c r="E6662" s="14" t="str">
        <f t="shared" ca="1" si="14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125.81643835616438</v>
      </c>
      <c r="E6663" s="14" t="str">
        <f t="shared" ca="1" si="14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125.81643835616438</v>
      </c>
      <c r="E6664" s="14" t="str">
        <f t="shared" ca="1" si="14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125.81643835616438</v>
      </c>
      <c r="E6665" s="14" t="str">
        <f t="shared" ca="1" si="14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125.81643835616438</v>
      </c>
      <c r="E6666" s="14" t="str">
        <f t="shared" ca="1" si="14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125.81643835616438</v>
      </c>
      <c r="E6667" s="14" t="str">
        <f t="shared" ca="1" si="14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125.81643835616438</v>
      </c>
      <c r="E6668" s="14" t="str">
        <f t="shared" ca="1" si="14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125.81643835616438</v>
      </c>
      <c r="E6669" s="14" t="str">
        <f t="shared" ca="1" si="14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125.81643835616438</v>
      </c>
      <c r="E6670" s="14" t="str">
        <f t="shared" ca="1" si="14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125.81643835616438</v>
      </c>
      <c r="E6671" s="14" t="str">
        <f t="shared" ca="1" si="14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125.81643835616438</v>
      </c>
      <c r="E6672" s="14" t="str">
        <f t="shared" ca="1" si="14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125.81643835616438</v>
      </c>
      <c r="E6673" s="14" t="str">
        <f t="shared" ca="1" si="14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125.81643835616438</v>
      </c>
      <c r="E6674" s="14" t="str">
        <f t="shared" ca="1" si="14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125.81643835616438</v>
      </c>
      <c r="E6675" s="14" t="str">
        <f t="shared" ca="1" si="14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125.81643835616438</v>
      </c>
      <c r="E6676" s="14" t="str">
        <f t="shared" ca="1" si="14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125.81643835616438</v>
      </c>
      <c r="E6677" s="14" t="str">
        <f t="shared" ca="1" si="142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125.81643835616438</v>
      </c>
      <c r="E6678" s="14" t="str">
        <f t="shared" ca="1" si="142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125.81643835616438</v>
      </c>
      <c r="E6679" s="14" t="str">
        <f t="shared" ca="1" si="142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125.81643835616438</v>
      </c>
      <c r="E6680" s="14" t="str">
        <f t="shared" ca="1" si="142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125.81643835616438</v>
      </c>
      <c r="E6681" s="14" t="str">
        <f t="shared" ca="1" si="142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125.81643835616438</v>
      </c>
      <c r="E6682" s="14" t="str">
        <f t="shared" ca="1" si="142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125.81643835616438</v>
      </c>
      <c r="E6683" s="14" t="str">
        <f t="shared" ca="1" si="142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125.81643835616438</v>
      </c>
      <c r="E6684" s="14" t="str">
        <f t="shared" ca="1" si="142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125.81643835616438</v>
      </c>
      <c r="E6685" s="14" t="str">
        <f t="shared" ca="1" si="142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125.81643835616438</v>
      </c>
      <c r="E6686" s="14" t="str">
        <f t="shared" ca="1" si="142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125.81643835616438</v>
      </c>
      <c r="E6687" s="14" t="str">
        <f t="shared" ca="1" si="142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125.81643835616438</v>
      </c>
      <c r="E6688" s="14" t="str">
        <f t="shared" ca="1" si="142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125.81643835616438</v>
      </c>
      <c r="E6689" s="14" t="str">
        <f t="shared" ca="1" si="142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125.81643835616438</v>
      </c>
      <c r="E6690" s="14" t="str">
        <f t="shared" ca="1" si="142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125.81643835616438</v>
      </c>
      <c r="E6691" s="14" t="str">
        <f t="shared" ca="1" si="142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125.81643835616438</v>
      </c>
      <c r="E6692" s="14" t="str">
        <f t="shared" ca="1" si="142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125.81643835616438</v>
      </c>
      <c r="E6693" s="14" t="str">
        <f t="shared" ca="1" si="142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125.81643835616438</v>
      </c>
      <c r="E6694" s="14" t="str">
        <f t="shared" ca="1" si="142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125.81643835616438</v>
      </c>
      <c r="E6695" s="14" t="str">
        <f t="shared" ca="1" si="142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125.81643835616438</v>
      </c>
      <c r="E6696" s="14" t="str">
        <f t="shared" ca="1" si="142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125.81643835616438</v>
      </c>
      <c r="E6697" s="14" t="str">
        <f t="shared" ca="1" si="142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125.81643835616438</v>
      </c>
      <c r="E6698" s="14" t="str">
        <f t="shared" ref="E6698:E6761" ca="1" si="143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125.81643835616438</v>
      </c>
      <c r="E6699" s="14" t="str">
        <f t="shared" ca="1" si="14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125.81643835616438</v>
      </c>
      <c r="E6700" s="14" t="str">
        <f t="shared" ca="1" si="14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125.81643835616438</v>
      </c>
      <c r="E6701" s="14" t="str">
        <f t="shared" ca="1" si="14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125.81643835616438</v>
      </c>
      <c r="E6702" s="14" t="str">
        <f t="shared" ca="1" si="14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125.81643835616438</v>
      </c>
      <c r="E6703" s="14" t="str">
        <f t="shared" ca="1" si="14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125.81643835616438</v>
      </c>
      <c r="E6704" s="14" t="str">
        <f t="shared" ca="1" si="14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125.81643835616438</v>
      </c>
      <c r="E6705" s="14" t="str">
        <f t="shared" ca="1" si="14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125.81643835616438</v>
      </c>
      <c r="E6706" s="14" t="str">
        <f t="shared" ca="1" si="14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125.81643835616438</v>
      </c>
      <c r="E6707" s="14" t="str">
        <f t="shared" ca="1" si="14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125.81643835616438</v>
      </c>
      <c r="E6708" s="14" t="str">
        <f t="shared" ca="1" si="14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125.81643835616438</v>
      </c>
      <c r="E6709" s="14" t="str">
        <f t="shared" ca="1" si="14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125.81643835616438</v>
      </c>
      <c r="E6710" s="14" t="str">
        <f t="shared" ca="1" si="14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125.81643835616438</v>
      </c>
      <c r="E6711" s="14" t="str">
        <f t="shared" ca="1" si="14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125.81643835616438</v>
      </c>
      <c r="E6712" s="14" t="str">
        <f t="shared" ca="1" si="14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125.81643835616438</v>
      </c>
      <c r="E6713" s="14" t="str">
        <f t="shared" ca="1" si="14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125.81643835616438</v>
      </c>
      <c r="E6714" s="14" t="str">
        <f t="shared" ca="1" si="14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125.81643835616438</v>
      </c>
      <c r="E6715" s="14" t="str">
        <f t="shared" ca="1" si="14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125.81643835616438</v>
      </c>
      <c r="E6716" s="14" t="str">
        <f t="shared" ca="1" si="14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125.81643835616438</v>
      </c>
      <c r="E6717" s="14" t="str">
        <f t="shared" ca="1" si="14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125.81643835616438</v>
      </c>
      <c r="E6718" s="14" t="str">
        <f t="shared" ca="1" si="14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125.81643835616438</v>
      </c>
      <c r="E6719" s="14" t="str">
        <f t="shared" ca="1" si="14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125.81643835616438</v>
      </c>
      <c r="E6720" s="14" t="str">
        <f t="shared" ca="1" si="14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125.81643835616438</v>
      </c>
      <c r="E6721" s="14" t="str">
        <f t="shared" ca="1" si="14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125.81643835616438</v>
      </c>
      <c r="E6722" s="14" t="str">
        <f t="shared" ca="1" si="14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125.81643835616438</v>
      </c>
      <c r="E6723" s="14" t="str">
        <f t="shared" ca="1" si="14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125.81643835616438</v>
      </c>
      <c r="E6724" s="14" t="str">
        <f t="shared" ca="1" si="14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125.81643835616438</v>
      </c>
      <c r="E6725" s="14" t="str">
        <f t="shared" ca="1" si="14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125.81643835616438</v>
      </c>
      <c r="E6726" s="14" t="str">
        <f t="shared" ca="1" si="14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125.81643835616438</v>
      </c>
      <c r="E6727" s="14" t="str">
        <f t="shared" ca="1" si="14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125.81643835616438</v>
      </c>
      <c r="E6728" s="14" t="str">
        <f t="shared" ca="1" si="14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125.81643835616438</v>
      </c>
      <c r="E6729" s="14" t="str">
        <f t="shared" ca="1" si="14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125.81643835616438</v>
      </c>
      <c r="E6730" s="14" t="str">
        <f t="shared" ca="1" si="14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125.81643835616438</v>
      </c>
      <c r="E6731" s="14" t="str">
        <f t="shared" ca="1" si="14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125.81643835616438</v>
      </c>
      <c r="E6732" s="14" t="str">
        <f t="shared" ca="1" si="14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125.81643835616438</v>
      </c>
      <c r="E6733" s="14" t="str">
        <f t="shared" ca="1" si="14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125.81643835616438</v>
      </c>
      <c r="E6734" s="14" t="str">
        <f t="shared" ca="1" si="14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125.81643835616438</v>
      </c>
      <c r="E6735" s="14" t="str">
        <f t="shared" ca="1" si="14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125.81643835616438</v>
      </c>
      <c r="E6736" s="14" t="str">
        <f t="shared" ca="1" si="14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125.81643835616438</v>
      </c>
      <c r="E6737" s="14" t="str">
        <f t="shared" ca="1" si="14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125.81643835616438</v>
      </c>
      <c r="E6738" s="14" t="str">
        <f t="shared" ca="1" si="14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125.81643835616438</v>
      </c>
      <c r="E6739" s="14" t="str">
        <f t="shared" ca="1" si="14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125.81643835616438</v>
      </c>
      <c r="E6740" s="14" t="str">
        <f t="shared" ca="1" si="14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125.81643835616438</v>
      </c>
      <c r="E6741" s="14" t="str">
        <f t="shared" ca="1" si="143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125.81643835616438</v>
      </c>
      <c r="E6742" s="14" t="str">
        <f t="shared" ca="1" si="143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125.81643835616438</v>
      </c>
      <c r="E6743" s="14" t="str">
        <f t="shared" ca="1" si="143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125.81643835616438</v>
      </c>
      <c r="E6744" s="14" t="str">
        <f t="shared" ca="1" si="143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125.81643835616438</v>
      </c>
      <c r="E6745" s="14" t="str">
        <f t="shared" ca="1" si="143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125.81643835616438</v>
      </c>
      <c r="E6746" s="14" t="str">
        <f t="shared" ca="1" si="143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125.81643835616438</v>
      </c>
      <c r="E6747" s="14" t="str">
        <f t="shared" ca="1" si="143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125.81643835616438</v>
      </c>
      <c r="E6748" s="14" t="str">
        <f t="shared" ca="1" si="143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125.81643835616438</v>
      </c>
      <c r="E6749" s="14" t="str">
        <f t="shared" ca="1" si="143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125.81643835616438</v>
      </c>
      <c r="E6750" s="14" t="str">
        <f t="shared" ca="1" si="143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125.81643835616438</v>
      </c>
      <c r="E6751" s="14" t="str">
        <f t="shared" ca="1" si="143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125.81643835616438</v>
      </c>
      <c r="E6752" s="14" t="str">
        <f t="shared" ca="1" si="143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125.81643835616438</v>
      </c>
      <c r="E6753" s="14" t="str">
        <f t="shared" ca="1" si="143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125.81643835616438</v>
      </c>
      <c r="E6754" s="14" t="str">
        <f t="shared" ca="1" si="143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125.81643835616438</v>
      </c>
      <c r="E6755" s="14" t="str">
        <f t="shared" ca="1" si="143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125.81643835616438</v>
      </c>
      <c r="E6756" s="14" t="str">
        <f t="shared" ca="1" si="143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125.81643835616438</v>
      </c>
      <c r="E6757" s="14" t="str">
        <f t="shared" ca="1" si="143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125.81643835616438</v>
      </c>
      <c r="E6758" s="14" t="str">
        <f t="shared" ca="1" si="143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125.81643835616438</v>
      </c>
      <c r="E6759" s="14" t="str">
        <f t="shared" ca="1" si="143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125.81643835616438</v>
      </c>
      <c r="E6760" s="14" t="str">
        <f t="shared" ca="1" si="143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125.81643835616438</v>
      </c>
      <c r="E6761" s="14" t="str">
        <f t="shared" ca="1" si="143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125.81643835616438</v>
      </c>
      <c r="E6762" s="14" t="str">
        <f t="shared" ref="E6762:E6825" ca="1" si="144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125.81643835616438</v>
      </c>
      <c r="E6763" s="14" t="str">
        <f t="shared" ca="1" si="14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125.81643835616438</v>
      </c>
      <c r="E6764" s="14" t="str">
        <f t="shared" ca="1" si="14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125.81643835616438</v>
      </c>
      <c r="E6765" s="14" t="str">
        <f t="shared" ca="1" si="14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125.81643835616438</v>
      </c>
      <c r="E6766" s="14" t="str">
        <f t="shared" ca="1" si="14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125.81643835616438</v>
      </c>
      <c r="E6767" s="14" t="str">
        <f t="shared" ca="1" si="14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125.81643835616438</v>
      </c>
      <c r="E6768" s="14" t="str">
        <f t="shared" ca="1" si="14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125.81643835616438</v>
      </c>
      <c r="E6769" s="14" t="str">
        <f t="shared" ca="1" si="14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125.81643835616438</v>
      </c>
      <c r="E6770" s="14" t="str">
        <f t="shared" ca="1" si="14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125.81643835616438</v>
      </c>
      <c r="E6771" s="14" t="str">
        <f t="shared" ca="1" si="14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125.81643835616438</v>
      </c>
      <c r="E6772" s="14" t="str">
        <f t="shared" ca="1" si="14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125.81643835616438</v>
      </c>
      <c r="E6773" s="14" t="str">
        <f t="shared" ca="1" si="14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125.81643835616438</v>
      </c>
      <c r="E6774" s="14" t="str">
        <f t="shared" ca="1" si="14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125.81643835616438</v>
      </c>
      <c r="E6775" s="14" t="str">
        <f t="shared" ca="1" si="14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125.81643835616438</v>
      </c>
      <c r="E6776" s="14" t="str">
        <f t="shared" ca="1" si="14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125.81643835616438</v>
      </c>
      <c r="E6777" s="14" t="str">
        <f t="shared" ca="1" si="14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125.81643835616438</v>
      </c>
      <c r="E6778" s="14" t="str">
        <f t="shared" ca="1" si="14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125.81643835616438</v>
      </c>
      <c r="E6779" s="14" t="str">
        <f t="shared" ca="1" si="14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125.81643835616438</v>
      </c>
      <c r="E6780" s="14" t="str">
        <f t="shared" ca="1" si="14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125.81643835616438</v>
      </c>
      <c r="E6781" s="14" t="str">
        <f t="shared" ca="1" si="14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125.81643835616438</v>
      </c>
      <c r="E6782" s="14" t="str">
        <f t="shared" ca="1" si="14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125.81643835616438</v>
      </c>
      <c r="E6783" s="14" t="str">
        <f t="shared" ca="1" si="14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125.81643835616438</v>
      </c>
      <c r="E6784" s="14" t="str">
        <f t="shared" ca="1" si="14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125.81643835616438</v>
      </c>
      <c r="E6785" s="14" t="str">
        <f t="shared" ca="1" si="14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125.81643835616438</v>
      </c>
      <c r="E6786" s="14" t="str">
        <f t="shared" ca="1" si="14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125.81643835616438</v>
      </c>
      <c r="E6787" s="14" t="str">
        <f t="shared" ca="1" si="14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125.81643835616438</v>
      </c>
      <c r="E6788" s="14" t="str">
        <f t="shared" ca="1" si="14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125.81643835616438</v>
      </c>
      <c r="E6789" s="14" t="str">
        <f t="shared" ca="1" si="14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125.81643835616438</v>
      </c>
      <c r="E6790" s="14" t="str">
        <f t="shared" ca="1" si="14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125.81643835616438</v>
      </c>
      <c r="E6791" s="14" t="str">
        <f t="shared" ca="1" si="14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125.81643835616438</v>
      </c>
      <c r="E6792" s="14" t="str">
        <f t="shared" ca="1" si="14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125.81643835616438</v>
      </c>
      <c r="E6793" s="14" t="str">
        <f t="shared" ca="1" si="14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125.81643835616438</v>
      </c>
      <c r="E6794" s="14" t="str">
        <f t="shared" ca="1" si="14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125.81643835616438</v>
      </c>
      <c r="E6795" s="14" t="str">
        <f t="shared" ca="1" si="14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125.81643835616438</v>
      </c>
      <c r="E6796" s="14" t="str">
        <f t="shared" ca="1" si="14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125.81643835616438</v>
      </c>
      <c r="E6797" s="14" t="str">
        <f t="shared" ca="1" si="14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125.81643835616438</v>
      </c>
      <c r="E6798" s="14" t="str">
        <f t="shared" ca="1" si="14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125.81643835616438</v>
      </c>
      <c r="E6799" s="14" t="str">
        <f t="shared" ca="1" si="14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125.81643835616438</v>
      </c>
      <c r="E6800" s="14" t="str">
        <f t="shared" ca="1" si="14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125.81643835616438</v>
      </c>
      <c r="E6801" s="14" t="str">
        <f t="shared" ca="1" si="14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125.81643835616438</v>
      </c>
      <c r="E6802" s="14" t="str">
        <f t="shared" ca="1" si="14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125.81643835616438</v>
      </c>
      <c r="E6803" s="14" t="str">
        <f t="shared" ca="1" si="14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125.81643835616438</v>
      </c>
      <c r="E6804" s="14" t="str">
        <f t="shared" ca="1" si="14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125.81643835616438</v>
      </c>
      <c r="E6805" s="14" t="str">
        <f t="shared" ca="1" si="144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125.81643835616438</v>
      </c>
      <c r="E6806" s="14" t="str">
        <f t="shared" ca="1" si="144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125.81643835616438</v>
      </c>
      <c r="E6807" s="14" t="str">
        <f t="shared" ca="1" si="144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125.81643835616438</v>
      </c>
      <c r="E6808" s="14" t="str">
        <f t="shared" ca="1" si="144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125.81643835616438</v>
      </c>
      <c r="E6809" s="14" t="str">
        <f t="shared" ca="1" si="144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125.81643835616438</v>
      </c>
      <c r="E6810" s="14" t="str">
        <f t="shared" ca="1" si="144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125.81643835616438</v>
      </c>
      <c r="E6811" s="14" t="str">
        <f t="shared" ca="1" si="144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125.81643835616438</v>
      </c>
      <c r="E6812" s="14" t="str">
        <f t="shared" ca="1" si="144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125.81643835616438</v>
      </c>
      <c r="E6813" s="14" t="str">
        <f t="shared" ca="1" si="144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125.81643835616438</v>
      </c>
      <c r="E6814" s="14" t="str">
        <f t="shared" ca="1" si="144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125.81643835616438</v>
      </c>
      <c r="E6815" s="14" t="str">
        <f t="shared" ca="1" si="144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125.81643835616438</v>
      </c>
      <c r="E6816" s="14" t="str">
        <f t="shared" ca="1" si="144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125.81643835616438</v>
      </c>
      <c r="E6817" s="14" t="str">
        <f t="shared" ca="1" si="144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125.81643835616438</v>
      </c>
      <c r="E6818" s="14" t="str">
        <f t="shared" ca="1" si="144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125.81643835616438</v>
      </c>
      <c r="E6819" s="14" t="str">
        <f t="shared" ca="1" si="144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125.81643835616438</v>
      </c>
      <c r="E6820" s="14" t="str">
        <f t="shared" ca="1" si="144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125.81643835616438</v>
      </c>
      <c r="E6821" s="14" t="str">
        <f t="shared" ca="1" si="144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125.81643835616438</v>
      </c>
      <c r="E6822" s="14" t="str">
        <f t="shared" ca="1" si="144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125.81643835616438</v>
      </c>
      <c r="E6823" s="14" t="str">
        <f t="shared" ca="1" si="144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125.81643835616438</v>
      </c>
      <c r="E6824" s="14" t="str">
        <f t="shared" ca="1" si="144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125.81643835616438</v>
      </c>
      <c r="E6825" s="14" t="str">
        <f t="shared" ca="1" si="144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125.81643835616438</v>
      </c>
      <c r="E6826" s="14" t="str">
        <f t="shared" ref="E6826:E6889" ca="1" si="145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125.81643835616438</v>
      </c>
      <c r="E6827" s="14" t="str">
        <f t="shared" ca="1" si="14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125.81643835616438</v>
      </c>
      <c r="E6828" s="14" t="str">
        <f t="shared" ca="1" si="14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125.81643835616438</v>
      </c>
      <c r="E6829" s="14" t="str">
        <f t="shared" ca="1" si="14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125.81643835616438</v>
      </c>
      <c r="E6830" s="14" t="str">
        <f t="shared" ca="1" si="14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125.81643835616438</v>
      </c>
      <c r="E6831" s="14" t="str">
        <f t="shared" ca="1" si="14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125.81643835616438</v>
      </c>
      <c r="E6832" s="14" t="str">
        <f t="shared" ca="1" si="14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125.81643835616438</v>
      </c>
      <c r="E6833" s="14" t="str">
        <f t="shared" ca="1" si="14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125.81643835616438</v>
      </c>
      <c r="E6834" s="14" t="str">
        <f t="shared" ca="1" si="14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125.81643835616438</v>
      </c>
      <c r="E6835" s="14" t="str">
        <f t="shared" ca="1" si="14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125.81643835616438</v>
      </c>
      <c r="E6836" s="14" t="str">
        <f t="shared" ca="1" si="14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125.81643835616438</v>
      </c>
      <c r="E6837" s="14" t="str">
        <f t="shared" ca="1" si="14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125.81643835616438</v>
      </c>
      <c r="E6838" s="14" t="str">
        <f t="shared" ca="1" si="14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125.81643835616438</v>
      </c>
      <c r="E6839" s="14" t="str">
        <f t="shared" ca="1" si="14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125.81643835616438</v>
      </c>
      <c r="E6840" s="14" t="str">
        <f t="shared" ca="1" si="14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125.81643835616438</v>
      </c>
      <c r="E6841" s="14" t="str">
        <f t="shared" ca="1" si="14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125.81643835616438</v>
      </c>
      <c r="E6842" s="14" t="str">
        <f t="shared" ca="1" si="14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125.81643835616438</v>
      </c>
      <c r="E6843" s="14" t="str">
        <f t="shared" ca="1" si="14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125.81643835616438</v>
      </c>
      <c r="E6844" s="14" t="str">
        <f t="shared" ca="1" si="14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125.81643835616438</v>
      </c>
      <c r="E6845" s="14" t="str">
        <f t="shared" ca="1" si="14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125.81643835616438</v>
      </c>
      <c r="E6846" s="14" t="str">
        <f t="shared" ca="1" si="14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125.81643835616438</v>
      </c>
      <c r="E6847" s="14" t="str">
        <f t="shared" ca="1" si="14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125.81643835616438</v>
      </c>
      <c r="E6848" s="14" t="str">
        <f t="shared" ca="1" si="14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125.81643835616438</v>
      </c>
      <c r="E6849" s="14" t="str">
        <f t="shared" ca="1" si="14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125.81643835616438</v>
      </c>
      <c r="E6850" s="14" t="str">
        <f t="shared" ca="1" si="14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125.81643835616438</v>
      </c>
      <c r="E6851" s="14" t="str">
        <f t="shared" ca="1" si="14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125.81643835616438</v>
      </c>
      <c r="E6852" s="14" t="str">
        <f t="shared" ca="1" si="14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125.81643835616438</v>
      </c>
      <c r="E6853" s="14" t="str">
        <f t="shared" ca="1" si="14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125.81643835616438</v>
      </c>
      <c r="E6854" s="14" t="str">
        <f t="shared" ca="1" si="14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125.81643835616438</v>
      </c>
      <c r="E6855" s="14" t="str">
        <f t="shared" ca="1" si="14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125.81643835616438</v>
      </c>
      <c r="E6856" s="14" t="str">
        <f t="shared" ca="1" si="14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125.81643835616438</v>
      </c>
      <c r="E6857" s="14" t="str">
        <f t="shared" ca="1" si="14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125.81643835616438</v>
      </c>
      <c r="E6858" s="14" t="str">
        <f t="shared" ca="1" si="14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125.81643835616438</v>
      </c>
      <c r="E6859" s="14" t="str">
        <f t="shared" ca="1" si="14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125.81643835616438</v>
      </c>
      <c r="E6860" s="14" t="str">
        <f t="shared" ca="1" si="14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125.81643835616438</v>
      </c>
      <c r="E6861" s="14" t="str">
        <f t="shared" ca="1" si="14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125.81643835616438</v>
      </c>
      <c r="E6862" s="14" t="str">
        <f t="shared" ca="1" si="14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125.81643835616438</v>
      </c>
      <c r="E6863" s="14" t="str">
        <f t="shared" ca="1" si="14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125.81643835616438</v>
      </c>
      <c r="E6864" s="14" t="str">
        <f t="shared" ca="1" si="14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125.81643835616438</v>
      </c>
      <c r="E6865" s="14" t="str">
        <f t="shared" ca="1" si="14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125.81643835616438</v>
      </c>
      <c r="E6866" s="14" t="str">
        <f t="shared" ca="1" si="14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125.81643835616438</v>
      </c>
      <c r="E6867" s="14" t="str">
        <f t="shared" ca="1" si="14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125.81643835616438</v>
      </c>
      <c r="E6868" s="14" t="str">
        <f t="shared" ca="1" si="14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125.81643835616438</v>
      </c>
      <c r="E6869" s="14" t="str">
        <f t="shared" ca="1" si="145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125.81643835616438</v>
      </c>
      <c r="E6870" s="14" t="str">
        <f t="shared" ca="1" si="145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125.81643835616438</v>
      </c>
      <c r="E6871" s="14" t="str">
        <f t="shared" ca="1" si="145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125.81643835616438</v>
      </c>
      <c r="E6872" s="14" t="str">
        <f t="shared" ca="1" si="145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125.81643835616438</v>
      </c>
      <c r="E6873" s="14" t="str">
        <f t="shared" ca="1" si="145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125.81643835616438</v>
      </c>
      <c r="E6874" s="14" t="str">
        <f t="shared" ca="1" si="145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125.81643835616438</v>
      </c>
      <c r="E6875" s="14" t="str">
        <f t="shared" ca="1" si="145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125.81643835616438</v>
      </c>
      <c r="E6876" s="14" t="str">
        <f t="shared" ca="1" si="145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125.81643835616438</v>
      </c>
      <c r="E6877" s="14" t="str">
        <f t="shared" ca="1" si="145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125.81643835616438</v>
      </c>
      <c r="E6878" s="14" t="str">
        <f t="shared" ca="1" si="145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125.81643835616438</v>
      </c>
      <c r="E6879" s="14" t="str">
        <f t="shared" ca="1" si="145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125.81643835616438</v>
      </c>
      <c r="E6880" s="14" t="str">
        <f t="shared" ca="1" si="145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125.81643835616438</v>
      </c>
      <c r="E6881" s="14" t="str">
        <f t="shared" ca="1" si="145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125.81643835616438</v>
      </c>
      <c r="E6882" s="14" t="str">
        <f t="shared" ca="1" si="145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125.81643835616438</v>
      </c>
      <c r="E6883" s="14" t="str">
        <f t="shared" ca="1" si="145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125.81643835616438</v>
      </c>
      <c r="E6884" s="14" t="str">
        <f t="shared" ca="1" si="145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125.81643835616438</v>
      </c>
      <c r="E6885" s="14" t="str">
        <f t="shared" ca="1" si="145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125.81643835616438</v>
      </c>
      <c r="E6886" s="14" t="str">
        <f t="shared" ca="1" si="145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125.81643835616438</v>
      </c>
      <c r="E6887" s="14" t="str">
        <f t="shared" ca="1" si="145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125.81643835616438</v>
      </c>
      <c r="E6888" s="14" t="str">
        <f t="shared" ca="1" si="145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125.81643835616438</v>
      </c>
      <c r="E6889" s="14" t="str">
        <f t="shared" ca="1" si="145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125.81643835616438</v>
      </c>
      <c r="E6890" s="14" t="str">
        <f t="shared" ref="E6890:E6953" ca="1" si="146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125.81643835616438</v>
      </c>
      <c r="E6891" s="14" t="str">
        <f t="shared" ca="1" si="14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125.81643835616438</v>
      </c>
      <c r="E6892" s="14" t="str">
        <f t="shared" ca="1" si="14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125.81643835616438</v>
      </c>
      <c r="E6893" s="14" t="str">
        <f t="shared" ca="1" si="14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125.81643835616438</v>
      </c>
      <c r="E6894" s="14" t="str">
        <f t="shared" ca="1" si="14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125.81643835616438</v>
      </c>
      <c r="E6895" s="14" t="str">
        <f t="shared" ca="1" si="14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125.81643835616438</v>
      </c>
      <c r="E6896" s="14" t="str">
        <f t="shared" ca="1" si="14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125.81643835616438</v>
      </c>
      <c r="E6897" s="14" t="str">
        <f t="shared" ca="1" si="14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125.81643835616438</v>
      </c>
      <c r="E6898" s="14" t="str">
        <f t="shared" ca="1" si="14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125.81643835616438</v>
      </c>
      <c r="E6899" s="14" t="str">
        <f t="shared" ca="1" si="14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125.81643835616438</v>
      </c>
      <c r="E6900" s="14" t="str">
        <f t="shared" ca="1" si="14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125.81643835616438</v>
      </c>
      <c r="E6901" s="14" t="str">
        <f t="shared" ca="1" si="14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125.81643835616438</v>
      </c>
      <c r="E6902" s="14" t="str">
        <f t="shared" ca="1" si="14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125.81643835616438</v>
      </c>
      <c r="E6903" s="14" t="str">
        <f t="shared" ca="1" si="14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125.81643835616438</v>
      </c>
      <c r="E6904" s="14" t="str">
        <f t="shared" ca="1" si="14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125.81643835616438</v>
      </c>
      <c r="E6905" s="14" t="str">
        <f t="shared" ca="1" si="14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125.81643835616438</v>
      </c>
      <c r="E6906" s="14" t="str">
        <f t="shared" ca="1" si="14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125.81643835616438</v>
      </c>
      <c r="E6907" s="14" t="str">
        <f t="shared" ca="1" si="14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125.81643835616438</v>
      </c>
      <c r="E6908" s="14" t="str">
        <f t="shared" ca="1" si="14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125.81643835616438</v>
      </c>
      <c r="E6909" s="14" t="str">
        <f t="shared" ca="1" si="14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125.81643835616438</v>
      </c>
      <c r="E6910" s="14" t="str">
        <f t="shared" ca="1" si="14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125.81643835616438</v>
      </c>
      <c r="E6911" s="14" t="str">
        <f t="shared" ca="1" si="14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125.81643835616438</v>
      </c>
      <c r="E6912" s="14" t="str">
        <f t="shared" ca="1" si="14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125.81643835616438</v>
      </c>
      <c r="E6913" s="14" t="str">
        <f t="shared" ca="1" si="14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125.81643835616438</v>
      </c>
      <c r="E6914" s="14" t="str">
        <f t="shared" ca="1" si="14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125.81643835616438</v>
      </c>
      <c r="E6915" s="14" t="str">
        <f t="shared" ca="1" si="14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125.81643835616438</v>
      </c>
      <c r="E6916" s="14" t="str">
        <f t="shared" ca="1" si="14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125.81643835616438</v>
      </c>
      <c r="E6917" s="14" t="str">
        <f t="shared" ca="1" si="14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125.81643835616438</v>
      </c>
      <c r="E6918" s="14" t="str">
        <f t="shared" ca="1" si="14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125.81643835616438</v>
      </c>
      <c r="E6919" s="14" t="str">
        <f t="shared" ca="1" si="14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125.81643835616438</v>
      </c>
      <c r="E6920" s="14" t="str">
        <f t="shared" ca="1" si="14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125.81643835616438</v>
      </c>
      <c r="E6921" s="14" t="str">
        <f t="shared" ca="1" si="14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125.81643835616438</v>
      </c>
      <c r="E6922" s="14" t="str">
        <f t="shared" ca="1" si="14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125.81643835616438</v>
      </c>
      <c r="E6923" s="14" t="str">
        <f t="shared" ca="1" si="14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125.81643835616438</v>
      </c>
      <c r="E6924" s="14" t="str">
        <f t="shared" ca="1" si="14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125.81643835616438</v>
      </c>
      <c r="E6925" s="14" t="str">
        <f t="shared" ca="1" si="14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125.81643835616438</v>
      </c>
      <c r="E6926" s="14" t="str">
        <f t="shared" ca="1" si="14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125.81643835616438</v>
      </c>
      <c r="E6927" s="14" t="str">
        <f t="shared" ca="1" si="14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125.81643835616438</v>
      </c>
      <c r="E6928" s="14" t="str">
        <f t="shared" ca="1" si="14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125.81643835616438</v>
      </c>
      <c r="E6929" s="14" t="str">
        <f t="shared" ca="1" si="14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125.81643835616438</v>
      </c>
      <c r="E6930" s="14" t="str">
        <f t="shared" ca="1" si="14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125.81643835616438</v>
      </c>
      <c r="E6931" s="14" t="str">
        <f t="shared" ca="1" si="14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125.81643835616438</v>
      </c>
      <c r="E6932" s="14" t="str">
        <f t="shared" ca="1" si="14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125.81643835616438</v>
      </c>
      <c r="E6933" s="14" t="str">
        <f t="shared" ca="1" si="146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125.81643835616438</v>
      </c>
      <c r="E6934" s="14" t="str">
        <f t="shared" ca="1" si="146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125.81643835616438</v>
      </c>
      <c r="E6935" s="14" t="str">
        <f t="shared" ca="1" si="146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125.81643835616438</v>
      </c>
      <c r="E6936" s="14" t="str">
        <f t="shared" ca="1" si="146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125.81643835616438</v>
      </c>
      <c r="E6937" s="14" t="str">
        <f t="shared" ca="1" si="146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125.81643835616438</v>
      </c>
      <c r="E6938" s="14" t="str">
        <f t="shared" ca="1" si="146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125.81643835616438</v>
      </c>
      <c r="E6939" s="14" t="str">
        <f t="shared" ca="1" si="146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125.81643835616438</v>
      </c>
      <c r="E6940" s="14" t="str">
        <f t="shared" ca="1" si="146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125.81643835616438</v>
      </c>
      <c r="E6941" s="14" t="str">
        <f t="shared" ca="1" si="146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125.81643835616438</v>
      </c>
      <c r="E6942" s="14" t="str">
        <f t="shared" ca="1" si="146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125.81643835616438</v>
      </c>
      <c r="E6943" s="14" t="str">
        <f t="shared" ca="1" si="146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125.81643835616438</v>
      </c>
      <c r="E6944" s="14" t="str">
        <f t="shared" ca="1" si="146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125.81643835616438</v>
      </c>
      <c r="E6945" s="14" t="str">
        <f t="shared" ca="1" si="146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125.81643835616438</v>
      </c>
      <c r="E6946" s="14" t="str">
        <f t="shared" ca="1" si="146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125.81643835616438</v>
      </c>
      <c r="E6947" s="14" t="str">
        <f t="shared" ca="1" si="146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125.81643835616438</v>
      </c>
      <c r="E6948" s="14" t="str">
        <f t="shared" ca="1" si="146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125.81643835616438</v>
      </c>
      <c r="E6949" s="14" t="str">
        <f t="shared" ca="1" si="146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125.81643835616438</v>
      </c>
      <c r="E6950" s="14" t="str">
        <f t="shared" ca="1" si="146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125.81643835616438</v>
      </c>
      <c r="E6951" s="14" t="str">
        <f t="shared" ca="1" si="146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125.81643835616438</v>
      </c>
      <c r="E6952" s="14" t="str">
        <f t="shared" ca="1" si="146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125.81643835616438</v>
      </c>
      <c r="E6953" s="14" t="str">
        <f t="shared" ca="1" si="146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125.81643835616438</v>
      </c>
      <c r="E6954" s="14" t="str">
        <f t="shared" ref="E6954:E7017" ca="1" si="147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125.81643835616438</v>
      </c>
      <c r="E6955" s="14" t="str">
        <f t="shared" ca="1" si="14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125.81643835616438</v>
      </c>
      <c r="E6956" s="14" t="str">
        <f t="shared" ca="1" si="14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125.81643835616438</v>
      </c>
      <c r="E6957" s="14" t="str">
        <f t="shared" ca="1" si="14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125.81643835616438</v>
      </c>
      <c r="E6958" s="14" t="str">
        <f t="shared" ca="1" si="14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125.81643835616438</v>
      </c>
      <c r="E6959" s="14" t="str">
        <f t="shared" ca="1" si="14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125.81643835616438</v>
      </c>
      <c r="E6960" s="14" t="str">
        <f t="shared" ca="1" si="14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125.81643835616438</v>
      </c>
      <c r="E6961" s="14" t="str">
        <f t="shared" ca="1" si="14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125.81643835616438</v>
      </c>
      <c r="E6962" s="14" t="str">
        <f t="shared" ca="1" si="14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125.81643835616438</v>
      </c>
      <c r="E6963" s="14" t="str">
        <f t="shared" ca="1" si="14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125.81643835616438</v>
      </c>
      <c r="E6964" s="14" t="str">
        <f t="shared" ca="1" si="14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125.81643835616438</v>
      </c>
      <c r="E6965" s="14" t="str">
        <f t="shared" ca="1" si="14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125.81643835616438</v>
      </c>
      <c r="E6966" s="14" t="str">
        <f t="shared" ca="1" si="14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125.81643835616438</v>
      </c>
      <c r="E6967" s="14" t="str">
        <f t="shared" ca="1" si="14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125.81643835616438</v>
      </c>
      <c r="E6968" s="14" t="str">
        <f t="shared" ca="1" si="14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125.81643835616438</v>
      </c>
      <c r="E6969" s="14" t="str">
        <f t="shared" ca="1" si="14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125.81643835616438</v>
      </c>
      <c r="E6970" s="14" t="str">
        <f t="shared" ca="1" si="14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125.81643835616438</v>
      </c>
      <c r="E6971" s="14" t="str">
        <f t="shared" ca="1" si="14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125.81643835616438</v>
      </c>
      <c r="E6972" s="14" t="str">
        <f t="shared" ca="1" si="14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125.81643835616438</v>
      </c>
      <c r="E6973" s="14" t="str">
        <f t="shared" ca="1" si="14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125.81643835616438</v>
      </c>
      <c r="E6974" s="14" t="str">
        <f t="shared" ca="1" si="14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125.81643835616438</v>
      </c>
      <c r="E6975" s="14" t="str">
        <f t="shared" ca="1" si="14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125.81643835616438</v>
      </c>
      <c r="E6976" s="14" t="str">
        <f t="shared" ca="1" si="14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125.81643835616438</v>
      </c>
      <c r="E6977" s="14" t="str">
        <f t="shared" ca="1" si="14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125.81643835616438</v>
      </c>
      <c r="E6978" s="14" t="str">
        <f t="shared" ca="1" si="14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125.81643835616438</v>
      </c>
      <c r="E6979" s="14" t="str">
        <f t="shared" ca="1" si="14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125.81643835616438</v>
      </c>
      <c r="E6980" s="14" t="str">
        <f t="shared" ca="1" si="14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125.81643835616438</v>
      </c>
      <c r="E6981" s="14" t="str">
        <f t="shared" ca="1" si="14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125.81643835616438</v>
      </c>
      <c r="E6982" s="14" t="str">
        <f t="shared" ca="1" si="14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125.81643835616438</v>
      </c>
      <c r="E6983" s="14" t="str">
        <f t="shared" ca="1" si="14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125.81643835616438</v>
      </c>
      <c r="E6984" s="14" t="str">
        <f t="shared" ca="1" si="14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125.81643835616438</v>
      </c>
      <c r="E6985" s="14" t="str">
        <f t="shared" ca="1" si="14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125.81643835616438</v>
      </c>
      <c r="E6986" s="14" t="str">
        <f t="shared" ca="1" si="14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125.81643835616438</v>
      </c>
      <c r="E6987" s="14" t="str">
        <f t="shared" ca="1" si="14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125.81643835616438</v>
      </c>
      <c r="E6988" s="14" t="str">
        <f t="shared" ca="1" si="14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125.81643835616438</v>
      </c>
      <c r="E6989" s="14" t="str">
        <f t="shared" ca="1" si="14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125.81643835616438</v>
      </c>
      <c r="E6990" s="14" t="str">
        <f t="shared" ca="1" si="14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125.81643835616438</v>
      </c>
      <c r="E6991" s="14" t="str">
        <f t="shared" ca="1" si="14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125.81643835616438</v>
      </c>
      <c r="E6992" s="14" t="str">
        <f t="shared" ca="1" si="14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125.81643835616438</v>
      </c>
      <c r="E6993" s="14" t="str">
        <f t="shared" ca="1" si="14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125.81643835616438</v>
      </c>
      <c r="E6994" s="14" t="str">
        <f t="shared" ca="1" si="14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125.81643835616438</v>
      </c>
      <c r="E6995" s="14" t="str">
        <f t="shared" ca="1" si="14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125.81643835616438</v>
      </c>
      <c r="E6996" s="14" t="str">
        <f t="shared" ca="1" si="14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125.81643835616438</v>
      </c>
      <c r="E6997" s="14" t="str">
        <f t="shared" ca="1" si="147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125.81643835616438</v>
      </c>
      <c r="E6998" s="14" t="str">
        <f t="shared" ca="1" si="147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125.81643835616438</v>
      </c>
      <c r="E6999" s="14" t="str">
        <f t="shared" ca="1" si="147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125.81643835616438</v>
      </c>
      <c r="E7000" s="14" t="str">
        <f t="shared" ca="1" si="147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125.81643835616438</v>
      </c>
      <c r="E7001" s="14" t="str">
        <f t="shared" ca="1" si="147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125.81643835616438</v>
      </c>
      <c r="E7002" s="14" t="str">
        <f t="shared" ca="1" si="147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125.81643835616438</v>
      </c>
      <c r="E7003" s="14" t="str">
        <f t="shared" ca="1" si="147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125.81643835616438</v>
      </c>
      <c r="E7004" s="14" t="str">
        <f t="shared" ca="1" si="147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125.81643835616438</v>
      </c>
      <c r="E7005" s="14" t="str">
        <f t="shared" ca="1" si="147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125.81643835616438</v>
      </c>
      <c r="E7006" s="14" t="str">
        <f t="shared" ca="1" si="147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125.81643835616438</v>
      </c>
      <c r="E7007" s="14" t="str">
        <f t="shared" ca="1" si="147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125.81643835616438</v>
      </c>
      <c r="E7008" s="14" t="str">
        <f t="shared" ca="1" si="147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125.81643835616438</v>
      </c>
      <c r="E7009" s="14" t="str">
        <f t="shared" ca="1" si="147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125.81643835616438</v>
      </c>
      <c r="E7010" s="14" t="str">
        <f t="shared" ca="1" si="147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125.81643835616438</v>
      </c>
      <c r="E7011" s="14" t="str">
        <f t="shared" ca="1" si="147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125.81643835616438</v>
      </c>
      <c r="E7012" s="14" t="str">
        <f t="shared" ca="1" si="147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125.81643835616438</v>
      </c>
      <c r="E7013" s="14" t="str">
        <f t="shared" ca="1" si="147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125.81643835616438</v>
      </c>
      <c r="E7014" s="14" t="str">
        <f t="shared" ca="1" si="147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125.81643835616438</v>
      </c>
      <c r="E7015" s="14" t="str">
        <f t="shared" ca="1" si="147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125.81643835616438</v>
      </c>
      <c r="E7016" s="14" t="str">
        <f t="shared" ca="1" si="147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125.81643835616438</v>
      </c>
      <c r="E7017" s="14" t="str">
        <f t="shared" ca="1" si="147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125.81643835616438</v>
      </c>
      <c r="E7018" s="14" t="str">
        <f t="shared" ref="E7018:E7081" ca="1" si="148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125.81643835616438</v>
      </c>
      <c r="E7019" s="14" t="str">
        <f t="shared" ca="1" si="14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125.81643835616438</v>
      </c>
      <c r="E7020" s="14" t="str">
        <f t="shared" ca="1" si="14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125.81643835616438</v>
      </c>
      <c r="E7021" s="14" t="str">
        <f t="shared" ca="1" si="14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125.81643835616438</v>
      </c>
      <c r="E7022" s="14" t="str">
        <f t="shared" ca="1" si="14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125.81643835616438</v>
      </c>
      <c r="E7023" s="14" t="str">
        <f t="shared" ca="1" si="14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125.81643835616438</v>
      </c>
      <c r="E7024" s="14" t="str">
        <f t="shared" ca="1" si="14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125.81643835616438</v>
      </c>
      <c r="E7025" s="14" t="str">
        <f t="shared" ca="1" si="14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125.81643835616438</v>
      </c>
      <c r="E7026" s="14" t="str">
        <f t="shared" ca="1" si="14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125.81643835616438</v>
      </c>
      <c r="E7027" s="14" t="str">
        <f t="shared" ca="1" si="14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125.81643835616438</v>
      </c>
      <c r="E7028" s="14" t="str">
        <f t="shared" ca="1" si="14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125.81643835616438</v>
      </c>
      <c r="E7029" s="14" t="str">
        <f t="shared" ca="1" si="14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125.81643835616438</v>
      </c>
      <c r="E7030" s="14" t="str">
        <f t="shared" ca="1" si="14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125.81643835616438</v>
      </c>
      <c r="E7031" s="14" t="str">
        <f t="shared" ca="1" si="14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125.81643835616438</v>
      </c>
      <c r="E7032" s="14" t="str">
        <f t="shared" ca="1" si="14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125.81643835616438</v>
      </c>
      <c r="E7033" s="14" t="str">
        <f t="shared" ca="1" si="14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125.81643835616438</v>
      </c>
      <c r="E7034" s="14" t="str">
        <f t="shared" ca="1" si="14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125.81643835616438</v>
      </c>
      <c r="E7035" s="14" t="str">
        <f t="shared" ca="1" si="14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125.81643835616438</v>
      </c>
      <c r="E7036" s="14" t="str">
        <f t="shared" ca="1" si="14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125.81643835616438</v>
      </c>
      <c r="E7037" s="14" t="str">
        <f t="shared" ca="1" si="14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125.81643835616438</v>
      </c>
      <c r="E7038" s="14" t="str">
        <f t="shared" ca="1" si="14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125.81643835616438</v>
      </c>
      <c r="E7039" s="14" t="str">
        <f t="shared" ca="1" si="14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125.81643835616438</v>
      </c>
      <c r="E7040" s="14" t="str">
        <f t="shared" ca="1" si="14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125.81643835616438</v>
      </c>
      <c r="E7041" s="14" t="str">
        <f t="shared" ca="1" si="14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125.81643835616438</v>
      </c>
      <c r="E7042" s="14" t="str">
        <f t="shared" ca="1" si="14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125.81643835616438</v>
      </c>
      <c r="E7043" s="14" t="str">
        <f t="shared" ca="1" si="14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125.81643835616438</v>
      </c>
      <c r="E7044" s="14" t="str">
        <f t="shared" ca="1" si="14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125.81643835616438</v>
      </c>
      <c r="E7045" s="14" t="str">
        <f t="shared" ca="1" si="14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125.81643835616438</v>
      </c>
      <c r="E7046" s="14" t="str">
        <f t="shared" ca="1" si="14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125.81643835616438</v>
      </c>
      <c r="E7047" s="14" t="str">
        <f t="shared" ca="1" si="14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125.81643835616438</v>
      </c>
      <c r="E7048" s="14" t="str">
        <f t="shared" ca="1" si="14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125.81643835616438</v>
      </c>
      <c r="E7049" s="14" t="str">
        <f t="shared" ca="1" si="14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125.81643835616438</v>
      </c>
      <c r="E7050" s="14" t="str">
        <f t="shared" ca="1" si="14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125.81643835616438</v>
      </c>
      <c r="E7051" s="14" t="str">
        <f t="shared" ca="1" si="14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125.81643835616438</v>
      </c>
      <c r="E7052" s="14" t="str">
        <f t="shared" ca="1" si="14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125.81643835616438</v>
      </c>
      <c r="E7053" s="14" t="str">
        <f t="shared" ca="1" si="14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125.81643835616438</v>
      </c>
      <c r="E7054" s="14" t="str">
        <f t="shared" ca="1" si="14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125.81643835616438</v>
      </c>
      <c r="E7055" s="14" t="str">
        <f t="shared" ca="1" si="14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125.81643835616438</v>
      </c>
      <c r="E7056" s="14" t="str">
        <f t="shared" ca="1" si="14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125.81643835616438</v>
      </c>
      <c r="E7057" s="14" t="str">
        <f t="shared" ca="1" si="14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125.81643835616438</v>
      </c>
      <c r="E7058" s="14" t="str">
        <f t="shared" ca="1" si="14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125.81643835616438</v>
      </c>
      <c r="E7059" s="14" t="str">
        <f t="shared" ca="1" si="14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125.81643835616438</v>
      </c>
      <c r="E7060" s="14" t="str">
        <f t="shared" ca="1" si="14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125.81643835616438</v>
      </c>
      <c r="E7061" s="14" t="str">
        <f t="shared" ca="1" si="148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125.81643835616438</v>
      </c>
      <c r="E7062" s="14" t="str">
        <f t="shared" ca="1" si="148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125.81643835616438</v>
      </c>
      <c r="E7063" s="14" t="str">
        <f t="shared" ca="1" si="148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125.81643835616438</v>
      </c>
      <c r="E7064" s="14" t="str">
        <f t="shared" ca="1" si="148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125.81643835616438</v>
      </c>
      <c r="E7065" s="14" t="str">
        <f t="shared" ca="1" si="148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125.81643835616438</v>
      </c>
      <c r="E7066" s="14" t="str">
        <f t="shared" ca="1" si="148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125.81643835616438</v>
      </c>
      <c r="E7067" s="14" t="str">
        <f t="shared" ca="1" si="148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125.81643835616438</v>
      </c>
      <c r="E7068" s="14" t="str">
        <f t="shared" ca="1" si="148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125.81643835616438</v>
      </c>
      <c r="E7069" s="14" t="str">
        <f t="shared" ca="1" si="148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125.81643835616438</v>
      </c>
      <c r="E7070" s="14" t="str">
        <f t="shared" ca="1" si="148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125.81643835616438</v>
      </c>
      <c r="E7071" s="14" t="str">
        <f t="shared" ca="1" si="148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125.81643835616438</v>
      </c>
      <c r="E7072" s="14" t="str">
        <f t="shared" ca="1" si="148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125.81643835616438</v>
      </c>
      <c r="E7073" s="14" t="str">
        <f t="shared" ca="1" si="148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125.81643835616438</v>
      </c>
      <c r="E7074" s="14" t="str">
        <f t="shared" ca="1" si="148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125.81643835616438</v>
      </c>
      <c r="E7075" s="14" t="str">
        <f t="shared" ca="1" si="148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125.81643835616438</v>
      </c>
      <c r="E7076" s="14" t="str">
        <f t="shared" ca="1" si="148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125.81643835616438</v>
      </c>
      <c r="E7077" s="14" t="str">
        <f t="shared" ca="1" si="148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125.81643835616438</v>
      </c>
      <c r="E7078" s="14" t="str">
        <f t="shared" ca="1" si="148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125.81643835616438</v>
      </c>
      <c r="E7079" s="14" t="str">
        <f t="shared" ca="1" si="148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125.81643835616438</v>
      </c>
      <c r="E7080" s="14" t="str">
        <f t="shared" ca="1" si="148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125.81643835616438</v>
      </c>
      <c r="E7081" s="14" t="str">
        <f t="shared" ca="1" si="148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125.81643835616438</v>
      </c>
      <c r="E7082" s="14" t="str">
        <f t="shared" ref="E7082:E7145" ca="1" si="149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125.81643835616438</v>
      </c>
      <c r="E7083" s="14" t="str">
        <f t="shared" ca="1" si="14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125.81643835616438</v>
      </c>
      <c r="E7084" s="14" t="str">
        <f t="shared" ca="1" si="14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125.81643835616438</v>
      </c>
      <c r="E7085" s="14" t="str">
        <f t="shared" ca="1" si="14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125.81643835616438</v>
      </c>
      <c r="E7086" s="14" t="str">
        <f t="shared" ca="1" si="14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125.81643835616438</v>
      </c>
      <c r="E7087" s="14" t="str">
        <f t="shared" ca="1" si="14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125.81643835616438</v>
      </c>
      <c r="E7088" s="14" t="str">
        <f t="shared" ca="1" si="14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125.81643835616438</v>
      </c>
      <c r="E7089" s="14" t="str">
        <f t="shared" ca="1" si="14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125.81643835616438</v>
      </c>
      <c r="E7090" s="14" t="str">
        <f t="shared" ca="1" si="14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125.81643835616438</v>
      </c>
      <c r="E7091" s="14" t="str">
        <f t="shared" ca="1" si="14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125.81643835616438</v>
      </c>
      <c r="E7092" s="14" t="str">
        <f t="shared" ca="1" si="14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125.81643835616438</v>
      </c>
      <c r="E7093" s="14" t="str">
        <f t="shared" ca="1" si="14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125.81643835616438</v>
      </c>
      <c r="E7094" s="14" t="str">
        <f t="shared" ca="1" si="14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125.81643835616438</v>
      </c>
      <c r="E7095" s="14" t="str">
        <f t="shared" ca="1" si="14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125.81643835616438</v>
      </c>
      <c r="E7096" s="14" t="str">
        <f t="shared" ca="1" si="14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125.81643835616438</v>
      </c>
      <c r="E7097" s="14" t="str">
        <f t="shared" ca="1" si="14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125.81643835616438</v>
      </c>
      <c r="E7098" s="14" t="str">
        <f t="shared" ca="1" si="14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125.81643835616438</v>
      </c>
      <c r="E7099" s="14" t="str">
        <f t="shared" ca="1" si="14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125.81643835616438</v>
      </c>
      <c r="E7100" s="14" t="str">
        <f t="shared" ca="1" si="14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125.81643835616438</v>
      </c>
      <c r="E7101" s="14" t="str">
        <f t="shared" ca="1" si="14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125.81643835616438</v>
      </c>
      <c r="E7102" s="14" t="str">
        <f t="shared" ca="1" si="14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125.81643835616438</v>
      </c>
      <c r="E7103" s="14" t="str">
        <f t="shared" ca="1" si="14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125.81643835616438</v>
      </c>
      <c r="E7104" s="14" t="str">
        <f t="shared" ca="1" si="14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125.81643835616438</v>
      </c>
      <c r="E7105" s="14" t="str">
        <f t="shared" ca="1" si="14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125.81643835616438</v>
      </c>
      <c r="E7106" s="14" t="str">
        <f t="shared" ca="1" si="14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125.81643835616438</v>
      </c>
      <c r="E7107" s="14" t="str">
        <f t="shared" ca="1" si="14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125.81643835616438</v>
      </c>
      <c r="E7108" s="14" t="str">
        <f t="shared" ca="1" si="14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125.81643835616438</v>
      </c>
      <c r="E7109" s="14" t="str">
        <f t="shared" ca="1" si="14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125.81643835616438</v>
      </c>
      <c r="E7110" s="14" t="str">
        <f t="shared" ca="1" si="14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125.81643835616438</v>
      </c>
      <c r="E7111" s="14" t="str">
        <f t="shared" ca="1" si="14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125.81643835616438</v>
      </c>
      <c r="E7112" s="14" t="str">
        <f t="shared" ca="1" si="14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125.81643835616438</v>
      </c>
      <c r="E7113" s="14" t="str">
        <f t="shared" ca="1" si="14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125.81643835616438</v>
      </c>
      <c r="E7114" s="14" t="str">
        <f t="shared" ca="1" si="14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125.81643835616438</v>
      </c>
      <c r="E7115" s="14" t="str">
        <f t="shared" ca="1" si="14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125.81643835616438</v>
      </c>
      <c r="E7116" s="14" t="str">
        <f t="shared" ca="1" si="14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125.81643835616438</v>
      </c>
      <c r="E7117" s="14" t="str">
        <f t="shared" ca="1" si="14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125.81643835616438</v>
      </c>
      <c r="E7118" s="14" t="str">
        <f t="shared" ca="1" si="14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125.81643835616438</v>
      </c>
      <c r="E7119" s="14" t="str">
        <f t="shared" ca="1" si="14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125.81643835616438</v>
      </c>
      <c r="E7120" s="14" t="str">
        <f t="shared" ca="1" si="14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125.81643835616438</v>
      </c>
      <c r="E7121" s="14" t="str">
        <f t="shared" ca="1" si="14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125.81643835616438</v>
      </c>
      <c r="E7122" s="14" t="str">
        <f t="shared" ca="1" si="14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125.81643835616438</v>
      </c>
      <c r="E7123" s="14" t="str">
        <f t="shared" ca="1" si="14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125.81643835616438</v>
      </c>
      <c r="E7124" s="14" t="str">
        <f t="shared" ca="1" si="14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125.81643835616438</v>
      </c>
      <c r="E7125" s="14" t="str">
        <f t="shared" ca="1" si="149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125.81643835616438</v>
      </c>
      <c r="E7126" s="14" t="str">
        <f t="shared" ca="1" si="149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125.81643835616438</v>
      </c>
      <c r="E7127" s="14" t="str">
        <f t="shared" ca="1" si="149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125.81643835616438</v>
      </c>
      <c r="E7128" s="14" t="str">
        <f t="shared" ca="1" si="149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125.81643835616438</v>
      </c>
      <c r="E7129" s="14" t="str">
        <f t="shared" ca="1" si="149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125.81643835616438</v>
      </c>
      <c r="E7130" s="14" t="str">
        <f t="shared" ca="1" si="149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125.81643835616438</v>
      </c>
      <c r="E7131" s="14" t="str">
        <f t="shared" ca="1" si="149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125.81643835616438</v>
      </c>
      <c r="E7132" s="14" t="str">
        <f t="shared" ca="1" si="149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125.81643835616438</v>
      </c>
      <c r="E7133" s="14" t="str">
        <f t="shared" ca="1" si="149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125.81643835616438</v>
      </c>
      <c r="E7134" s="14" t="str">
        <f t="shared" ca="1" si="149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125.81643835616438</v>
      </c>
      <c r="E7135" s="14" t="str">
        <f t="shared" ca="1" si="149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125.81643835616438</v>
      </c>
      <c r="E7136" s="14" t="str">
        <f t="shared" ca="1" si="149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125.81643835616438</v>
      </c>
      <c r="E7137" s="14" t="str">
        <f t="shared" ca="1" si="149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125.81643835616438</v>
      </c>
      <c r="E7138" s="14" t="str">
        <f t="shared" ca="1" si="149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125.81643835616438</v>
      </c>
      <c r="E7139" s="14" t="str">
        <f t="shared" ca="1" si="149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125.81643835616438</v>
      </c>
      <c r="E7140" s="14" t="str">
        <f t="shared" ca="1" si="149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125.81643835616438</v>
      </c>
      <c r="E7141" s="14" t="str">
        <f t="shared" ca="1" si="149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125.81643835616438</v>
      </c>
      <c r="E7142" s="14" t="str">
        <f t="shared" ca="1" si="149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125.81643835616438</v>
      </c>
      <c r="E7143" s="14" t="str">
        <f t="shared" ca="1" si="149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125.81643835616438</v>
      </c>
      <c r="E7144" s="14" t="str">
        <f t="shared" ca="1" si="149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125.81643835616438</v>
      </c>
      <c r="E7145" s="14" t="str">
        <f t="shared" ca="1" si="149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125.81643835616438</v>
      </c>
      <c r="E7146" s="14" t="str">
        <f t="shared" ref="E7146:E7209" ca="1" si="150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125.81643835616438</v>
      </c>
      <c r="E7147" s="14" t="str">
        <f t="shared" ca="1" si="15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125.81643835616438</v>
      </c>
      <c r="E7148" s="14" t="str">
        <f t="shared" ca="1" si="15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125.81643835616438</v>
      </c>
      <c r="E7149" s="14" t="str">
        <f t="shared" ca="1" si="15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125.81643835616438</v>
      </c>
      <c r="E7150" s="14" t="str">
        <f t="shared" ca="1" si="15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125.81643835616438</v>
      </c>
      <c r="E7151" s="14" t="str">
        <f t="shared" ca="1" si="15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125.81643835616438</v>
      </c>
      <c r="E7152" s="14" t="str">
        <f t="shared" ca="1" si="15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125.81643835616438</v>
      </c>
      <c r="E7153" s="14" t="str">
        <f t="shared" ca="1" si="15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125.81643835616438</v>
      </c>
      <c r="E7154" s="14" t="str">
        <f t="shared" ca="1" si="15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125.81643835616438</v>
      </c>
      <c r="E7155" s="14" t="str">
        <f t="shared" ca="1" si="15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125.81643835616438</v>
      </c>
      <c r="E7156" s="14" t="str">
        <f t="shared" ca="1" si="15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125.81643835616438</v>
      </c>
      <c r="E7157" s="14" t="str">
        <f t="shared" ca="1" si="15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125.81643835616438</v>
      </c>
      <c r="E7158" s="14" t="str">
        <f t="shared" ca="1" si="15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125.81643835616438</v>
      </c>
      <c r="E7159" s="14" t="str">
        <f t="shared" ca="1" si="15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125.81643835616438</v>
      </c>
      <c r="E7160" s="14" t="str">
        <f t="shared" ca="1" si="15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125.81643835616438</v>
      </c>
      <c r="E7161" s="14" t="str">
        <f t="shared" ca="1" si="15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125.81643835616438</v>
      </c>
      <c r="E7162" s="14" t="str">
        <f t="shared" ca="1" si="15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125.81643835616438</v>
      </c>
      <c r="E7163" s="14" t="str">
        <f t="shared" ca="1" si="15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125.81643835616438</v>
      </c>
      <c r="E7164" s="14" t="str">
        <f t="shared" ca="1" si="15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125.81643835616438</v>
      </c>
      <c r="E7165" s="14" t="str">
        <f t="shared" ca="1" si="15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125.81643835616438</v>
      </c>
      <c r="E7166" s="14" t="str">
        <f t="shared" ca="1" si="15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125.81643835616438</v>
      </c>
      <c r="E7167" s="14" t="str">
        <f t="shared" ca="1" si="15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125.81643835616438</v>
      </c>
      <c r="E7168" s="14" t="str">
        <f t="shared" ca="1" si="15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125.81643835616438</v>
      </c>
      <c r="E7169" s="14" t="str">
        <f t="shared" ca="1" si="15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125.81643835616438</v>
      </c>
      <c r="E7170" s="14" t="str">
        <f t="shared" ca="1" si="15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125.81643835616438</v>
      </c>
      <c r="E7171" s="14" t="str">
        <f t="shared" ca="1" si="15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125.81643835616438</v>
      </c>
      <c r="E7172" s="14" t="str">
        <f t="shared" ca="1" si="15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125.81643835616438</v>
      </c>
      <c r="E7173" s="14" t="str">
        <f t="shared" ca="1" si="15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125.81643835616438</v>
      </c>
      <c r="E7174" s="14" t="str">
        <f t="shared" ca="1" si="15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125.81643835616438</v>
      </c>
      <c r="E7175" s="14" t="str">
        <f t="shared" ca="1" si="15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125.81643835616438</v>
      </c>
      <c r="E7176" s="14" t="str">
        <f t="shared" ca="1" si="15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125.81643835616438</v>
      </c>
      <c r="E7177" s="14" t="str">
        <f t="shared" ca="1" si="15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125.81643835616438</v>
      </c>
      <c r="E7178" s="14" t="str">
        <f t="shared" ca="1" si="15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125.81643835616438</v>
      </c>
      <c r="E7179" s="14" t="str">
        <f t="shared" ca="1" si="15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125.81643835616438</v>
      </c>
      <c r="E7180" s="14" t="str">
        <f t="shared" ca="1" si="15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125.81643835616438</v>
      </c>
      <c r="E7181" s="14" t="str">
        <f t="shared" ca="1" si="15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125.81643835616438</v>
      </c>
      <c r="E7182" s="14" t="str">
        <f t="shared" ca="1" si="15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125.81643835616438</v>
      </c>
      <c r="E7183" s="14" t="str">
        <f t="shared" ca="1" si="15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125.81643835616438</v>
      </c>
      <c r="E7184" s="14" t="str">
        <f t="shared" ca="1" si="15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125.81643835616438</v>
      </c>
      <c r="E7185" s="14" t="str">
        <f t="shared" ca="1" si="15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125.81643835616438</v>
      </c>
      <c r="E7186" s="14" t="str">
        <f t="shared" ca="1" si="15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125.81643835616438</v>
      </c>
      <c r="E7187" s="14" t="str">
        <f t="shared" ca="1" si="15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125.81643835616438</v>
      </c>
      <c r="E7188" s="14" t="str">
        <f t="shared" ca="1" si="15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125.81643835616438</v>
      </c>
      <c r="E7189" s="14" t="str">
        <f t="shared" ca="1" si="150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125.81643835616438</v>
      </c>
      <c r="E7190" s="14" t="str">
        <f t="shared" ca="1" si="150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125.81643835616438</v>
      </c>
      <c r="E7191" s="14" t="str">
        <f t="shared" ca="1" si="150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125.81643835616438</v>
      </c>
      <c r="E7192" s="14" t="str">
        <f t="shared" ca="1" si="150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125.81643835616438</v>
      </c>
      <c r="E7193" s="14" t="str">
        <f t="shared" ca="1" si="150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125.81643835616438</v>
      </c>
      <c r="E7194" s="14" t="str">
        <f t="shared" ca="1" si="150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125.81643835616438</v>
      </c>
      <c r="E7195" s="14" t="str">
        <f t="shared" ca="1" si="150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125.81643835616438</v>
      </c>
      <c r="E7196" s="14" t="str">
        <f t="shared" ca="1" si="150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125.81643835616438</v>
      </c>
      <c r="E7197" s="14" t="str">
        <f t="shared" ca="1" si="150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125.81643835616438</v>
      </c>
      <c r="E7198" s="14" t="str">
        <f t="shared" ca="1" si="150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125.81643835616438</v>
      </c>
      <c r="E7199" s="14" t="str">
        <f t="shared" ca="1" si="150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125.81643835616438</v>
      </c>
      <c r="E7200" s="14" t="str">
        <f t="shared" ca="1" si="150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125.81643835616438</v>
      </c>
      <c r="E7201" s="14" t="str">
        <f t="shared" ca="1" si="150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125.81643835616438</v>
      </c>
      <c r="E7202" s="14" t="str">
        <f t="shared" ca="1" si="150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125.81643835616438</v>
      </c>
      <c r="E7203" s="14" t="str">
        <f t="shared" ca="1" si="150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125.81643835616438</v>
      </c>
      <c r="E7204" s="14" t="str">
        <f t="shared" ca="1" si="150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125.81643835616438</v>
      </c>
      <c r="E7205" s="14" t="str">
        <f t="shared" ca="1" si="150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125.81643835616438</v>
      </c>
      <c r="E7206" s="14" t="str">
        <f t="shared" ca="1" si="150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125.81643835616438</v>
      </c>
      <c r="E7207" s="14" t="str">
        <f t="shared" ca="1" si="150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125.81643835616438</v>
      </c>
      <c r="E7208" s="14" t="str">
        <f t="shared" ca="1" si="150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125.81643835616438</v>
      </c>
      <c r="E7209" s="14" t="str">
        <f t="shared" ca="1" si="150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125.81643835616438</v>
      </c>
      <c r="E7210" s="14" t="str">
        <f t="shared" ref="E7210:E7273" ca="1" si="151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125.81643835616438</v>
      </c>
      <c r="E7211" s="14" t="str">
        <f t="shared" ca="1" si="15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125.81643835616438</v>
      </c>
      <c r="E7212" s="14" t="str">
        <f t="shared" ca="1" si="15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125.81643835616438</v>
      </c>
      <c r="E7213" s="14" t="str">
        <f t="shared" ca="1" si="15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125.81643835616438</v>
      </c>
      <c r="E7214" s="14" t="str">
        <f t="shared" ca="1" si="15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125.81643835616438</v>
      </c>
      <c r="E7215" s="14" t="str">
        <f t="shared" ca="1" si="15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125.81643835616438</v>
      </c>
      <c r="E7216" s="14" t="str">
        <f t="shared" ca="1" si="15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125.81643835616438</v>
      </c>
      <c r="E7217" s="14" t="str">
        <f t="shared" ca="1" si="15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125.81643835616438</v>
      </c>
      <c r="E7218" s="14" t="str">
        <f t="shared" ca="1" si="15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125.81643835616438</v>
      </c>
      <c r="E7219" s="14" t="str">
        <f t="shared" ca="1" si="15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125.81643835616438</v>
      </c>
      <c r="E7220" s="14" t="str">
        <f t="shared" ca="1" si="15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125.81643835616438</v>
      </c>
      <c r="E7221" s="14" t="str">
        <f t="shared" ca="1" si="15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125.81643835616438</v>
      </c>
      <c r="E7222" s="14" t="str">
        <f t="shared" ca="1" si="15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125.81643835616438</v>
      </c>
      <c r="E7223" s="14" t="str">
        <f t="shared" ca="1" si="15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125.81643835616438</v>
      </c>
      <c r="E7224" s="14" t="str">
        <f t="shared" ca="1" si="15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125.81643835616438</v>
      </c>
      <c r="E7225" s="14" t="str">
        <f t="shared" ca="1" si="15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125.81643835616438</v>
      </c>
      <c r="E7226" s="14" t="str">
        <f t="shared" ca="1" si="15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125.81643835616438</v>
      </c>
      <c r="E7227" s="14" t="str">
        <f t="shared" ca="1" si="15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125.81643835616438</v>
      </c>
      <c r="E7228" s="14" t="str">
        <f t="shared" ca="1" si="15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125.81643835616438</v>
      </c>
      <c r="E7229" s="14" t="str">
        <f t="shared" ca="1" si="15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125.81643835616438</v>
      </c>
      <c r="E7230" s="14" t="str">
        <f t="shared" ca="1" si="15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125.81643835616438</v>
      </c>
      <c r="E7231" s="14" t="str">
        <f t="shared" ca="1" si="15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125.81643835616438</v>
      </c>
      <c r="E7232" s="14" t="str">
        <f t="shared" ca="1" si="15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125.81643835616438</v>
      </c>
      <c r="E7233" s="14" t="str">
        <f t="shared" ca="1" si="15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125.81643835616438</v>
      </c>
      <c r="E7234" s="14" t="str">
        <f t="shared" ca="1" si="15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125.81643835616438</v>
      </c>
      <c r="E7235" s="14" t="str">
        <f t="shared" ca="1" si="15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125.81643835616438</v>
      </c>
      <c r="E7236" s="14" t="str">
        <f t="shared" ca="1" si="15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125.81643835616438</v>
      </c>
      <c r="E7237" s="14" t="str">
        <f t="shared" ca="1" si="15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125.81643835616438</v>
      </c>
      <c r="E7238" s="14" t="str">
        <f t="shared" ca="1" si="15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125.81643835616438</v>
      </c>
      <c r="E7239" s="14" t="str">
        <f t="shared" ca="1" si="15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125.81643835616438</v>
      </c>
      <c r="E7240" s="14" t="str">
        <f t="shared" ca="1" si="15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125.81643835616438</v>
      </c>
      <c r="E7241" s="14" t="str">
        <f t="shared" ca="1" si="15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125.81643835616438</v>
      </c>
      <c r="E7242" s="14" t="str">
        <f t="shared" ca="1" si="15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125.81643835616438</v>
      </c>
      <c r="E7243" s="14" t="str">
        <f t="shared" ca="1" si="15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125.81643835616438</v>
      </c>
      <c r="E7244" s="14" t="str">
        <f t="shared" ca="1" si="15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125.81643835616438</v>
      </c>
      <c r="E7245" s="14" t="str">
        <f t="shared" ca="1" si="15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125.81643835616438</v>
      </c>
      <c r="E7246" s="14" t="str">
        <f t="shared" ca="1" si="15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125.81643835616438</v>
      </c>
      <c r="E7247" s="14" t="str">
        <f t="shared" ca="1" si="15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125.81643835616438</v>
      </c>
      <c r="E7248" s="14" t="str">
        <f t="shared" ca="1" si="15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125.81643835616438</v>
      </c>
      <c r="E7249" s="14" t="str">
        <f t="shared" ca="1" si="15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125.81643835616438</v>
      </c>
      <c r="E7250" s="14" t="str">
        <f t="shared" ca="1" si="15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125.81643835616438</v>
      </c>
      <c r="E7251" s="14" t="str">
        <f t="shared" ca="1" si="15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125.81643835616438</v>
      </c>
      <c r="E7252" s="14" t="str">
        <f t="shared" ca="1" si="15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125.81643835616438</v>
      </c>
      <c r="E7253" s="14" t="str">
        <f t="shared" ca="1" si="151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125.81643835616438</v>
      </c>
      <c r="E7254" s="14" t="str">
        <f t="shared" ca="1" si="151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125.81643835616438</v>
      </c>
      <c r="E7255" s="14" t="str">
        <f t="shared" ca="1" si="151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125.81643835616438</v>
      </c>
      <c r="E7256" s="14" t="str">
        <f t="shared" ca="1" si="151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125.81643835616438</v>
      </c>
      <c r="E7257" s="14" t="str">
        <f t="shared" ca="1" si="151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125.81643835616438</v>
      </c>
      <c r="E7258" s="14" t="str">
        <f t="shared" ca="1" si="151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125.81643835616438</v>
      </c>
      <c r="E7259" s="14" t="str">
        <f t="shared" ca="1" si="151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125.81643835616438</v>
      </c>
      <c r="E7260" s="14" t="str">
        <f t="shared" ca="1" si="151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125.81643835616438</v>
      </c>
      <c r="E7261" s="14" t="str">
        <f t="shared" ca="1" si="151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125.81643835616438</v>
      </c>
      <c r="E7262" s="14" t="str">
        <f t="shared" ca="1" si="151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125.81643835616438</v>
      </c>
      <c r="E7263" s="14" t="str">
        <f t="shared" ca="1" si="151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125.81643835616438</v>
      </c>
      <c r="E7264" s="14" t="str">
        <f t="shared" ca="1" si="151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125.81643835616438</v>
      </c>
      <c r="E7265" s="14" t="str">
        <f t="shared" ca="1" si="151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125.81643835616438</v>
      </c>
      <c r="E7266" s="14" t="str">
        <f t="shared" ca="1" si="151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125.81643835616438</v>
      </c>
      <c r="E7267" s="14" t="str">
        <f t="shared" ca="1" si="151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125.81643835616438</v>
      </c>
      <c r="E7268" s="14" t="str">
        <f t="shared" ca="1" si="151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125.81643835616438</v>
      </c>
      <c r="E7269" s="14" t="str">
        <f t="shared" ca="1" si="151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125.81643835616438</v>
      </c>
      <c r="E7270" s="14" t="str">
        <f t="shared" ca="1" si="151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125.81643835616438</v>
      </c>
      <c r="E7271" s="14" t="str">
        <f t="shared" ca="1" si="151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125.81643835616438</v>
      </c>
      <c r="E7272" s="14" t="str">
        <f t="shared" ca="1" si="151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125.81643835616438</v>
      </c>
      <c r="E7273" s="14" t="str">
        <f t="shared" ca="1" si="151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125.81643835616438</v>
      </c>
      <c r="E7274" s="14" t="str">
        <f t="shared" ref="E7274:E7337" ca="1" si="152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125.81643835616438</v>
      </c>
      <c r="E7275" s="14" t="str">
        <f t="shared" ca="1" si="15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125.81643835616438</v>
      </c>
      <c r="E7276" s="14" t="str">
        <f t="shared" ca="1" si="15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125.81643835616438</v>
      </c>
      <c r="E7277" s="14" t="str">
        <f t="shared" ca="1" si="15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125.81643835616438</v>
      </c>
      <c r="E7278" s="14" t="str">
        <f t="shared" ca="1" si="15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125.81643835616438</v>
      </c>
      <c r="E7279" s="14" t="str">
        <f t="shared" ca="1" si="15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125.81643835616438</v>
      </c>
      <c r="E7280" s="14" t="str">
        <f t="shared" ca="1" si="15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125.81643835616438</v>
      </c>
      <c r="E7281" s="14" t="str">
        <f t="shared" ca="1" si="15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125.81643835616438</v>
      </c>
      <c r="E7282" s="14" t="str">
        <f t="shared" ca="1" si="15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125.81643835616438</v>
      </c>
      <c r="E7283" s="14" t="str">
        <f t="shared" ca="1" si="15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125.81643835616438</v>
      </c>
      <c r="E7284" s="14" t="str">
        <f t="shared" ca="1" si="15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125.81643835616438</v>
      </c>
      <c r="E7285" s="14" t="str">
        <f t="shared" ca="1" si="15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125.81643835616438</v>
      </c>
      <c r="E7286" s="14" t="str">
        <f t="shared" ca="1" si="15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125.81643835616438</v>
      </c>
      <c r="E7287" s="14" t="str">
        <f t="shared" ca="1" si="15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125.81643835616438</v>
      </c>
      <c r="E7288" s="14" t="str">
        <f t="shared" ca="1" si="15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125.81643835616438</v>
      </c>
      <c r="E7289" s="14" t="str">
        <f t="shared" ca="1" si="15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125.81643835616438</v>
      </c>
      <c r="E7290" s="14" t="str">
        <f t="shared" ca="1" si="15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125.81643835616438</v>
      </c>
      <c r="E7291" s="14" t="str">
        <f t="shared" ca="1" si="15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125.81643835616438</v>
      </c>
      <c r="E7292" s="14" t="str">
        <f t="shared" ca="1" si="15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125.81643835616438</v>
      </c>
      <c r="E7293" s="14" t="str">
        <f t="shared" ca="1" si="15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125.81643835616438</v>
      </c>
      <c r="E7294" s="14" t="str">
        <f t="shared" ca="1" si="15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125.81643835616438</v>
      </c>
      <c r="E7295" s="14" t="str">
        <f t="shared" ca="1" si="15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125.81643835616438</v>
      </c>
      <c r="E7296" s="14" t="str">
        <f t="shared" ca="1" si="15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125.81643835616438</v>
      </c>
      <c r="E7297" s="14" t="str">
        <f t="shared" ca="1" si="15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125.81643835616438</v>
      </c>
      <c r="E7298" s="14" t="str">
        <f t="shared" ca="1" si="15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125.81643835616438</v>
      </c>
      <c r="E7299" s="14" t="str">
        <f t="shared" ca="1" si="15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125.81643835616438</v>
      </c>
      <c r="E7300" s="14" t="str">
        <f t="shared" ca="1" si="15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125.81643835616438</v>
      </c>
      <c r="E7301" s="14" t="str">
        <f t="shared" ca="1" si="15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125.81643835616438</v>
      </c>
      <c r="E7302" s="14" t="str">
        <f t="shared" ca="1" si="15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125.81643835616438</v>
      </c>
      <c r="E7303" s="14" t="str">
        <f t="shared" ca="1" si="15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125.81643835616438</v>
      </c>
      <c r="E7304" s="14" t="str">
        <f t="shared" ca="1" si="15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125.81643835616438</v>
      </c>
      <c r="E7305" s="14" t="str">
        <f t="shared" ca="1" si="15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125.81643835616438</v>
      </c>
      <c r="E7306" s="14" t="str">
        <f t="shared" ca="1" si="15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125.81643835616438</v>
      </c>
      <c r="E7307" s="14" t="str">
        <f t="shared" ca="1" si="15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125.81643835616438</v>
      </c>
      <c r="E7308" s="14" t="str">
        <f t="shared" ca="1" si="15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125.81643835616438</v>
      </c>
      <c r="E7309" s="14" t="str">
        <f t="shared" ca="1" si="15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125.81643835616438</v>
      </c>
      <c r="E7310" s="14" t="str">
        <f t="shared" ca="1" si="15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125.81643835616438</v>
      </c>
      <c r="E7311" s="14" t="str">
        <f t="shared" ca="1" si="15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125.81643835616438</v>
      </c>
      <c r="E7312" s="14" t="str">
        <f t="shared" ca="1" si="15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125.81643835616438</v>
      </c>
      <c r="E7313" s="14" t="str">
        <f t="shared" ca="1" si="15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125.81643835616438</v>
      </c>
      <c r="E7314" s="14" t="str">
        <f t="shared" ca="1" si="15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125.81643835616438</v>
      </c>
      <c r="E7315" s="14" t="str">
        <f t="shared" ca="1" si="15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125.81643835616438</v>
      </c>
      <c r="E7316" s="14" t="str">
        <f t="shared" ca="1" si="15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125.81643835616438</v>
      </c>
      <c r="E7317" s="14" t="str">
        <f t="shared" ca="1" si="152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125.81643835616438</v>
      </c>
      <c r="E7318" s="14" t="str">
        <f t="shared" ca="1" si="152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125.81643835616438</v>
      </c>
      <c r="E7319" s="14" t="str">
        <f t="shared" ca="1" si="152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125.81643835616438</v>
      </c>
      <c r="E7320" s="14" t="str">
        <f t="shared" ca="1" si="152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125.81643835616438</v>
      </c>
      <c r="E7321" s="14" t="str">
        <f t="shared" ca="1" si="152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125.81643835616438</v>
      </c>
      <c r="E7322" s="14" t="str">
        <f t="shared" ca="1" si="152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125.81643835616438</v>
      </c>
      <c r="E7323" s="14" t="str">
        <f t="shared" ca="1" si="152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125.81643835616438</v>
      </c>
      <c r="E7324" s="14" t="str">
        <f t="shared" ca="1" si="152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125.81643835616438</v>
      </c>
      <c r="E7325" s="14" t="str">
        <f t="shared" ca="1" si="152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125.81643835616438</v>
      </c>
      <c r="E7326" s="14" t="str">
        <f t="shared" ca="1" si="152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125.81643835616438</v>
      </c>
      <c r="E7327" s="14" t="str">
        <f t="shared" ca="1" si="152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125.81643835616438</v>
      </c>
      <c r="E7328" s="14" t="str">
        <f t="shared" ca="1" si="152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125.81643835616438</v>
      </c>
      <c r="E7329" s="14" t="str">
        <f t="shared" ca="1" si="152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125.81643835616438</v>
      </c>
      <c r="E7330" s="14" t="str">
        <f t="shared" ca="1" si="152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125.81643835616438</v>
      </c>
      <c r="E7331" s="14" t="str">
        <f t="shared" ca="1" si="152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125.81643835616438</v>
      </c>
      <c r="E7332" s="14" t="str">
        <f t="shared" ca="1" si="152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125.81643835616438</v>
      </c>
      <c r="E7333" s="14" t="str">
        <f t="shared" ca="1" si="152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125.81643835616438</v>
      </c>
      <c r="E7334" s="14" t="str">
        <f t="shared" ca="1" si="152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125.81643835616438</v>
      </c>
      <c r="E7335" s="14" t="str">
        <f t="shared" ca="1" si="152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125.81643835616438</v>
      </c>
      <c r="E7336" s="14" t="str">
        <f t="shared" ca="1" si="152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125.81643835616438</v>
      </c>
      <c r="E7337" s="14" t="str">
        <f t="shared" ca="1" si="152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125.81643835616438</v>
      </c>
      <c r="E7338" s="14" t="str">
        <f t="shared" ref="E7338:E7401" ca="1" si="153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125.81643835616438</v>
      </c>
      <c r="E7339" s="14" t="str">
        <f t="shared" ca="1" si="15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125.81643835616438</v>
      </c>
      <c r="E7340" s="14" t="str">
        <f t="shared" ca="1" si="15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125.81643835616438</v>
      </c>
      <c r="E7341" s="14" t="str">
        <f t="shared" ca="1" si="15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125.81643835616438</v>
      </c>
      <c r="E7342" s="14" t="str">
        <f t="shared" ca="1" si="15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125.81643835616438</v>
      </c>
      <c r="E7343" s="14" t="str">
        <f t="shared" ca="1" si="15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125.81643835616438</v>
      </c>
      <c r="E7344" s="14" t="str">
        <f t="shared" ca="1" si="15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125.81643835616438</v>
      </c>
      <c r="E7345" s="14" t="str">
        <f t="shared" ca="1" si="15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125.81643835616438</v>
      </c>
      <c r="E7346" s="14" t="str">
        <f t="shared" ca="1" si="15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125.81643835616438</v>
      </c>
      <c r="E7347" s="14" t="str">
        <f t="shared" ca="1" si="15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125.81643835616438</v>
      </c>
      <c r="E7348" s="14" t="str">
        <f t="shared" ca="1" si="15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125.81643835616438</v>
      </c>
      <c r="E7349" s="14" t="str">
        <f t="shared" ca="1" si="15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125.81643835616438</v>
      </c>
      <c r="E7350" s="14" t="str">
        <f t="shared" ca="1" si="15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125.81643835616438</v>
      </c>
      <c r="E7351" s="14" t="str">
        <f t="shared" ca="1" si="15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125.81643835616438</v>
      </c>
      <c r="E7352" s="14" t="str">
        <f t="shared" ca="1" si="15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125.81643835616438</v>
      </c>
      <c r="E7353" s="14" t="str">
        <f t="shared" ca="1" si="15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125.81643835616438</v>
      </c>
      <c r="E7354" s="14" t="str">
        <f t="shared" ca="1" si="15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125.81643835616438</v>
      </c>
      <c r="E7355" s="14" t="str">
        <f t="shared" ca="1" si="15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125.81643835616438</v>
      </c>
      <c r="E7356" s="14" t="str">
        <f t="shared" ca="1" si="15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125.81643835616438</v>
      </c>
      <c r="E7357" s="14" t="str">
        <f t="shared" ca="1" si="15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125.81643835616438</v>
      </c>
      <c r="E7358" s="14" t="str">
        <f t="shared" ca="1" si="15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125.81643835616438</v>
      </c>
      <c r="E7359" s="14" t="str">
        <f t="shared" ca="1" si="15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125.81643835616438</v>
      </c>
      <c r="E7360" s="14" t="str">
        <f t="shared" ca="1" si="15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125.81643835616438</v>
      </c>
      <c r="E7361" s="14" t="str">
        <f t="shared" ca="1" si="15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125.81643835616438</v>
      </c>
      <c r="E7362" s="14" t="str">
        <f t="shared" ca="1" si="15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125.81643835616438</v>
      </c>
      <c r="E7363" s="14" t="str">
        <f t="shared" ca="1" si="15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125.81643835616438</v>
      </c>
      <c r="E7364" s="14" t="str">
        <f t="shared" ca="1" si="15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125.81643835616438</v>
      </c>
      <c r="E7365" s="14" t="str">
        <f t="shared" ca="1" si="15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125.81643835616438</v>
      </c>
      <c r="E7366" s="14" t="str">
        <f t="shared" ca="1" si="15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125.81643835616438</v>
      </c>
      <c r="E7367" s="14" t="str">
        <f t="shared" ca="1" si="15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125.81643835616438</v>
      </c>
      <c r="E7368" s="14" t="str">
        <f t="shared" ca="1" si="15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125.81643835616438</v>
      </c>
      <c r="E7369" s="14" t="str">
        <f t="shared" ca="1" si="15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125.81643835616438</v>
      </c>
      <c r="E7370" s="14" t="str">
        <f t="shared" ca="1" si="15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125.81643835616438</v>
      </c>
      <c r="E7371" s="14" t="str">
        <f t="shared" ca="1" si="15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125.81643835616438</v>
      </c>
      <c r="E7372" s="14" t="str">
        <f t="shared" ca="1" si="15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125.81643835616438</v>
      </c>
      <c r="E7373" s="14" t="str">
        <f t="shared" ca="1" si="15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125.81643835616438</v>
      </c>
      <c r="E7374" s="14" t="str">
        <f t="shared" ca="1" si="15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125.81643835616438</v>
      </c>
      <c r="E7375" s="14" t="str">
        <f t="shared" ca="1" si="15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125.81643835616438</v>
      </c>
      <c r="E7376" s="14" t="str">
        <f t="shared" ca="1" si="15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125.81643835616438</v>
      </c>
      <c r="E7377" s="14" t="str">
        <f t="shared" ca="1" si="15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125.81643835616438</v>
      </c>
      <c r="E7378" s="14" t="str">
        <f t="shared" ca="1" si="15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125.81643835616438</v>
      </c>
      <c r="E7379" s="14" t="str">
        <f t="shared" ca="1" si="15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125.81643835616438</v>
      </c>
      <c r="E7380" s="14" t="str">
        <f t="shared" ca="1" si="15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125.81643835616438</v>
      </c>
      <c r="E7381" s="14" t="str">
        <f t="shared" ca="1" si="153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125.81643835616438</v>
      </c>
      <c r="E7382" s="14" t="str">
        <f t="shared" ca="1" si="153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125.81643835616438</v>
      </c>
      <c r="E7383" s="14" t="str">
        <f t="shared" ca="1" si="153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125.81643835616438</v>
      </c>
      <c r="E7384" s="14" t="str">
        <f t="shared" ca="1" si="153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125.81643835616438</v>
      </c>
      <c r="E7385" s="14" t="str">
        <f t="shared" ca="1" si="153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125.81643835616438</v>
      </c>
      <c r="E7386" s="14" t="str">
        <f t="shared" ca="1" si="153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125.81643835616438</v>
      </c>
      <c r="E7387" s="14" t="str">
        <f t="shared" ca="1" si="153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125.81643835616438</v>
      </c>
      <c r="E7388" s="14" t="str">
        <f t="shared" ca="1" si="153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125.81643835616438</v>
      </c>
      <c r="E7389" s="14" t="str">
        <f t="shared" ca="1" si="153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125.81643835616438</v>
      </c>
      <c r="E7390" s="14" t="str">
        <f t="shared" ca="1" si="153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125.81643835616438</v>
      </c>
      <c r="E7391" s="14" t="str">
        <f t="shared" ca="1" si="153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125.81643835616438</v>
      </c>
      <c r="E7392" s="14" t="str">
        <f t="shared" ca="1" si="153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125.81643835616438</v>
      </c>
      <c r="E7393" s="14" t="str">
        <f t="shared" ca="1" si="153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125.81643835616438</v>
      </c>
      <c r="E7394" s="14" t="str">
        <f t="shared" ca="1" si="153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125.81643835616438</v>
      </c>
      <c r="E7395" s="14" t="str">
        <f t="shared" ca="1" si="153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125.81643835616438</v>
      </c>
      <c r="E7396" s="14" t="str">
        <f t="shared" ca="1" si="153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125.81643835616438</v>
      </c>
      <c r="E7397" s="14" t="str">
        <f t="shared" ca="1" si="153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125.81643835616438</v>
      </c>
      <c r="E7398" s="14" t="str">
        <f t="shared" ca="1" si="153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125.81643835616438</v>
      </c>
      <c r="E7399" s="14" t="str">
        <f t="shared" ca="1" si="153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125.81643835616438</v>
      </c>
      <c r="E7400" s="14" t="str">
        <f t="shared" ca="1" si="153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125.81643835616438</v>
      </c>
      <c r="E7401" s="14" t="str">
        <f t="shared" ca="1" si="153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125.81643835616438</v>
      </c>
      <c r="E7402" s="14" t="str">
        <f t="shared" ref="E7402:E7465" ca="1" si="154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125.81643835616438</v>
      </c>
      <c r="E7403" s="14" t="str">
        <f t="shared" ca="1" si="15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125.81643835616438</v>
      </c>
      <c r="E7404" s="14" t="str">
        <f t="shared" ca="1" si="15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125.81643835616438</v>
      </c>
      <c r="E7405" s="14" t="str">
        <f t="shared" ca="1" si="15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125.81643835616438</v>
      </c>
      <c r="E7406" s="14" t="str">
        <f t="shared" ca="1" si="15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125.81643835616438</v>
      </c>
      <c r="E7407" s="14" t="str">
        <f t="shared" ca="1" si="15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125.81643835616438</v>
      </c>
      <c r="E7408" s="14" t="str">
        <f t="shared" ca="1" si="15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125.81643835616438</v>
      </c>
      <c r="E7409" s="14" t="str">
        <f t="shared" ca="1" si="15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125.81643835616438</v>
      </c>
      <c r="E7410" s="14" t="str">
        <f t="shared" ca="1" si="15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125.81643835616438</v>
      </c>
      <c r="E7411" s="14" t="str">
        <f t="shared" ca="1" si="15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125.81643835616438</v>
      </c>
      <c r="E7412" s="14" t="str">
        <f t="shared" ca="1" si="15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125.81643835616438</v>
      </c>
      <c r="E7413" s="14" t="str">
        <f t="shared" ca="1" si="15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125.81643835616438</v>
      </c>
      <c r="E7414" s="14" t="str">
        <f t="shared" ca="1" si="15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125.81643835616438</v>
      </c>
      <c r="E7415" s="14" t="str">
        <f t="shared" ca="1" si="15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125.81643835616438</v>
      </c>
      <c r="E7416" s="14" t="str">
        <f t="shared" ca="1" si="15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125.81643835616438</v>
      </c>
      <c r="E7417" s="14" t="str">
        <f t="shared" ca="1" si="15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125.81643835616438</v>
      </c>
      <c r="E7418" s="14" t="str">
        <f t="shared" ca="1" si="15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125.81643835616438</v>
      </c>
      <c r="E7419" s="14" t="str">
        <f t="shared" ca="1" si="15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125.81643835616438</v>
      </c>
      <c r="E7420" s="14" t="str">
        <f t="shared" ca="1" si="15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125.81643835616438</v>
      </c>
      <c r="E7421" s="14" t="str">
        <f t="shared" ca="1" si="15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125.81643835616438</v>
      </c>
      <c r="E7422" s="14" t="str">
        <f t="shared" ca="1" si="15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125.81643835616438</v>
      </c>
      <c r="E7423" s="14" t="str">
        <f t="shared" ca="1" si="15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125.81643835616438</v>
      </c>
      <c r="E7424" s="14" t="str">
        <f t="shared" ca="1" si="15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125.81643835616438</v>
      </c>
      <c r="E7425" s="14" t="str">
        <f t="shared" ca="1" si="15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125.81643835616438</v>
      </c>
      <c r="E7426" s="14" t="str">
        <f t="shared" ca="1" si="15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125.81643835616438</v>
      </c>
      <c r="E7427" s="14" t="str">
        <f t="shared" ca="1" si="15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125.81643835616438</v>
      </c>
      <c r="E7428" s="14" t="str">
        <f t="shared" ca="1" si="15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125.81643835616438</v>
      </c>
      <c r="E7429" s="14" t="str">
        <f t="shared" ca="1" si="15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125.81643835616438</v>
      </c>
      <c r="E7430" s="14" t="str">
        <f t="shared" ca="1" si="15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125.81643835616438</v>
      </c>
      <c r="E7431" s="14" t="str">
        <f t="shared" ca="1" si="15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125.81643835616438</v>
      </c>
      <c r="E7432" s="14" t="str">
        <f t="shared" ca="1" si="15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125.81643835616438</v>
      </c>
      <c r="E7433" s="14" t="str">
        <f t="shared" ca="1" si="15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125.81643835616438</v>
      </c>
      <c r="E7434" s="14" t="str">
        <f t="shared" ca="1" si="15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125.81643835616438</v>
      </c>
      <c r="E7435" s="14" t="str">
        <f t="shared" ca="1" si="15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125.81643835616438</v>
      </c>
      <c r="E7436" s="14" t="str">
        <f t="shared" ca="1" si="15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125.81643835616438</v>
      </c>
      <c r="E7437" s="14" t="str">
        <f t="shared" ca="1" si="15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125.81643835616438</v>
      </c>
      <c r="E7438" s="14" t="str">
        <f t="shared" ca="1" si="15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125.81643835616438</v>
      </c>
      <c r="E7439" s="14" t="str">
        <f t="shared" ca="1" si="15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125.81643835616438</v>
      </c>
      <c r="E7440" s="14" t="str">
        <f t="shared" ca="1" si="15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125.81643835616438</v>
      </c>
      <c r="E7441" s="14" t="str">
        <f t="shared" ca="1" si="15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125.81643835616438</v>
      </c>
      <c r="E7442" s="14" t="str">
        <f t="shared" ca="1" si="15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125.81643835616438</v>
      </c>
      <c r="E7443" s="14" t="str">
        <f t="shared" ca="1" si="15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125.81643835616438</v>
      </c>
      <c r="E7444" s="14" t="str">
        <f t="shared" ca="1" si="15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125.81643835616438</v>
      </c>
      <c r="E7445" s="14" t="str">
        <f t="shared" ca="1" si="154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125.81643835616438</v>
      </c>
      <c r="E7446" s="14" t="str">
        <f t="shared" ca="1" si="154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125.81643835616438</v>
      </c>
      <c r="E7447" s="14" t="str">
        <f t="shared" ca="1" si="154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125.81643835616438</v>
      </c>
      <c r="E7448" s="14" t="str">
        <f t="shared" ca="1" si="154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125.81643835616438</v>
      </c>
      <c r="E7449" s="14" t="str">
        <f t="shared" ca="1" si="154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125.81643835616438</v>
      </c>
      <c r="E7450" s="14" t="str">
        <f t="shared" ca="1" si="154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125.81643835616438</v>
      </c>
      <c r="E7451" s="14" t="str">
        <f t="shared" ca="1" si="154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125.81643835616438</v>
      </c>
      <c r="E7452" s="14" t="str">
        <f t="shared" ca="1" si="154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125.81643835616438</v>
      </c>
      <c r="E7453" s="14" t="str">
        <f t="shared" ca="1" si="154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125.81643835616438</v>
      </c>
      <c r="E7454" s="14" t="str">
        <f t="shared" ca="1" si="154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125.81643835616438</v>
      </c>
      <c r="E7455" s="14" t="str">
        <f t="shared" ca="1" si="154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125.81643835616438</v>
      </c>
      <c r="E7456" s="14" t="str">
        <f t="shared" ca="1" si="154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125.81643835616438</v>
      </c>
      <c r="E7457" s="14" t="str">
        <f t="shared" ca="1" si="154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125.81643835616438</v>
      </c>
      <c r="E7458" s="14" t="str">
        <f t="shared" ca="1" si="154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125.81643835616438</v>
      </c>
      <c r="E7459" s="14" t="str">
        <f t="shared" ca="1" si="154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125.81643835616438</v>
      </c>
      <c r="E7460" s="14" t="str">
        <f t="shared" ca="1" si="154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125.81643835616438</v>
      </c>
      <c r="E7461" s="14" t="str">
        <f t="shared" ca="1" si="154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125.81643835616438</v>
      </c>
      <c r="E7462" s="14" t="str">
        <f t="shared" ca="1" si="154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125.81643835616438</v>
      </c>
      <c r="E7463" s="14" t="str">
        <f t="shared" ca="1" si="154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125.81643835616438</v>
      </c>
      <c r="E7464" s="14" t="str">
        <f t="shared" ca="1" si="154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125.81643835616438</v>
      </c>
      <c r="E7465" s="14" t="str">
        <f t="shared" ca="1" si="154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125.81643835616438</v>
      </c>
      <c r="E7466" s="14" t="str">
        <f t="shared" ref="E7466:E7529" ca="1" si="155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125.81643835616438</v>
      </c>
      <c r="E7467" s="14" t="str">
        <f t="shared" ca="1" si="15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125.81643835616438</v>
      </c>
      <c r="E7468" s="14" t="str">
        <f t="shared" ca="1" si="15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125.81643835616438</v>
      </c>
      <c r="E7469" s="14" t="str">
        <f t="shared" ca="1" si="15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125.81643835616438</v>
      </c>
      <c r="E7470" s="14" t="str">
        <f t="shared" ca="1" si="15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125.81643835616438</v>
      </c>
      <c r="E7471" s="14" t="str">
        <f t="shared" ca="1" si="15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125.81643835616438</v>
      </c>
      <c r="E7472" s="14" t="str">
        <f t="shared" ca="1" si="15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125.81643835616438</v>
      </c>
      <c r="E7473" s="14" t="str">
        <f t="shared" ca="1" si="15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125.81643835616438</v>
      </c>
      <c r="E7474" s="14" t="str">
        <f t="shared" ca="1" si="15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125.81643835616438</v>
      </c>
      <c r="E7475" s="14" t="str">
        <f t="shared" ca="1" si="15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125.81643835616438</v>
      </c>
      <c r="E7476" s="14" t="str">
        <f t="shared" ca="1" si="15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125.81643835616438</v>
      </c>
      <c r="E7477" s="14" t="str">
        <f t="shared" ca="1" si="15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125.81643835616438</v>
      </c>
      <c r="E7478" s="14" t="str">
        <f t="shared" ca="1" si="15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125.81643835616438</v>
      </c>
      <c r="E7479" s="14" t="str">
        <f t="shared" ca="1" si="15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125.81643835616438</v>
      </c>
      <c r="E7480" s="14" t="str">
        <f t="shared" ca="1" si="15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125.81643835616438</v>
      </c>
      <c r="E7481" s="14" t="str">
        <f t="shared" ca="1" si="15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125.81643835616438</v>
      </c>
      <c r="E7482" s="14" t="str">
        <f t="shared" ca="1" si="15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125.81643835616438</v>
      </c>
      <c r="E7483" s="14" t="str">
        <f t="shared" ca="1" si="15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125.81643835616438</v>
      </c>
      <c r="E7484" s="14" t="str">
        <f t="shared" ca="1" si="15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125.81643835616438</v>
      </c>
      <c r="E7485" s="14" t="str">
        <f t="shared" ca="1" si="15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125.81643835616438</v>
      </c>
      <c r="E7486" s="14" t="str">
        <f t="shared" ca="1" si="15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125.81643835616438</v>
      </c>
      <c r="E7487" s="14" t="str">
        <f t="shared" ca="1" si="15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125.81643835616438</v>
      </c>
      <c r="E7488" s="14" t="str">
        <f t="shared" ca="1" si="15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125.81643835616438</v>
      </c>
      <c r="E7489" s="14" t="str">
        <f t="shared" ca="1" si="15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125.81643835616438</v>
      </c>
      <c r="E7490" s="14" t="str">
        <f t="shared" ca="1" si="15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125.81643835616438</v>
      </c>
      <c r="E7491" s="14" t="str">
        <f t="shared" ca="1" si="15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125.81643835616438</v>
      </c>
      <c r="E7492" s="14" t="str">
        <f t="shared" ca="1" si="15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125.81643835616438</v>
      </c>
      <c r="E7493" s="14" t="str">
        <f t="shared" ca="1" si="15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125.81643835616438</v>
      </c>
      <c r="E7494" s="14" t="str">
        <f t="shared" ca="1" si="15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125.81643835616438</v>
      </c>
      <c r="E7495" s="14" t="str">
        <f t="shared" ca="1" si="15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125.81643835616438</v>
      </c>
      <c r="E7496" s="14" t="str">
        <f t="shared" ca="1" si="15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125.81643835616438</v>
      </c>
      <c r="E7497" s="14" t="str">
        <f t="shared" ca="1" si="15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125.81643835616438</v>
      </c>
      <c r="E7498" s="14" t="str">
        <f t="shared" ca="1" si="15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125.81643835616438</v>
      </c>
      <c r="E7499" s="14" t="str">
        <f t="shared" ca="1" si="15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125.81643835616438</v>
      </c>
      <c r="E7500" s="14" t="str">
        <f t="shared" ca="1" si="15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125.81643835616438</v>
      </c>
      <c r="E7501" s="14" t="str">
        <f t="shared" ca="1" si="15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125.81643835616438</v>
      </c>
      <c r="E7502" s="14" t="str">
        <f t="shared" ca="1" si="15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125.81643835616438</v>
      </c>
      <c r="E7503" s="14" t="str">
        <f t="shared" ca="1" si="15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125.81643835616438</v>
      </c>
      <c r="E7504" s="14" t="str">
        <f t="shared" ca="1" si="15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125.81643835616438</v>
      </c>
      <c r="E7505" s="14" t="str">
        <f t="shared" ca="1" si="15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125.81643835616438</v>
      </c>
      <c r="E7506" s="14" t="str">
        <f t="shared" ca="1" si="15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125.81643835616438</v>
      </c>
      <c r="E7507" s="14" t="str">
        <f t="shared" ca="1" si="15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125.81643835616438</v>
      </c>
      <c r="E7508" s="14" t="str">
        <f t="shared" ca="1" si="15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125.81643835616438</v>
      </c>
      <c r="E7509" s="14" t="str">
        <f t="shared" ca="1" si="155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125.81643835616438</v>
      </c>
      <c r="E7510" s="14" t="str">
        <f t="shared" ca="1" si="155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125.81643835616438</v>
      </c>
      <c r="E7511" s="14" t="str">
        <f t="shared" ca="1" si="155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125.81643835616438</v>
      </c>
      <c r="E7512" s="14" t="str">
        <f t="shared" ca="1" si="155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125.81643835616438</v>
      </c>
      <c r="E7513" s="14" t="str">
        <f t="shared" ca="1" si="155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125.81643835616438</v>
      </c>
      <c r="E7514" s="14" t="str">
        <f t="shared" ca="1" si="155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125.81643835616438</v>
      </c>
      <c r="E7515" s="14" t="str">
        <f t="shared" ca="1" si="155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125.81643835616438</v>
      </c>
      <c r="E7516" s="14" t="str">
        <f t="shared" ca="1" si="155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125.81643835616438</v>
      </c>
      <c r="E7517" s="14" t="str">
        <f t="shared" ca="1" si="155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125.81643835616438</v>
      </c>
      <c r="E7518" s="14" t="str">
        <f t="shared" ca="1" si="155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125.81643835616438</v>
      </c>
      <c r="E7519" s="14" t="str">
        <f t="shared" ca="1" si="155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125.81643835616438</v>
      </c>
      <c r="E7520" s="14" t="str">
        <f t="shared" ca="1" si="155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125.81643835616438</v>
      </c>
      <c r="E7521" s="14" t="str">
        <f t="shared" ca="1" si="155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125.81643835616438</v>
      </c>
      <c r="E7522" s="14" t="str">
        <f t="shared" ca="1" si="155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125.81643835616438</v>
      </c>
      <c r="E7523" s="14" t="str">
        <f t="shared" ca="1" si="155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125.81643835616438</v>
      </c>
      <c r="E7524" s="14" t="str">
        <f t="shared" ca="1" si="155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125.81643835616438</v>
      </c>
      <c r="E7525" s="14" t="str">
        <f t="shared" ca="1" si="155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125.81643835616438</v>
      </c>
      <c r="E7526" s="14" t="str">
        <f t="shared" ca="1" si="155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125.81643835616438</v>
      </c>
      <c r="E7527" s="14" t="str">
        <f t="shared" ca="1" si="155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125.81643835616438</v>
      </c>
      <c r="E7528" s="14" t="str">
        <f t="shared" ca="1" si="155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125.81643835616438</v>
      </c>
      <c r="E7529" s="14" t="str">
        <f t="shared" ca="1" si="155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125.81643835616438</v>
      </c>
      <c r="E7530" s="14" t="str">
        <f t="shared" ref="E7530:E7593" ca="1" si="156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125.81643835616438</v>
      </c>
      <c r="E7531" s="14" t="str">
        <f t="shared" ca="1" si="15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125.81643835616438</v>
      </c>
      <c r="E7532" s="14" t="str">
        <f t="shared" ca="1" si="15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125.81643835616438</v>
      </c>
      <c r="E7533" s="14" t="str">
        <f t="shared" ca="1" si="15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125.81643835616438</v>
      </c>
      <c r="E7534" s="14" t="str">
        <f t="shared" ca="1" si="15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125.81643835616438</v>
      </c>
      <c r="E7535" s="14" t="str">
        <f t="shared" ca="1" si="15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125.81643835616438</v>
      </c>
      <c r="E7536" s="14" t="str">
        <f t="shared" ca="1" si="15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125.81643835616438</v>
      </c>
      <c r="E7537" s="14" t="str">
        <f t="shared" ca="1" si="15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125.81643835616438</v>
      </c>
      <c r="E7538" s="14" t="str">
        <f t="shared" ca="1" si="15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125.81643835616438</v>
      </c>
      <c r="E7539" s="14" t="str">
        <f t="shared" ca="1" si="15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125.81643835616438</v>
      </c>
      <c r="E7540" s="14" t="str">
        <f t="shared" ca="1" si="15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125.81643835616438</v>
      </c>
      <c r="E7541" s="14" t="str">
        <f t="shared" ca="1" si="15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125.81643835616438</v>
      </c>
      <c r="E7542" s="14" t="str">
        <f t="shared" ca="1" si="15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125.81643835616438</v>
      </c>
      <c r="E7543" s="14" t="str">
        <f t="shared" ca="1" si="15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125.81643835616438</v>
      </c>
      <c r="E7544" s="14" t="str">
        <f t="shared" ca="1" si="15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125.81643835616438</v>
      </c>
      <c r="E7545" s="14" t="str">
        <f t="shared" ca="1" si="15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125.81643835616438</v>
      </c>
      <c r="E7546" s="14" t="str">
        <f t="shared" ca="1" si="15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125.81643835616438</v>
      </c>
      <c r="E7547" s="14" t="str">
        <f t="shared" ca="1" si="15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125.81643835616438</v>
      </c>
      <c r="E7548" s="14" t="str">
        <f t="shared" ca="1" si="15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125.81643835616438</v>
      </c>
      <c r="E7549" s="14" t="str">
        <f t="shared" ca="1" si="15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125.81643835616438</v>
      </c>
      <c r="E7550" s="14" t="str">
        <f t="shared" ca="1" si="15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125.81643835616438</v>
      </c>
      <c r="E7551" s="14" t="str">
        <f t="shared" ca="1" si="15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125.81643835616438</v>
      </c>
      <c r="E7552" s="14" t="str">
        <f t="shared" ca="1" si="15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125.81643835616438</v>
      </c>
      <c r="E7553" s="14" t="str">
        <f t="shared" ca="1" si="15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125.81643835616438</v>
      </c>
      <c r="E7554" s="14" t="str">
        <f t="shared" ca="1" si="15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125.81643835616438</v>
      </c>
      <c r="E7555" s="14" t="str">
        <f t="shared" ca="1" si="15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125.81643835616438</v>
      </c>
      <c r="E7556" s="14" t="str">
        <f t="shared" ca="1" si="15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125.81643835616438</v>
      </c>
      <c r="E7557" s="14" t="str">
        <f t="shared" ca="1" si="15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125.81643835616438</v>
      </c>
      <c r="E7558" s="14" t="str">
        <f t="shared" ca="1" si="15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125.81643835616438</v>
      </c>
      <c r="E7559" s="14" t="str">
        <f t="shared" ca="1" si="15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125.81643835616438</v>
      </c>
      <c r="E7560" s="14" t="str">
        <f t="shared" ca="1" si="15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125.81643835616438</v>
      </c>
      <c r="E7561" s="14" t="str">
        <f t="shared" ca="1" si="15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125.81643835616438</v>
      </c>
      <c r="E7562" s="14" t="str">
        <f t="shared" ca="1" si="15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125.81643835616438</v>
      </c>
      <c r="E7563" s="14" t="str">
        <f t="shared" ca="1" si="15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125.81643835616438</v>
      </c>
      <c r="E7564" s="14" t="str">
        <f t="shared" ca="1" si="15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125.81643835616438</v>
      </c>
      <c r="E7565" s="14" t="str">
        <f t="shared" ca="1" si="15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125.81643835616438</v>
      </c>
      <c r="E7566" s="14" t="str">
        <f t="shared" ca="1" si="15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125.81643835616438</v>
      </c>
      <c r="E7567" s="14" t="str">
        <f t="shared" ca="1" si="15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125.81643835616438</v>
      </c>
      <c r="E7568" s="14" t="str">
        <f t="shared" ca="1" si="15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125.81643835616438</v>
      </c>
      <c r="E7569" s="14" t="str">
        <f t="shared" ca="1" si="15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125.81643835616438</v>
      </c>
      <c r="E7570" s="14" t="str">
        <f t="shared" ca="1" si="15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125.81643835616438</v>
      </c>
      <c r="E7571" s="14" t="str">
        <f t="shared" ca="1" si="15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125.81643835616438</v>
      </c>
      <c r="E7572" s="14" t="str">
        <f t="shared" ca="1" si="15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125.81643835616438</v>
      </c>
      <c r="E7573" s="14" t="str">
        <f t="shared" ca="1" si="156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125.81643835616438</v>
      </c>
      <c r="E7574" s="14" t="str">
        <f t="shared" ca="1" si="156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125.81643835616438</v>
      </c>
      <c r="E7575" s="14" t="str">
        <f t="shared" ca="1" si="156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125.81643835616438</v>
      </c>
      <c r="E7576" s="14" t="str">
        <f t="shared" ca="1" si="156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125.81643835616438</v>
      </c>
      <c r="E7577" s="14" t="str">
        <f t="shared" ca="1" si="156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125.81643835616438</v>
      </c>
      <c r="E7578" s="14" t="str">
        <f t="shared" ca="1" si="156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125.81643835616438</v>
      </c>
      <c r="E7579" s="14" t="str">
        <f t="shared" ca="1" si="156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125.81643835616438</v>
      </c>
      <c r="E7580" s="14" t="str">
        <f t="shared" ca="1" si="156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125.81643835616438</v>
      </c>
      <c r="E7581" s="14" t="str">
        <f t="shared" ca="1" si="156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125.81643835616438</v>
      </c>
      <c r="E7582" s="14" t="str">
        <f t="shared" ca="1" si="156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125.81643835616438</v>
      </c>
      <c r="E7583" s="14" t="str">
        <f t="shared" ca="1" si="156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125.81643835616438</v>
      </c>
      <c r="E7584" s="14" t="str">
        <f t="shared" ca="1" si="156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125.81643835616438</v>
      </c>
      <c r="E7585" s="14" t="str">
        <f t="shared" ca="1" si="156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125.81643835616438</v>
      </c>
      <c r="E7586" s="14" t="str">
        <f t="shared" ca="1" si="156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125.81643835616438</v>
      </c>
      <c r="E7587" s="14" t="str">
        <f t="shared" ca="1" si="156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125.81643835616438</v>
      </c>
      <c r="E7588" s="14" t="str">
        <f t="shared" ca="1" si="156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125.81643835616438</v>
      </c>
      <c r="E7589" s="14" t="str">
        <f t="shared" ca="1" si="156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125.81643835616438</v>
      </c>
      <c r="E7590" s="14" t="str">
        <f t="shared" ca="1" si="156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125.81643835616438</v>
      </c>
      <c r="E7591" s="14" t="str">
        <f t="shared" ca="1" si="156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125.81643835616438</v>
      </c>
      <c r="E7592" s="14" t="str">
        <f t="shared" ca="1" si="156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125.81643835616438</v>
      </c>
      <c r="E7593" s="14" t="str">
        <f t="shared" ca="1" si="156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125.81643835616438</v>
      </c>
      <c r="E7594" s="14" t="str">
        <f t="shared" ref="E7594:E7657" ca="1" si="157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125.81643835616438</v>
      </c>
      <c r="E7595" s="14" t="str">
        <f t="shared" ca="1" si="15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125.81643835616438</v>
      </c>
      <c r="E7596" s="14" t="str">
        <f t="shared" ca="1" si="15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125.81643835616438</v>
      </c>
      <c r="E7597" s="14" t="str">
        <f t="shared" ca="1" si="15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125.81643835616438</v>
      </c>
      <c r="E7598" s="14" t="str">
        <f t="shared" ca="1" si="15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125.81643835616438</v>
      </c>
      <c r="E7599" s="14" t="str">
        <f t="shared" ca="1" si="15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125.81643835616438</v>
      </c>
      <c r="E7600" s="14" t="str">
        <f t="shared" ca="1" si="15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125.81643835616438</v>
      </c>
      <c r="E7601" s="14" t="str">
        <f t="shared" ca="1" si="15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125.81643835616438</v>
      </c>
      <c r="E7602" s="14" t="str">
        <f t="shared" ca="1" si="15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125.81643835616438</v>
      </c>
      <c r="E7603" s="14" t="str">
        <f t="shared" ca="1" si="15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125.81643835616438</v>
      </c>
      <c r="E7604" s="14" t="str">
        <f t="shared" ca="1" si="15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125.81643835616438</v>
      </c>
      <c r="E7605" s="14" t="str">
        <f t="shared" ca="1" si="15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125.81643835616438</v>
      </c>
      <c r="E7606" s="14" t="str">
        <f t="shared" ca="1" si="15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125.81643835616438</v>
      </c>
      <c r="E7607" s="14" t="str">
        <f t="shared" ca="1" si="15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125.81643835616438</v>
      </c>
      <c r="E7608" s="14" t="str">
        <f t="shared" ca="1" si="15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125.81643835616438</v>
      </c>
      <c r="E7609" s="14" t="str">
        <f t="shared" ca="1" si="15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125.81643835616438</v>
      </c>
      <c r="E7610" s="14" t="str">
        <f t="shared" ca="1" si="15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125.81643835616438</v>
      </c>
      <c r="E7611" s="14" t="str">
        <f t="shared" ca="1" si="15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125.81643835616438</v>
      </c>
      <c r="E7612" s="14" t="str">
        <f t="shared" ca="1" si="15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125.81643835616438</v>
      </c>
      <c r="E7613" s="14" t="str">
        <f t="shared" ca="1" si="15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125.81643835616438</v>
      </c>
      <c r="E7614" s="14" t="str">
        <f t="shared" ca="1" si="15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125.81643835616438</v>
      </c>
      <c r="E7615" s="14" t="str">
        <f t="shared" ca="1" si="15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125.81643835616438</v>
      </c>
      <c r="E7616" s="14" t="str">
        <f t="shared" ca="1" si="15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125.81643835616438</v>
      </c>
      <c r="E7617" s="14" t="str">
        <f t="shared" ca="1" si="15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125.81643835616438</v>
      </c>
      <c r="E7618" s="14" t="str">
        <f t="shared" ca="1" si="15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125.81643835616438</v>
      </c>
      <c r="E7619" s="14" t="str">
        <f t="shared" ca="1" si="15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125.81643835616438</v>
      </c>
      <c r="E7620" s="14" t="str">
        <f t="shared" ca="1" si="15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125.81643835616438</v>
      </c>
      <c r="E7621" s="14" t="str">
        <f t="shared" ca="1" si="15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125.81643835616438</v>
      </c>
      <c r="E7622" s="14" t="str">
        <f t="shared" ca="1" si="15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125.81643835616438</v>
      </c>
      <c r="E7623" s="14" t="str">
        <f t="shared" ca="1" si="15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125.81643835616438</v>
      </c>
      <c r="E7624" s="14" t="str">
        <f t="shared" ca="1" si="15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125.81643835616438</v>
      </c>
      <c r="E7625" s="14" t="str">
        <f t="shared" ca="1" si="15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125.81643835616438</v>
      </c>
      <c r="E7626" s="14" t="str">
        <f t="shared" ca="1" si="15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125.81643835616438</v>
      </c>
      <c r="E7627" s="14" t="str">
        <f t="shared" ca="1" si="15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125.81643835616438</v>
      </c>
      <c r="E7628" s="14" t="str">
        <f t="shared" ca="1" si="15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125.81643835616438</v>
      </c>
      <c r="E7629" s="14" t="str">
        <f t="shared" ca="1" si="15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125.81643835616438</v>
      </c>
      <c r="E7630" s="14" t="str">
        <f t="shared" ca="1" si="15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125.81643835616438</v>
      </c>
      <c r="E7631" s="14" t="str">
        <f t="shared" ca="1" si="15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125.81643835616438</v>
      </c>
      <c r="E7632" s="14" t="str">
        <f t="shared" ca="1" si="15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125.81643835616438</v>
      </c>
      <c r="E7633" s="14" t="str">
        <f t="shared" ca="1" si="15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125.81643835616438</v>
      </c>
      <c r="E7634" s="14" t="str">
        <f t="shared" ca="1" si="15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125.81643835616438</v>
      </c>
      <c r="E7635" s="14" t="str">
        <f t="shared" ca="1" si="15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125.81643835616438</v>
      </c>
      <c r="E7636" s="14" t="str">
        <f t="shared" ca="1" si="15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125.81643835616438</v>
      </c>
      <c r="E7637" s="14" t="str">
        <f t="shared" ca="1" si="157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125.81643835616438</v>
      </c>
      <c r="E7638" s="14" t="str">
        <f t="shared" ca="1" si="157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125.81643835616438</v>
      </c>
      <c r="E7639" s="14" t="str">
        <f t="shared" ca="1" si="157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125.81643835616438</v>
      </c>
      <c r="E7640" s="14" t="str">
        <f t="shared" ca="1" si="157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125.81643835616438</v>
      </c>
      <c r="E7641" s="14" t="str">
        <f t="shared" ca="1" si="157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125.81643835616438</v>
      </c>
      <c r="E7642" s="14" t="str">
        <f t="shared" ca="1" si="157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125.81643835616438</v>
      </c>
      <c r="E7643" s="14" t="str">
        <f t="shared" ca="1" si="157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125.81643835616438</v>
      </c>
      <c r="E7644" s="14" t="str">
        <f t="shared" ca="1" si="157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125.81643835616438</v>
      </c>
      <c r="E7645" s="14" t="str">
        <f t="shared" ca="1" si="157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125.81643835616438</v>
      </c>
      <c r="E7646" s="14" t="str">
        <f t="shared" ca="1" si="157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125.81643835616438</v>
      </c>
      <c r="E7647" s="14" t="str">
        <f t="shared" ca="1" si="157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125.81643835616438</v>
      </c>
      <c r="E7648" s="14" t="str">
        <f t="shared" ca="1" si="157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125.81643835616438</v>
      </c>
      <c r="E7649" s="14" t="str">
        <f t="shared" ca="1" si="157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125.81643835616438</v>
      </c>
      <c r="E7650" s="14" t="str">
        <f t="shared" ca="1" si="157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125.81643835616438</v>
      </c>
      <c r="E7651" s="14" t="str">
        <f t="shared" ca="1" si="157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125.81643835616438</v>
      </c>
      <c r="E7652" s="14" t="str">
        <f t="shared" ca="1" si="157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125.81643835616438</v>
      </c>
      <c r="E7653" s="14" t="str">
        <f t="shared" ca="1" si="157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125.81643835616438</v>
      </c>
      <c r="E7654" s="14" t="str">
        <f t="shared" ca="1" si="157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125.81643835616438</v>
      </c>
      <c r="E7655" s="14" t="str">
        <f t="shared" ca="1" si="157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125.81643835616438</v>
      </c>
      <c r="E7656" s="14" t="str">
        <f t="shared" ca="1" si="157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125.81643835616438</v>
      </c>
      <c r="E7657" s="14" t="str">
        <f t="shared" ca="1" si="157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125.81643835616438</v>
      </c>
      <c r="E7658" s="14" t="str">
        <f t="shared" ref="E7658:E7721" ca="1" si="158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125.81643835616438</v>
      </c>
      <c r="E7659" s="14" t="str">
        <f t="shared" ca="1" si="15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125.81643835616438</v>
      </c>
      <c r="E7660" s="14" t="str">
        <f t="shared" ca="1" si="15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125.81643835616438</v>
      </c>
      <c r="E7661" s="14" t="str">
        <f t="shared" ca="1" si="15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125.81643835616438</v>
      </c>
      <c r="E7662" s="14" t="str">
        <f t="shared" ca="1" si="15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125.81643835616438</v>
      </c>
      <c r="E7663" s="14" t="str">
        <f t="shared" ca="1" si="15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125.81643835616438</v>
      </c>
      <c r="E7664" s="14" t="str">
        <f t="shared" ca="1" si="15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125.81643835616438</v>
      </c>
      <c r="E7665" s="14" t="str">
        <f t="shared" ca="1" si="15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125.81643835616438</v>
      </c>
      <c r="E7666" s="14" t="str">
        <f t="shared" ca="1" si="15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125.81643835616438</v>
      </c>
      <c r="E7667" s="14" t="str">
        <f t="shared" ca="1" si="15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125.81643835616438</v>
      </c>
      <c r="E7668" s="14" t="str">
        <f t="shared" ca="1" si="15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125.81643835616438</v>
      </c>
      <c r="E7669" s="14" t="str">
        <f t="shared" ca="1" si="15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125.81643835616438</v>
      </c>
      <c r="E7670" s="14" t="str">
        <f t="shared" ca="1" si="15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125.81643835616438</v>
      </c>
      <c r="E7671" s="14" t="str">
        <f t="shared" ca="1" si="15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125.81643835616438</v>
      </c>
      <c r="E7672" s="14" t="str">
        <f t="shared" ca="1" si="15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125.81643835616438</v>
      </c>
      <c r="E7673" s="14" t="str">
        <f t="shared" ca="1" si="15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125.81643835616438</v>
      </c>
      <c r="E7674" s="14" t="str">
        <f t="shared" ca="1" si="15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125.81643835616438</v>
      </c>
      <c r="E7675" s="14" t="str">
        <f t="shared" ca="1" si="15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125.81643835616438</v>
      </c>
      <c r="E7676" s="14" t="str">
        <f t="shared" ca="1" si="15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125.81643835616438</v>
      </c>
      <c r="E7677" s="14" t="str">
        <f t="shared" ca="1" si="15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125.81643835616438</v>
      </c>
      <c r="E7678" s="14" t="str">
        <f t="shared" ca="1" si="15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125.81643835616438</v>
      </c>
      <c r="E7679" s="14" t="str">
        <f t="shared" ca="1" si="15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125.81643835616438</v>
      </c>
      <c r="E7680" s="14" t="str">
        <f t="shared" ca="1" si="15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125.81643835616438</v>
      </c>
      <c r="E7681" s="14" t="str">
        <f t="shared" ca="1" si="15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125.81643835616438</v>
      </c>
      <c r="E7682" s="14" t="str">
        <f t="shared" ca="1" si="15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125.81643835616438</v>
      </c>
      <c r="E7683" s="14" t="str">
        <f t="shared" ca="1" si="15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125.81643835616438</v>
      </c>
      <c r="E7684" s="14" t="str">
        <f t="shared" ca="1" si="15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125.81643835616438</v>
      </c>
      <c r="E7685" s="14" t="str">
        <f t="shared" ca="1" si="15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125.81643835616438</v>
      </c>
      <c r="E7686" s="14" t="str">
        <f t="shared" ca="1" si="15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125.81643835616438</v>
      </c>
      <c r="E7687" s="14" t="str">
        <f t="shared" ca="1" si="15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125.81643835616438</v>
      </c>
      <c r="E7688" s="14" t="str">
        <f t="shared" ca="1" si="15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125.81643835616438</v>
      </c>
      <c r="E7689" s="14" t="str">
        <f t="shared" ca="1" si="15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125.81643835616438</v>
      </c>
      <c r="E7690" s="14" t="str">
        <f t="shared" ca="1" si="15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125.81643835616438</v>
      </c>
      <c r="E7691" s="14" t="str">
        <f t="shared" ca="1" si="15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125.81643835616438</v>
      </c>
      <c r="E7692" s="14" t="str">
        <f t="shared" ca="1" si="15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125.81643835616438</v>
      </c>
      <c r="E7693" s="14" t="str">
        <f t="shared" ca="1" si="15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125.81643835616438</v>
      </c>
      <c r="E7694" s="14" t="str">
        <f t="shared" ca="1" si="15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125.81643835616438</v>
      </c>
      <c r="E7695" s="14" t="str">
        <f t="shared" ca="1" si="15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125.81643835616438</v>
      </c>
      <c r="E7696" s="14" t="str">
        <f t="shared" ca="1" si="15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125.81643835616438</v>
      </c>
      <c r="E7697" s="14" t="str">
        <f t="shared" ca="1" si="15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125.81643835616438</v>
      </c>
      <c r="E7698" s="14" t="str">
        <f t="shared" ca="1" si="15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125.81643835616438</v>
      </c>
      <c r="E7699" s="14" t="str">
        <f t="shared" ca="1" si="15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125.81643835616438</v>
      </c>
      <c r="E7700" s="14" t="str">
        <f t="shared" ca="1" si="15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125.81643835616438</v>
      </c>
      <c r="E7701" s="14" t="str">
        <f t="shared" ca="1" si="158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125.81643835616438</v>
      </c>
      <c r="E7702" s="14" t="str">
        <f t="shared" ca="1" si="158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125.81643835616438</v>
      </c>
      <c r="E7703" s="14" t="str">
        <f t="shared" ca="1" si="158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125.81643835616438</v>
      </c>
      <c r="E7704" s="14" t="str">
        <f t="shared" ca="1" si="158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125.81643835616438</v>
      </c>
      <c r="E7705" s="14" t="str">
        <f t="shared" ca="1" si="158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125.81643835616438</v>
      </c>
      <c r="E7706" s="14" t="str">
        <f t="shared" ca="1" si="158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125.81643835616438</v>
      </c>
      <c r="E7707" s="14" t="str">
        <f t="shared" ca="1" si="158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125.81643835616438</v>
      </c>
      <c r="E7708" s="14" t="str">
        <f t="shared" ca="1" si="158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125.81643835616438</v>
      </c>
      <c r="E7709" s="14" t="str">
        <f t="shared" ca="1" si="158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125.81643835616438</v>
      </c>
      <c r="E7710" s="14" t="str">
        <f t="shared" ca="1" si="158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125.81643835616438</v>
      </c>
      <c r="E7711" s="14" t="str">
        <f t="shared" ca="1" si="158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125.81643835616438</v>
      </c>
      <c r="E7712" s="14" t="str">
        <f t="shared" ca="1" si="158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125.81643835616438</v>
      </c>
      <c r="E7713" s="14" t="str">
        <f t="shared" ca="1" si="158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125.81643835616438</v>
      </c>
      <c r="E7714" s="14" t="str">
        <f t="shared" ca="1" si="158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125.81643835616438</v>
      </c>
      <c r="E7715" s="14" t="str">
        <f t="shared" ca="1" si="158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125.81643835616438</v>
      </c>
      <c r="E7716" s="14" t="str">
        <f t="shared" ca="1" si="158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125.81643835616438</v>
      </c>
      <c r="E7717" s="14" t="str">
        <f t="shared" ca="1" si="158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125.81643835616438</v>
      </c>
      <c r="E7718" s="14" t="str">
        <f t="shared" ca="1" si="158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125.81643835616438</v>
      </c>
      <c r="E7719" s="14" t="str">
        <f t="shared" ca="1" si="158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125.81643835616438</v>
      </c>
      <c r="E7720" s="14" t="str">
        <f t="shared" ca="1" si="158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125.81643835616438</v>
      </c>
      <c r="E7721" s="14" t="str">
        <f t="shared" ca="1" si="158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125.81643835616438</v>
      </c>
      <c r="E7722" s="14" t="str">
        <f t="shared" ref="E7722:E7785" ca="1" si="159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125.81643835616438</v>
      </c>
      <c r="E7723" s="14" t="str">
        <f t="shared" ca="1" si="15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125.81643835616438</v>
      </c>
      <c r="E7724" s="14" t="str">
        <f t="shared" ca="1" si="15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125.81643835616438</v>
      </c>
      <c r="E7725" s="14" t="str">
        <f t="shared" ca="1" si="15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125.81643835616438</v>
      </c>
      <c r="E7726" s="14" t="str">
        <f t="shared" ca="1" si="15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125.81643835616438</v>
      </c>
      <c r="E7727" s="14" t="str">
        <f t="shared" ca="1" si="15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125.81643835616438</v>
      </c>
      <c r="E7728" s="14" t="str">
        <f t="shared" ca="1" si="15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125.81643835616438</v>
      </c>
      <c r="E7729" s="14" t="str">
        <f t="shared" ca="1" si="15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125.81643835616438</v>
      </c>
      <c r="E7730" s="14" t="str">
        <f t="shared" ca="1" si="15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125.81643835616438</v>
      </c>
      <c r="E7731" s="14" t="str">
        <f t="shared" ca="1" si="15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125.81643835616438</v>
      </c>
      <c r="E7732" s="14" t="str">
        <f t="shared" ca="1" si="15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125.81643835616438</v>
      </c>
      <c r="E7733" s="14" t="str">
        <f t="shared" ca="1" si="15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125.81643835616438</v>
      </c>
      <c r="E7734" s="14" t="str">
        <f t="shared" ca="1" si="15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125.81643835616438</v>
      </c>
      <c r="E7735" s="14" t="str">
        <f t="shared" ca="1" si="15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125.81643835616438</v>
      </c>
      <c r="E7736" s="14" t="str">
        <f t="shared" ca="1" si="15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125.81643835616438</v>
      </c>
      <c r="E7737" s="14" t="str">
        <f t="shared" ca="1" si="15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125.81643835616438</v>
      </c>
      <c r="E7738" s="14" t="str">
        <f t="shared" ca="1" si="15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125.81643835616438</v>
      </c>
      <c r="E7739" s="14" t="str">
        <f t="shared" ca="1" si="15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125.81643835616438</v>
      </c>
      <c r="E7740" s="14" t="str">
        <f t="shared" ca="1" si="15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125.81643835616438</v>
      </c>
      <c r="E7741" s="14" t="str">
        <f t="shared" ca="1" si="15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125.81643835616438</v>
      </c>
      <c r="E7742" s="14" t="str">
        <f t="shared" ca="1" si="15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125.81643835616438</v>
      </c>
      <c r="E7743" s="14" t="str">
        <f t="shared" ca="1" si="15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125.81643835616438</v>
      </c>
      <c r="E7744" s="14" t="str">
        <f t="shared" ca="1" si="15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125.81643835616438</v>
      </c>
      <c r="E7745" s="14" t="str">
        <f t="shared" ca="1" si="15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125.81643835616438</v>
      </c>
      <c r="E7746" s="14" t="str">
        <f t="shared" ca="1" si="15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125.81643835616438</v>
      </c>
      <c r="E7747" s="14" t="str">
        <f t="shared" ca="1" si="15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125.81643835616438</v>
      </c>
      <c r="E7748" s="14" t="str">
        <f t="shared" ca="1" si="15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125.81643835616438</v>
      </c>
      <c r="E7749" s="14" t="str">
        <f t="shared" ca="1" si="15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125.81643835616438</v>
      </c>
      <c r="E7750" s="14" t="str">
        <f t="shared" ca="1" si="15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125.81643835616438</v>
      </c>
      <c r="E7751" s="14" t="str">
        <f t="shared" ca="1" si="15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125.81643835616438</v>
      </c>
      <c r="E7752" s="14" t="str">
        <f t="shared" ca="1" si="15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125.81643835616438</v>
      </c>
      <c r="E7753" s="14" t="str">
        <f t="shared" ca="1" si="15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125.81643835616438</v>
      </c>
      <c r="E7754" s="14" t="str">
        <f t="shared" ca="1" si="15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125.81643835616438</v>
      </c>
      <c r="E7755" s="14" t="str">
        <f t="shared" ca="1" si="15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125.81643835616438</v>
      </c>
      <c r="E7756" s="14" t="str">
        <f t="shared" ca="1" si="15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125.81643835616438</v>
      </c>
      <c r="E7757" s="14" t="str">
        <f t="shared" ca="1" si="15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125.81643835616438</v>
      </c>
      <c r="E7758" s="14" t="str">
        <f t="shared" ca="1" si="15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125.81643835616438</v>
      </c>
      <c r="E7759" s="14" t="str">
        <f t="shared" ca="1" si="15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125.81643835616438</v>
      </c>
      <c r="E7760" s="14" t="str">
        <f t="shared" ca="1" si="15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125.81643835616438</v>
      </c>
      <c r="E7761" s="14" t="str">
        <f t="shared" ca="1" si="15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125.81643835616438</v>
      </c>
      <c r="E7762" s="14" t="str">
        <f t="shared" ca="1" si="15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125.81643835616438</v>
      </c>
      <c r="E7763" s="14" t="str">
        <f t="shared" ca="1" si="15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125.81643835616438</v>
      </c>
      <c r="E7764" s="14" t="str">
        <f t="shared" ca="1" si="15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125.81643835616438</v>
      </c>
      <c r="E7765" s="14" t="str">
        <f t="shared" ca="1" si="159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125.81643835616438</v>
      </c>
      <c r="E7766" s="14" t="str">
        <f t="shared" ca="1" si="159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125.81643835616438</v>
      </c>
      <c r="E7767" s="14" t="str">
        <f t="shared" ca="1" si="159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125.81643835616438</v>
      </c>
      <c r="E7768" s="14" t="str">
        <f t="shared" ca="1" si="159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125.81643835616438</v>
      </c>
      <c r="E7769" s="14" t="str">
        <f t="shared" ca="1" si="159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125.81643835616438</v>
      </c>
      <c r="E7770" s="14" t="str">
        <f t="shared" ca="1" si="159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125.81643835616438</v>
      </c>
      <c r="E7771" s="14" t="str">
        <f t="shared" ca="1" si="159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125.81643835616438</v>
      </c>
      <c r="E7772" s="14" t="str">
        <f t="shared" ca="1" si="159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125.81643835616438</v>
      </c>
      <c r="E7773" s="14" t="str">
        <f t="shared" ca="1" si="159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125.81643835616438</v>
      </c>
      <c r="E7774" s="14" t="str">
        <f t="shared" ca="1" si="159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125.81643835616438</v>
      </c>
      <c r="E7775" s="14" t="str">
        <f t="shared" ca="1" si="159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125.81643835616438</v>
      </c>
      <c r="E7776" s="14" t="str">
        <f t="shared" ca="1" si="159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125.81643835616438</v>
      </c>
      <c r="E7777" s="14" t="str">
        <f t="shared" ca="1" si="159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125.81643835616438</v>
      </c>
      <c r="E7778" s="14" t="str">
        <f t="shared" ca="1" si="159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125.81643835616438</v>
      </c>
      <c r="E7779" s="14" t="str">
        <f t="shared" ca="1" si="159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125.81643835616438</v>
      </c>
      <c r="E7780" s="14" t="str">
        <f t="shared" ca="1" si="159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125.81643835616438</v>
      </c>
      <c r="E7781" s="14" t="str">
        <f t="shared" ca="1" si="159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125.81643835616438</v>
      </c>
      <c r="E7782" s="14" t="str">
        <f t="shared" ca="1" si="159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125.81643835616438</v>
      </c>
      <c r="E7783" s="14" t="str">
        <f t="shared" ca="1" si="159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125.81643835616438</v>
      </c>
      <c r="E7784" s="14" t="str">
        <f t="shared" ca="1" si="159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125.81643835616438</v>
      </c>
      <c r="E7785" s="14" t="str">
        <f t="shared" ca="1" si="159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125.81643835616438</v>
      </c>
      <c r="E7786" s="14" t="str">
        <f t="shared" ref="E7786:E7849" ca="1" si="160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125.81643835616438</v>
      </c>
      <c r="E7787" s="14" t="str">
        <f t="shared" ca="1" si="16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125.81643835616438</v>
      </c>
      <c r="E7788" s="14" t="str">
        <f t="shared" ca="1" si="16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125.81643835616438</v>
      </c>
      <c r="E7789" s="14" t="str">
        <f t="shared" ca="1" si="16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125.81643835616438</v>
      </c>
      <c r="E7790" s="14" t="str">
        <f t="shared" ca="1" si="16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125.81643835616438</v>
      </c>
      <c r="E7791" s="14" t="str">
        <f t="shared" ca="1" si="16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125.81643835616438</v>
      </c>
      <c r="E7792" s="14" t="str">
        <f t="shared" ca="1" si="16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125.81643835616438</v>
      </c>
      <c r="E7793" s="14" t="str">
        <f t="shared" ca="1" si="16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125.81643835616438</v>
      </c>
      <c r="E7794" s="14" t="str">
        <f t="shared" ca="1" si="16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125.81643835616438</v>
      </c>
      <c r="E7795" s="14" t="str">
        <f t="shared" ca="1" si="16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125.81643835616438</v>
      </c>
      <c r="E7796" s="14" t="str">
        <f t="shared" ca="1" si="16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125.81643835616438</v>
      </c>
      <c r="E7797" s="14" t="str">
        <f t="shared" ca="1" si="16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125.81643835616438</v>
      </c>
      <c r="E7798" s="14" t="str">
        <f t="shared" ca="1" si="16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125.81643835616438</v>
      </c>
      <c r="E7799" s="14" t="str">
        <f t="shared" ca="1" si="16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125.81643835616438</v>
      </c>
      <c r="E7800" s="14" t="str">
        <f t="shared" ca="1" si="16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125.81643835616438</v>
      </c>
      <c r="E7801" s="14" t="str">
        <f t="shared" ca="1" si="16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125.81643835616438</v>
      </c>
      <c r="E7802" s="14" t="str">
        <f t="shared" ca="1" si="16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125.81643835616438</v>
      </c>
      <c r="E7803" s="14" t="str">
        <f t="shared" ca="1" si="16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125.81643835616438</v>
      </c>
      <c r="E7804" s="14" t="str">
        <f t="shared" ca="1" si="16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125.81643835616438</v>
      </c>
      <c r="E7805" s="14" t="str">
        <f t="shared" ca="1" si="16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125.81643835616438</v>
      </c>
      <c r="E7806" s="14" t="str">
        <f t="shared" ca="1" si="16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125.81643835616438</v>
      </c>
      <c r="E7807" s="14" t="str">
        <f t="shared" ca="1" si="16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125.81643835616438</v>
      </c>
      <c r="E7808" s="14" t="str">
        <f t="shared" ca="1" si="16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125.81643835616438</v>
      </c>
      <c r="E7809" s="14" t="str">
        <f t="shared" ca="1" si="16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125.81643835616438</v>
      </c>
      <c r="E7810" s="14" t="str">
        <f t="shared" ca="1" si="16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125.81643835616438</v>
      </c>
      <c r="E7811" s="14" t="str">
        <f t="shared" ca="1" si="16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125.81643835616438</v>
      </c>
      <c r="E7812" s="14" t="str">
        <f t="shared" ca="1" si="16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125.81643835616438</v>
      </c>
      <c r="E7813" s="14" t="str">
        <f t="shared" ca="1" si="16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125.81643835616438</v>
      </c>
      <c r="E7814" s="14" t="str">
        <f t="shared" ca="1" si="16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125.81643835616438</v>
      </c>
      <c r="E7815" s="14" t="str">
        <f t="shared" ca="1" si="16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125.81643835616438</v>
      </c>
      <c r="E7816" s="14" t="str">
        <f t="shared" ca="1" si="16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125.81643835616438</v>
      </c>
      <c r="E7817" s="14" t="str">
        <f t="shared" ca="1" si="16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125.81643835616438</v>
      </c>
      <c r="E7818" s="14" t="str">
        <f t="shared" ca="1" si="16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125.81643835616438</v>
      </c>
      <c r="E7819" s="14" t="str">
        <f t="shared" ca="1" si="16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125.81643835616438</v>
      </c>
      <c r="E7820" s="14" t="str">
        <f t="shared" ca="1" si="16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125.81643835616438</v>
      </c>
      <c r="E7821" s="14" t="str">
        <f t="shared" ca="1" si="16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125.81643835616438</v>
      </c>
      <c r="E7822" s="14" t="str">
        <f t="shared" ca="1" si="16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125.81643835616438</v>
      </c>
      <c r="E7823" s="14" t="str">
        <f t="shared" ca="1" si="16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125.81643835616438</v>
      </c>
      <c r="E7824" s="14" t="str">
        <f t="shared" ca="1" si="16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125.81643835616438</v>
      </c>
      <c r="E7825" s="14" t="str">
        <f t="shared" ca="1" si="16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125.81643835616438</v>
      </c>
      <c r="E7826" s="14" t="str">
        <f t="shared" ca="1" si="16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125.81643835616438</v>
      </c>
      <c r="E7827" s="14" t="str">
        <f t="shared" ca="1" si="16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125.81643835616438</v>
      </c>
      <c r="E7828" s="14" t="str">
        <f t="shared" ca="1" si="16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125.81643835616438</v>
      </c>
      <c r="E7829" s="14" t="str">
        <f t="shared" ca="1" si="160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125.81643835616438</v>
      </c>
      <c r="E7830" s="14" t="str">
        <f t="shared" ca="1" si="160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125.81643835616438</v>
      </c>
      <c r="E7831" s="14" t="str">
        <f t="shared" ca="1" si="160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125.81643835616438</v>
      </c>
      <c r="E7832" s="14" t="str">
        <f t="shared" ca="1" si="160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125.81643835616438</v>
      </c>
      <c r="E7833" s="14" t="str">
        <f t="shared" ca="1" si="160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125.81643835616438</v>
      </c>
      <c r="E7834" s="14" t="str">
        <f t="shared" ca="1" si="160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125.81643835616438</v>
      </c>
      <c r="E7835" s="14" t="str">
        <f t="shared" ca="1" si="160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125.81643835616438</v>
      </c>
      <c r="E7836" s="14" t="str">
        <f t="shared" ca="1" si="160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125.81643835616438</v>
      </c>
      <c r="E7837" s="14" t="str">
        <f t="shared" ca="1" si="160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125.81643835616438</v>
      </c>
      <c r="E7838" s="14" t="str">
        <f t="shared" ca="1" si="160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125.81643835616438</v>
      </c>
      <c r="E7839" s="14" t="str">
        <f t="shared" ca="1" si="160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125.81643835616438</v>
      </c>
      <c r="E7840" s="14" t="str">
        <f t="shared" ca="1" si="160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125.81643835616438</v>
      </c>
      <c r="E7841" s="14" t="str">
        <f t="shared" ca="1" si="160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125.81643835616438</v>
      </c>
      <c r="E7842" s="14" t="str">
        <f t="shared" ca="1" si="160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125.81643835616438</v>
      </c>
      <c r="E7843" s="14" t="str">
        <f t="shared" ca="1" si="160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125.81643835616438</v>
      </c>
      <c r="E7844" s="14" t="str">
        <f t="shared" ca="1" si="160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125.81643835616438</v>
      </c>
      <c r="E7845" s="14" t="str">
        <f t="shared" ca="1" si="160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125.81643835616438</v>
      </c>
      <c r="E7846" s="14" t="str">
        <f t="shared" ca="1" si="160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125.81643835616438</v>
      </c>
      <c r="E7847" s="14" t="str">
        <f t="shared" ca="1" si="160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125.81643835616438</v>
      </c>
      <c r="E7848" s="14" t="str">
        <f t="shared" ca="1" si="160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125.81643835616438</v>
      </c>
      <c r="E7849" s="14" t="str">
        <f t="shared" ca="1" si="160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125.81643835616438</v>
      </c>
      <c r="E7850" s="14" t="str">
        <f t="shared" ref="E7850:E7913" ca="1" si="161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125.81643835616438</v>
      </c>
      <c r="E7851" s="14" t="str">
        <f t="shared" ca="1" si="16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125.81643835616438</v>
      </c>
      <c r="E7852" s="14" t="str">
        <f t="shared" ca="1" si="16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125.81643835616438</v>
      </c>
      <c r="E7853" s="14" t="str">
        <f t="shared" ca="1" si="16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125.81643835616438</v>
      </c>
      <c r="E7854" s="14" t="str">
        <f t="shared" ca="1" si="16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125.81643835616438</v>
      </c>
      <c r="E7855" s="14" t="str">
        <f t="shared" ca="1" si="16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125.81643835616438</v>
      </c>
      <c r="E7856" s="14" t="str">
        <f t="shared" ca="1" si="16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125.81643835616438</v>
      </c>
      <c r="E7857" s="14" t="str">
        <f t="shared" ca="1" si="16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125.81643835616438</v>
      </c>
      <c r="E7858" s="14" t="str">
        <f t="shared" ca="1" si="16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125.81643835616438</v>
      </c>
      <c r="E7859" s="14" t="str">
        <f t="shared" ca="1" si="16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125.81643835616438</v>
      </c>
      <c r="E7860" s="14" t="str">
        <f t="shared" ca="1" si="16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125.81643835616438</v>
      </c>
      <c r="E7861" s="14" t="str">
        <f t="shared" ca="1" si="16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125.81643835616438</v>
      </c>
      <c r="E7862" s="14" t="str">
        <f t="shared" ca="1" si="16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125.81643835616438</v>
      </c>
      <c r="E7863" s="14" t="str">
        <f t="shared" ca="1" si="16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125.81643835616438</v>
      </c>
      <c r="E7864" s="14" t="str">
        <f t="shared" ca="1" si="16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125.81643835616438</v>
      </c>
      <c r="E7865" s="14" t="str">
        <f t="shared" ca="1" si="16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125.81643835616438</v>
      </c>
      <c r="E7866" s="14" t="str">
        <f t="shared" ca="1" si="16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125.81643835616438</v>
      </c>
      <c r="E7867" s="14" t="str">
        <f t="shared" ca="1" si="16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125.81643835616438</v>
      </c>
      <c r="E7868" s="14" t="str">
        <f t="shared" ca="1" si="16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125.81643835616438</v>
      </c>
      <c r="E7869" s="14" t="str">
        <f t="shared" ca="1" si="16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125.81643835616438</v>
      </c>
      <c r="E7870" s="14" t="str">
        <f t="shared" ca="1" si="16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125.81643835616438</v>
      </c>
      <c r="E7871" s="14" t="str">
        <f t="shared" ca="1" si="16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125.81643835616438</v>
      </c>
      <c r="E7872" s="14" t="str">
        <f t="shared" ca="1" si="16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125.81643835616438</v>
      </c>
      <c r="E7873" s="14" t="str">
        <f t="shared" ca="1" si="16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125.81643835616438</v>
      </c>
      <c r="E7874" s="14" t="str">
        <f t="shared" ca="1" si="16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125.81643835616438</v>
      </c>
      <c r="E7875" s="14" t="str">
        <f t="shared" ca="1" si="16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125.81643835616438</v>
      </c>
      <c r="E7876" s="14" t="str">
        <f t="shared" ca="1" si="16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125.81643835616438</v>
      </c>
      <c r="E7877" s="14" t="str">
        <f t="shared" ca="1" si="16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125.81643835616438</v>
      </c>
      <c r="E7878" s="14" t="str">
        <f t="shared" ca="1" si="16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125.81643835616438</v>
      </c>
      <c r="E7879" s="14" t="str">
        <f t="shared" ca="1" si="16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125.81643835616438</v>
      </c>
      <c r="E7880" s="14" t="str">
        <f t="shared" ca="1" si="16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125.81643835616438</v>
      </c>
      <c r="E7881" s="14" t="str">
        <f t="shared" ca="1" si="16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125.81643835616438</v>
      </c>
      <c r="E7882" s="14" t="str">
        <f t="shared" ca="1" si="16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125.81643835616438</v>
      </c>
      <c r="E7883" s="14" t="str">
        <f t="shared" ca="1" si="16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125.81643835616438</v>
      </c>
      <c r="E7884" s="14" t="str">
        <f t="shared" ca="1" si="16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125.81643835616438</v>
      </c>
      <c r="E7885" s="14" t="str">
        <f t="shared" ca="1" si="16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125.81643835616438</v>
      </c>
      <c r="E7886" s="14" t="str">
        <f t="shared" ca="1" si="16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125.81643835616438</v>
      </c>
      <c r="E7887" s="14" t="str">
        <f t="shared" ca="1" si="16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125.81643835616438</v>
      </c>
      <c r="E7888" s="14" t="str">
        <f t="shared" ca="1" si="16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125.81643835616438</v>
      </c>
      <c r="E7889" s="14" t="str">
        <f t="shared" ca="1" si="16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125.81643835616438</v>
      </c>
      <c r="E7890" s="14" t="str">
        <f t="shared" ca="1" si="16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125.81643835616438</v>
      </c>
      <c r="E7891" s="14" t="str">
        <f t="shared" ca="1" si="16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125.81643835616438</v>
      </c>
      <c r="E7892" s="14" t="str">
        <f t="shared" ca="1" si="16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125.81643835616438</v>
      </c>
      <c r="E7893" s="14" t="str">
        <f t="shared" ca="1" si="161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125.81643835616438</v>
      </c>
      <c r="E7894" s="14" t="str">
        <f t="shared" ca="1" si="161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125.81643835616438</v>
      </c>
      <c r="E7895" s="14" t="str">
        <f t="shared" ca="1" si="161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125.81643835616438</v>
      </c>
      <c r="E7896" s="14" t="str">
        <f t="shared" ca="1" si="161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125.81643835616438</v>
      </c>
      <c r="E7897" s="14" t="str">
        <f t="shared" ca="1" si="161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125.81643835616438</v>
      </c>
      <c r="E7898" s="14" t="str">
        <f t="shared" ca="1" si="161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125.81643835616438</v>
      </c>
      <c r="E7899" s="14" t="str">
        <f t="shared" ca="1" si="161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125.81643835616438</v>
      </c>
      <c r="E7900" s="14" t="str">
        <f t="shared" ca="1" si="161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125.81643835616438</v>
      </c>
      <c r="E7901" s="14" t="str">
        <f t="shared" ca="1" si="161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125.81643835616438</v>
      </c>
      <c r="E7902" s="14" t="str">
        <f t="shared" ca="1" si="161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125.81643835616438</v>
      </c>
      <c r="E7903" s="14" t="str">
        <f t="shared" ca="1" si="161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125.81643835616438</v>
      </c>
      <c r="E7904" s="14" t="str">
        <f t="shared" ca="1" si="161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125.81643835616438</v>
      </c>
      <c r="E7905" s="14" t="str">
        <f t="shared" ca="1" si="161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125.81643835616438</v>
      </c>
      <c r="E7906" s="14" t="str">
        <f t="shared" ca="1" si="161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125.81643835616438</v>
      </c>
      <c r="E7907" s="14" t="str">
        <f t="shared" ca="1" si="161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125.81643835616438</v>
      </c>
      <c r="E7908" s="14" t="str">
        <f t="shared" ca="1" si="161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125.81643835616438</v>
      </c>
      <c r="E7909" s="14" t="str">
        <f t="shared" ca="1" si="161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125.81643835616438</v>
      </c>
      <c r="E7910" s="14" t="str">
        <f t="shared" ca="1" si="161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125.81643835616438</v>
      </c>
      <c r="E7911" s="14" t="str">
        <f t="shared" ca="1" si="161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125.81643835616438</v>
      </c>
      <c r="E7912" s="14" t="str">
        <f t="shared" ca="1" si="161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125.81643835616438</v>
      </c>
      <c r="E7913" s="14" t="str">
        <f t="shared" ca="1" si="161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125.81643835616438</v>
      </c>
      <c r="E7914" s="14" t="str">
        <f t="shared" ref="E7914:E7977" ca="1" si="162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125.81643835616438</v>
      </c>
      <c r="E7915" s="14" t="str">
        <f t="shared" ca="1" si="16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125.81643835616438</v>
      </c>
      <c r="E7916" s="14" t="str">
        <f t="shared" ca="1" si="16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125.81643835616438</v>
      </c>
      <c r="E7917" s="14" t="str">
        <f t="shared" ca="1" si="16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125.81643835616438</v>
      </c>
      <c r="E7918" s="14" t="str">
        <f t="shared" ca="1" si="16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125.81643835616438</v>
      </c>
      <c r="E7919" s="14" t="str">
        <f t="shared" ca="1" si="16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125.81643835616438</v>
      </c>
      <c r="E7920" s="14" t="str">
        <f t="shared" ca="1" si="16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125.81643835616438</v>
      </c>
      <c r="E7921" s="14" t="str">
        <f t="shared" ca="1" si="16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125.81643835616438</v>
      </c>
      <c r="E7922" s="14" t="str">
        <f t="shared" ca="1" si="16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125.81643835616438</v>
      </c>
      <c r="E7923" s="14" t="str">
        <f t="shared" ca="1" si="16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125.81643835616438</v>
      </c>
      <c r="E7924" s="14" t="str">
        <f t="shared" ca="1" si="16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125.81643835616438</v>
      </c>
      <c r="E7925" s="14" t="str">
        <f t="shared" ca="1" si="16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125.81643835616438</v>
      </c>
      <c r="E7926" s="14" t="str">
        <f t="shared" ca="1" si="16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125.81643835616438</v>
      </c>
      <c r="E7927" s="14" t="str">
        <f t="shared" ca="1" si="16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125.81643835616438</v>
      </c>
      <c r="E7928" s="14" t="str">
        <f t="shared" ca="1" si="16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125.81643835616438</v>
      </c>
      <c r="E7929" s="14" t="str">
        <f t="shared" ca="1" si="16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125.81643835616438</v>
      </c>
      <c r="E7930" s="14" t="str">
        <f t="shared" ca="1" si="16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125.81643835616438</v>
      </c>
      <c r="E7931" s="14" t="str">
        <f t="shared" ca="1" si="16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125.81643835616438</v>
      </c>
      <c r="E7932" s="14" t="str">
        <f t="shared" ca="1" si="16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125.81643835616438</v>
      </c>
      <c r="E7933" s="14" t="str">
        <f t="shared" ca="1" si="16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125.81643835616438</v>
      </c>
      <c r="E7934" s="14" t="str">
        <f t="shared" ca="1" si="16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125.81643835616438</v>
      </c>
      <c r="E7935" s="14" t="str">
        <f t="shared" ca="1" si="16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125.81643835616438</v>
      </c>
      <c r="E7936" s="14" t="str">
        <f t="shared" ca="1" si="16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125.81643835616438</v>
      </c>
      <c r="E7937" s="14" t="str">
        <f t="shared" ca="1" si="16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125.81643835616438</v>
      </c>
      <c r="E7938" s="14" t="str">
        <f t="shared" ca="1" si="16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125.81643835616438</v>
      </c>
      <c r="E7939" s="14" t="str">
        <f t="shared" ca="1" si="16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125.81643835616438</v>
      </c>
      <c r="E7940" s="14" t="str">
        <f t="shared" ca="1" si="16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125.81643835616438</v>
      </c>
      <c r="E7941" s="14" t="str">
        <f t="shared" ca="1" si="16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125.81643835616438</v>
      </c>
      <c r="E7942" s="14" t="str">
        <f t="shared" ca="1" si="16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125.81643835616438</v>
      </c>
      <c r="E7943" s="14" t="str">
        <f t="shared" ca="1" si="16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125.81643835616438</v>
      </c>
      <c r="E7944" s="14" t="str">
        <f t="shared" ca="1" si="16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125.81643835616438</v>
      </c>
      <c r="E7945" s="14" t="str">
        <f t="shared" ca="1" si="16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125.81643835616438</v>
      </c>
      <c r="E7946" s="14" t="str">
        <f t="shared" ca="1" si="16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125.81643835616438</v>
      </c>
      <c r="E7947" s="14" t="str">
        <f t="shared" ca="1" si="16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125.81643835616438</v>
      </c>
      <c r="E7948" s="14" t="str">
        <f t="shared" ca="1" si="16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125.81643835616438</v>
      </c>
      <c r="E7949" s="14" t="str">
        <f t="shared" ca="1" si="16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125.81643835616438</v>
      </c>
      <c r="E7950" s="14" t="str">
        <f t="shared" ca="1" si="16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125.81643835616438</v>
      </c>
      <c r="E7951" s="14" t="str">
        <f t="shared" ca="1" si="16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125.81643835616438</v>
      </c>
      <c r="E7952" s="14" t="str">
        <f t="shared" ca="1" si="16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125.81643835616438</v>
      </c>
      <c r="E7953" s="14" t="str">
        <f t="shared" ca="1" si="16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125.81643835616438</v>
      </c>
      <c r="E7954" s="14" t="str">
        <f t="shared" ca="1" si="16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125.81643835616438</v>
      </c>
      <c r="E7955" s="14" t="str">
        <f t="shared" ca="1" si="16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125.81643835616438</v>
      </c>
      <c r="E7956" s="14" t="str">
        <f t="shared" ca="1" si="16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125.81643835616438</v>
      </c>
      <c r="E7957" s="14" t="str">
        <f t="shared" ca="1" si="162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125.81643835616438</v>
      </c>
      <c r="E7958" s="14" t="str">
        <f t="shared" ca="1" si="162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125.81643835616438</v>
      </c>
      <c r="E7959" s="14" t="str">
        <f t="shared" ca="1" si="162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125.81643835616438</v>
      </c>
      <c r="E7960" s="14" t="str">
        <f t="shared" ca="1" si="162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125.81643835616438</v>
      </c>
      <c r="E7961" s="14" t="str">
        <f t="shared" ca="1" si="162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125.81643835616438</v>
      </c>
      <c r="E7962" s="14" t="str">
        <f t="shared" ca="1" si="162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125.81643835616438</v>
      </c>
      <c r="E7963" s="14" t="str">
        <f t="shared" ca="1" si="162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125.81643835616438</v>
      </c>
      <c r="E7964" s="14" t="str">
        <f t="shared" ca="1" si="162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125.81643835616438</v>
      </c>
      <c r="E7965" s="14" t="str">
        <f t="shared" ca="1" si="162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125.81643835616438</v>
      </c>
      <c r="E7966" s="14" t="str">
        <f t="shared" ca="1" si="162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125.81643835616438</v>
      </c>
      <c r="E7967" s="14" t="str">
        <f t="shared" ca="1" si="162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125.81643835616438</v>
      </c>
      <c r="E7968" s="14" t="str">
        <f t="shared" ca="1" si="162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125.81643835616438</v>
      </c>
      <c r="E7969" s="14" t="str">
        <f t="shared" ca="1" si="162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125.81643835616438</v>
      </c>
      <c r="E7970" s="14" t="str">
        <f t="shared" ca="1" si="162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125.81643835616438</v>
      </c>
      <c r="E7971" s="14" t="str">
        <f t="shared" ca="1" si="162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125.81643835616438</v>
      </c>
      <c r="E7972" s="14" t="str">
        <f t="shared" ca="1" si="162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125.81643835616438</v>
      </c>
      <c r="E7973" s="14" t="str">
        <f t="shared" ca="1" si="162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125.81643835616438</v>
      </c>
      <c r="E7974" s="14" t="str">
        <f t="shared" ca="1" si="162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125.81643835616438</v>
      </c>
      <c r="E7975" s="14" t="str">
        <f t="shared" ca="1" si="162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125.81643835616438</v>
      </c>
      <c r="E7976" s="14" t="str">
        <f t="shared" ca="1" si="162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125.81643835616438</v>
      </c>
      <c r="E7977" s="14" t="str">
        <f t="shared" ca="1" si="162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125.81643835616438</v>
      </c>
      <c r="E7978" s="14" t="str">
        <f t="shared" ref="E7978:E8041" ca="1" si="163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125.81643835616438</v>
      </c>
      <c r="E7979" s="14" t="str">
        <f t="shared" ca="1" si="16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125.81643835616438</v>
      </c>
      <c r="E7980" s="14" t="str">
        <f t="shared" ca="1" si="16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125.81643835616438</v>
      </c>
      <c r="E7981" s="14" t="str">
        <f t="shared" ca="1" si="16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125.81643835616438</v>
      </c>
      <c r="E7982" s="14" t="str">
        <f t="shared" ca="1" si="16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125.81643835616438</v>
      </c>
      <c r="E7983" s="14" t="str">
        <f t="shared" ca="1" si="16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125.81643835616438</v>
      </c>
      <c r="E7984" s="14" t="str">
        <f t="shared" ca="1" si="16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125.81643835616438</v>
      </c>
      <c r="E7985" s="14" t="str">
        <f t="shared" ca="1" si="16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125.81643835616438</v>
      </c>
      <c r="E7986" s="14" t="str">
        <f t="shared" ca="1" si="16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125.81643835616438</v>
      </c>
      <c r="E7987" s="14" t="str">
        <f t="shared" ca="1" si="16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125.81643835616438</v>
      </c>
      <c r="E7988" s="14" t="str">
        <f t="shared" ca="1" si="16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125.81643835616438</v>
      </c>
      <c r="E7989" s="14" t="str">
        <f t="shared" ca="1" si="16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125.81643835616438</v>
      </c>
      <c r="E7990" s="14" t="str">
        <f t="shared" ca="1" si="16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125.81643835616438</v>
      </c>
      <c r="E7991" s="14" t="str">
        <f t="shared" ca="1" si="16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125.81643835616438</v>
      </c>
      <c r="E7992" s="14" t="str">
        <f t="shared" ca="1" si="16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125.81643835616438</v>
      </c>
      <c r="E7993" s="14" t="str">
        <f t="shared" ca="1" si="16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125.81643835616438</v>
      </c>
      <c r="E7994" s="14" t="str">
        <f t="shared" ca="1" si="16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125.81643835616438</v>
      </c>
      <c r="E7995" s="14" t="str">
        <f t="shared" ca="1" si="16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125.81643835616438</v>
      </c>
      <c r="E7996" s="14" t="str">
        <f t="shared" ca="1" si="16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125.81643835616438</v>
      </c>
      <c r="E7997" s="14" t="str">
        <f t="shared" ca="1" si="16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125.81643835616438</v>
      </c>
      <c r="E7998" s="14" t="str">
        <f t="shared" ca="1" si="16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125.81643835616438</v>
      </c>
      <c r="E7999" s="14" t="str">
        <f t="shared" ca="1" si="16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125.81643835616438</v>
      </c>
      <c r="E8000" s="14" t="str">
        <f t="shared" ca="1" si="16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125.81643835616438</v>
      </c>
      <c r="E8001" s="14" t="str">
        <f t="shared" ca="1" si="16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125.81643835616438</v>
      </c>
      <c r="E8002" s="14" t="str">
        <f t="shared" ca="1" si="16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125.81643835616438</v>
      </c>
      <c r="E8003" s="14" t="str">
        <f t="shared" ca="1" si="16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125.81643835616438</v>
      </c>
      <c r="E8004" s="14" t="str">
        <f t="shared" ca="1" si="16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125.81643835616438</v>
      </c>
      <c r="E8005" s="14" t="str">
        <f t="shared" ca="1" si="16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125.81643835616438</v>
      </c>
      <c r="E8006" s="14" t="str">
        <f t="shared" ca="1" si="16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125.81643835616438</v>
      </c>
      <c r="E8007" s="14" t="str">
        <f t="shared" ca="1" si="16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125.81643835616438</v>
      </c>
      <c r="E8008" s="14" t="str">
        <f t="shared" ca="1" si="16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125.81643835616438</v>
      </c>
      <c r="E8009" s="14" t="str">
        <f t="shared" ca="1" si="16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125.81643835616438</v>
      </c>
      <c r="E8010" s="14" t="str">
        <f t="shared" ca="1" si="16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125.81643835616438</v>
      </c>
      <c r="E8011" s="14" t="str">
        <f t="shared" ca="1" si="16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125.81643835616438</v>
      </c>
      <c r="E8012" s="14" t="str">
        <f t="shared" ca="1" si="16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125.81643835616438</v>
      </c>
      <c r="E8013" s="14" t="str">
        <f t="shared" ca="1" si="16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125.81643835616438</v>
      </c>
      <c r="E8014" s="14" t="str">
        <f t="shared" ca="1" si="16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125.81643835616438</v>
      </c>
      <c r="E8015" s="14" t="str">
        <f t="shared" ca="1" si="16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125.81643835616438</v>
      </c>
      <c r="E8016" s="14" t="str">
        <f t="shared" ca="1" si="16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125.81643835616438</v>
      </c>
      <c r="E8017" s="14" t="str">
        <f t="shared" ca="1" si="16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125.81643835616438</v>
      </c>
      <c r="E8018" s="14" t="str">
        <f t="shared" ca="1" si="16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125.81643835616438</v>
      </c>
      <c r="E8019" s="14" t="str">
        <f t="shared" ca="1" si="16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125.81643835616438</v>
      </c>
      <c r="E8020" s="14" t="str">
        <f t="shared" ca="1" si="16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125.81643835616438</v>
      </c>
      <c r="E8021" s="14" t="str">
        <f t="shared" ca="1" si="163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125.81643835616438</v>
      </c>
      <c r="E8022" s="14" t="str">
        <f t="shared" ca="1" si="163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125.81643835616438</v>
      </c>
      <c r="E8023" s="14" t="str">
        <f t="shared" ca="1" si="163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125.81643835616438</v>
      </c>
      <c r="E8024" s="14" t="str">
        <f t="shared" ca="1" si="163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125.81643835616438</v>
      </c>
      <c r="E8025" s="14" t="str">
        <f t="shared" ca="1" si="163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125.81643835616438</v>
      </c>
      <c r="E8026" s="14" t="str">
        <f t="shared" ca="1" si="163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125.81643835616438</v>
      </c>
      <c r="E8027" s="14" t="str">
        <f t="shared" ca="1" si="163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125.81643835616438</v>
      </c>
      <c r="E8028" s="14" t="str">
        <f t="shared" ca="1" si="163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125.81643835616438</v>
      </c>
      <c r="E8029" s="14" t="str">
        <f t="shared" ca="1" si="163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125.81643835616438</v>
      </c>
      <c r="E8030" s="14" t="str">
        <f t="shared" ca="1" si="163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125.81643835616438</v>
      </c>
      <c r="E8031" s="14" t="str">
        <f t="shared" ca="1" si="163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125.81643835616438</v>
      </c>
      <c r="E8032" s="14" t="str">
        <f t="shared" ca="1" si="163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125.81643835616438</v>
      </c>
      <c r="E8033" s="14" t="str">
        <f t="shared" ca="1" si="163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125.81643835616438</v>
      </c>
      <c r="E8034" s="14" t="str">
        <f t="shared" ca="1" si="163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125.81643835616438</v>
      </c>
      <c r="E8035" s="14" t="str">
        <f t="shared" ca="1" si="163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125.81643835616438</v>
      </c>
      <c r="E8036" s="14" t="str">
        <f t="shared" ca="1" si="163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125.81643835616438</v>
      </c>
      <c r="E8037" s="14" t="str">
        <f t="shared" ca="1" si="163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125.81643835616438</v>
      </c>
      <c r="E8038" s="14" t="str">
        <f t="shared" ca="1" si="163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125.81643835616438</v>
      </c>
      <c r="E8039" s="14" t="str">
        <f t="shared" ca="1" si="163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125.81643835616438</v>
      </c>
      <c r="E8040" s="14" t="str">
        <f t="shared" ca="1" si="163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125.81643835616438</v>
      </c>
      <c r="E8041" s="14" t="str">
        <f t="shared" ca="1" si="163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125.81643835616438</v>
      </c>
      <c r="E8042" s="14" t="str">
        <f t="shared" ref="E8042:E8105" ca="1" si="164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125.81643835616438</v>
      </c>
      <c r="E8043" s="14" t="str">
        <f t="shared" ca="1" si="16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125.81643835616438</v>
      </c>
      <c r="E8044" s="14" t="str">
        <f t="shared" ca="1" si="16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125.81643835616438</v>
      </c>
      <c r="E8045" s="14" t="str">
        <f t="shared" ca="1" si="16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125.81643835616438</v>
      </c>
      <c r="E8046" s="14" t="str">
        <f t="shared" ca="1" si="16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125.81643835616438</v>
      </c>
      <c r="E8047" s="14" t="str">
        <f t="shared" ca="1" si="16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125.81643835616438</v>
      </c>
      <c r="E8048" s="14" t="str">
        <f t="shared" ca="1" si="16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125.81643835616438</v>
      </c>
      <c r="E8049" s="14" t="str">
        <f t="shared" ca="1" si="16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125.81643835616438</v>
      </c>
      <c r="E8050" s="14" t="str">
        <f t="shared" ca="1" si="16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125.81643835616438</v>
      </c>
      <c r="E8051" s="14" t="str">
        <f t="shared" ca="1" si="16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125.81643835616438</v>
      </c>
      <c r="E8052" s="14" t="str">
        <f t="shared" ca="1" si="16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125.81643835616438</v>
      </c>
      <c r="E8053" s="14" t="str">
        <f t="shared" ca="1" si="16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125.81643835616438</v>
      </c>
      <c r="E8054" s="14" t="str">
        <f t="shared" ca="1" si="16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125.81643835616438</v>
      </c>
      <c r="E8055" s="14" t="str">
        <f t="shared" ca="1" si="16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125.81643835616438</v>
      </c>
      <c r="E8056" s="14" t="str">
        <f t="shared" ca="1" si="16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125.81643835616438</v>
      </c>
      <c r="E8057" s="14" t="str">
        <f t="shared" ca="1" si="16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125.81643835616438</v>
      </c>
      <c r="E8058" s="14" t="str">
        <f t="shared" ca="1" si="16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125.81643835616438</v>
      </c>
      <c r="E8059" s="14" t="str">
        <f t="shared" ca="1" si="16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125.81643835616438</v>
      </c>
      <c r="E8060" s="14" t="str">
        <f t="shared" ca="1" si="16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125.81643835616438</v>
      </c>
      <c r="E8061" s="14" t="str">
        <f t="shared" ca="1" si="16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125.81643835616438</v>
      </c>
      <c r="E8062" s="14" t="str">
        <f t="shared" ca="1" si="16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125.81643835616438</v>
      </c>
      <c r="E8063" s="14" t="str">
        <f t="shared" ca="1" si="16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125.81643835616438</v>
      </c>
      <c r="E8064" s="14" t="str">
        <f t="shared" ca="1" si="16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125.81643835616438</v>
      </c>
      <c r="E8065" s="14" t="str">
        <f t="shared" ca="1" si="16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125.81643835616438</v>
      </c>
      <c r="E8066" s="14" t="str">
        <f t="shared" ca="1" si="16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125.81643835616438</v>
      </c>
      <c r="E8067" s="14" t="str">
        <f t="shared" ca="1" si="16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125.81643835616438</v>
      </c>
      <c r="E8068" s="14" t="str">
        <f t="shared" ca="1" si="16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125.81643835616438</v>
      </c>
      <c r="E8069" s="14" t="str">
        <f t="shared" ca="1" si="16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125.81643835616438</v>
      </c>
      <c r="E8070" s="14" t="str">
        <f t="shared" ca="1" si="16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125.81643835616438</v>
      </c>
      <c r="E8071" s="14" t="str">
        <f t="shared" ca="1" si="16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125.81643835616438</v>
      </c>
      <c r="E8072" s="14" t="str">
        <f t="shared" ca="1" si="16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125.81643835616438</v>
      </c>
      <c r="E8073" s="14" t="str">
        <f t="shared" ca="1" si="16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125.81643835616438</v>
      </c>
      <c r="E8074" s="14" t="str">
        <f t="shared" ca="1" si="16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125.81643835616438</v>
      </c>
      <c r="E8075" s="14" t="str">
        <f t="shared" ca="1" si="16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125.81643835616438</v>
      </c>
      <c r="E8076" s="14" t="str">
        <f t="shared" ca="1" si="16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125.81643835616438</v>
      </c>
      <c r="E8077" s="14" t="str">
        <f t="shared" ca="1" si="16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125.81643835616438</v>
      </c>
      <c r="E8078" s="14" t="str">
        <f t="shared" ca="1" si="16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125.81643835616438</v>
      </c>
      <c r="E8079" s="14" t="str">
        <f t="shared" ca="1" si="16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125.81643835616438</v>
      </c>
      <c r="E8080" s="14" t="str">
        <f t="shared" ca="1" si="16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125.81643835616438</v>
      </c>
      <c r="E8081" s="14" t="str">
        <f t="shared" ca="1" si="16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125.81643835616438</v>
      </c>
      <c r="E8082" s="14" t="str">
        <f t="shared" ca="1" si="16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125.81643835616438</v>
      </c>
      <c r="E8083" s="14" t="str">
        <f t="shared" ca="1" si="16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125.81643835616438</v>
      </c>
      <c r="E8084" s="14" t="str">
        <f t="shared" ca="1" si="16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125.81643835616438</v>
      </c>
      <c r="E8085" s="14" t="str">
        <f t="shared" ca="1" si="164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125.81643835616438</v>
      </c>
      <c r="E8086" s="14" t="str">
        <f t="shared" ca="1" si="164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125.81643835616438</v>
      </c>
      <c r="E8087" s="14" t="str">
        <f t="shared" ca="1" si="164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125.81643835616438</v>
      </c>
      <c r="E8088" s="14" t="str">
        <f t="shared" ca="1" si="164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125.81643835616438</v>
      </c>
      <c r="E8089" s="14" t="str">
        <f t="shared" ca="1" si="164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125.81643835616438</v>
      </c>
      <c r="E8090" s="14" t="str">
        <f t="shared" ca="1" si="164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125.81643835616438</v>
      </c>
      <c r="E8091" s="14" t="str">
        <f t="shared" ca="1" si="164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125.81643835616438</v>
      </c>
      <c r="E8092" s="14" t="str">
        <f t="shared" ca="1" si="164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125.81643835616438</v>
      </c>
      <c r="E8093" s="14" t="str">
        <f t="shared" ca="1" si="164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125.81643835616438</v>
      </c>
      <c r="E8094" s="14" t="str">
        <f t="shared" ca="1" si="164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125.81643835616438</v>
      </c>
      <c r="E8095" s="14" t="str">
        <f t="shared" ca="1" si="164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125.81643835616438</v>
      </c>
      <c r="E8096" s="14" t="str">
        <f t="shared" ca="1" si="164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125.81643835616438</v>
      </c>
      <c r="E8097" s="14" t="str">
        <f t="shared" ca="1" si="164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125.81643835616438</v>
      </c>
      <c r="E8098" s="14" t="str">
        <f t="shared" ca="1" si="164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125.81643835616438</v>
      </c>
      <c r="E8099" s="14" t="str">
        <f t="shared" ca="1" si="164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125.81643835616438</v>
      </c>
      <c r="E8100" s="14" t="str">
        <f t="shared" ca="1" si="164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125.81643835616438</v>
      </c>
      <c r="E8101" s="14" t="str">
        <f t="shared" ca="1" si="164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125.81643835616438</v>
      </c>
      <c r="E8102" s="14" t="str">
        <f t="shared" ca="1" si="164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125.81643835616438</v>
      </c>
      <c r="E8103" s="14" t="str">
        <f t="shared" ca="1" si="164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125.81643835616438</v>
      </c>
      <c r="E8104" s="14" t="str">
        <f t="shared" ca="1" si="164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125.81643835616438</v>
      </c>
      <c r="E8105" s="14" t="str">
        <f t="shared" ca="1" si="164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125.81643835616438</v>
      </c>
      <c r="E8106" s="14" t="str">
        <f t="shared" ref="E8106:E8169" ca="1" si="165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125.81643835616438</v>
      </c>
      <c r="E8107" s="14" t="str">
        <f t="shared" ca="1" si="16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125.81643835616438</v>
      </c>
      <c r="E8108" s="14" t="str">
        <f t="shared" ca="1" si="16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125.81643835616438</v>
      </c>
      <c r="E8109" s="14" t="str">
        <f t="shared" ca="1" si="16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125.81643835616438</v>
      </c>
      <c r="E8110" s="14" t="str">
        <f t="shared" ca="1" si="16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125.81643835616438</v>
      </c>
      <c r="E8111" s="14" t="str">
        <f t="shared" ca="1" si="16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125.81643835616438</v>
      </c>
      <c r="E8112" s="14" t="str">
        <f t="shared" ca="1" si="16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125.81643835616438</v>
      </c>
      <c r="E8113" s="14" t="str">
        <f t="shared" ca="1" si="16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125.81643835616438</v>
      </c>
      <c r="E8114" s="14" t="str">
        <f t="shared" ca="1" si="16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125.81643835616438</v>
      </c>
      <c r="E8115" s="14" t="str">
        <f t="shared" ca="1" si="16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125.81643835616438</v>
      </c>
      <c r="E8116" s="14" t="str">
        <f t="shared" ca="1" si="16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125.81643835616438</v>
      </c>
      <c r="E8117" s="14" t="str">
        <f t="shared" ca="1" si="16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125.81643835616438</v>
      </c>
      <c r="E8118" s="14" t="str">
        <f t="shared" ca="1" si="16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125.81643835616438</v>
      </c>
      <c r="E8119" s="14" t="str">
        <f t="shared" ca="1" si="16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125.81643835616438</v>
      </c>
      <c r="E8120" s="14" t="str">
        <f t="shared" ca="1" si="16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125.81643835616438</v>
      </c>
      <c r="E8121" s="14" t="str">
        <f t="shared" ca="1" si="16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125.81643835616438</v>
      </c>
      <c r="E8122" s="14" t="str">
        <f t="shared" ca="1" si="16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125.81643835616438</v>
      </c>
      <c r="E8123" s="14" t="str">
        <f t="shared" ca="1" si="16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125.81643835616438</v>
      </c>
      <c r="E8124" s="14" t="str">
        <f t="shared" ca="1" si="16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125.81643835616438</v>
      </c>
      <c r="E8125" s="14" t="str">
        <f t="shared" ca="1" si="16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125.81643835616438</v>
      </c>
      <c r="E8126" s="14" t="str">
        <f t="shared" ca="1" si="16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125.81643835616438</v>
      </c>
      <c r="E8127" s="14" t="str">
        <f t="shared" ca="1" si="16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125.81643835616438</v>
      </c>
      <c r="E8128" s="14" t="str">
        <f t="shared" ca="1" si="16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125.81643835616438</v>
      </c>
      <c r="E8129" s="14" t="str">
        <f t="shared" ca="1" si="16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125.81643835616438</v>
      </c>
      <c r="E8130" s="14" t="str">
        <f t="shared" ca="1" si="16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125.81643835616438</v>
      </c>
      <c r="E8131" s="14" t="str">
        <f t="shared" ca="1" si="16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125.81643835616438</v>
      </c>
      <c r="E8132" s="14" t="str">
        <f t="shared" ca="1" si="16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125.81643835616438</v>
      </c>
      <c r="E8133" s="14" t="str">
        <f t="shared" ca="1" si="16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125.81643835616438</v>
      </c>
      <c r="E8134" s="14" t="str">
        <f t="shared" ca="1" si="16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125.81643835616438</v>
      </c>
      <c r="E8135" s="14" t="str">
        <f t="shared" ca="1" si="16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125.81643835616438</v>
      </c>
      <c r="E8136" s="14" t="str">
        <f t="shared" ca="1" si="16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125.81643835616438</v>
      </c>
      <c r="E8137" s="14" t="str">
        <f t="shared" ca="1" si="16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125.81643835616438</v>
      </c>
      <c r="E8138" s="14" t="str">
        <f t="shared" ca="1" si="16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125.81643835616438</v>
      </c>
      <c r="E8139" s="14" t="str">
        <f t="shared" ca="1" si="16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125.81643835616438</v>
      </c>
      <c r="E8140" s="14" t="str">
        <f t="shared" ca="1" si="16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125.81643835616438</v>
      </c>
      <c r="E8141" s="14" t="str">
        <f t="shared" ca="1" si="16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125.81643835616438</v>
      </c>
      <c r="E8142" s="14" t="str">
        <f t="shared" ca="1" si="16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125.81643835616438</v>
      </c>
      <c r="E8143" s="14" t="str">
        <f t="shared" ca="1" si="16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125.81643835616438</v>
      </c>
      <c r="E8144" s="14" t="str">
        <f t="shared" ca="1" si="16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125.81643835616438</v>
      </c>
      <c r="E8145" s="14" t="str">
        <f t="shared" ca="1" si="16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125.81643835616438</v>
      </c>
      <c r="E8146" s="14" t="str">
        <f t="shared" ca="1" si="16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125.81643835616438</v>
      </c>
      <c r="E8147" s="14" t="str">
        <f t="shared" ca="1" si="16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125.81643835616438</v>
      </c>
      <c r="E8148" s="14" t="str">
        <f t="shared" ca="1" si="16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125.81643835616438</v>
      </c>
      <c r="E8149" s="14" t="str">
        <f t="shared" ca="1" si="165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125.81643835616438</v>
      </c>
      <c r="E8150" s="14" t="str">
        <f t="shared" ca="1" si="165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125.81643835616438</v>
      </c>
      <c r="E8151" s="14" t="str">
        <f t="shared" ca="1" si="165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125.81643835616438</v>
      </c>
      <c r="E8152" s="14" t="str">
        <f t="shared" ca="1" si="165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125.81643835616438</v>
      </c>
      <c r="E8153" s="14" t="str">
        <f t="shared" ca="1" si="165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125.81643835616438</v>
      </c>
      <c r="E8154" s="14" t="str">
        <f t="shared" ca="1" si="165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125.81643835616438</v>
      </c>
      <c r="E8155" s="14" t="str">
        <f t="shared" ca="1" si="165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125.81643835616438</v>
      </c>
      <c r="E8156" s="14" t="str">
        <f t="shared" ca="1" si="165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125.81643835616438</v>
      </c>
      <c r="E8157" s="14" t="str">
        <f t="shared" ca="1" si="165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125.81643835616438</v>
      </c>
      <c r="E8158" s="14" t="str">
        <f t="shared" ca="1" si="165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125.81643835616438</v>
      </c>
      <c r="E8159" s="14" t="str">
        <f t="shared" ca="1" si="165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125.81643835616438</v>
      </c>
      <c r="E8160" s="14" t="str">
        <f t="shared" ca="1" si="165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125.81643835616438</v>
      </c>
      <c r="E8161" s="14" t="str">
        <f t="shared" ca="1" si="165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125.81643835616438</v>
      </c>
      <c r="E8162" s="14" t="str">
        <f t="shared" ca="1" si="165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125.81643835616438</v>
      </c>
      <c r="E8163" s="14" t="str">
        <f t="shared" ca="1" si="165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125.81643835616438</v>
      </c>
      <c r="E8164" s="14" t="str">
        <f t="shared" ca="1" si="165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125.81643835616438</v>
      </c>
      <c r="E8165" s="14" t="str">
        <f t="shared" ca="1" si="165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125.81643835616438</v>
      </c>
      <c r="E8166" s="14" t="str">
        <f t="shared" ca="1" si="165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125.81643835616438</v>
      </c>
      <c r="E8167" s="14" t="str">
        <f t="shared" ca="1" si="165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125.81643835616438</v>
      </c>
      <c r="E8168" s="14" t="str">
        <f t="shared" ca="1" si="165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125.81643835616438</v>
      </c>
      <c r="E8169" s="14" t="str">
        <f t="shared" ca="1" si="165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125.81643835616438</v>
      </c>
      <c r="E8170" s="14" t="str">
        <f t="shared" ref="E8170:E8233" ca="1" si="166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125.81643835616438</v>
      </c>
      <c r="E8171" s="14" t="str">
        <f t="shared" ca="1" si="16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125.81643835616438</v>
      </c>
      <c r="E8172" s="14" t="str">
        <f t="shared" ca="1" si="16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125.81643835616438</v>
      </c>
      <c r="E8173" s="14" t="str">
        <f t="shared" ca="1" si="16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125.81643835616438</v>
      </c>
      <c r="E8174" s="14" t="str">
        <f t="shared" ca="1" si="16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125.81643835616438</v>
      </c>
      <c r="E8175" s="14" t="str">
        <f t="shared" ca="1" si="16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125.81643835616438</v>
      </c>
      <c r="E8176" s="14" t="str">
        <f t="shared" ca="1" si="16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125.81643835616438</v>
      </c>
      <c r="E8177" s="14" t="str">
        <f t="shared" ca="1" si="16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125.81643835616438</v>
      </c>
      <c r="E8178" s="14" t="str">
        <f t="shared" ca="1" si="16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125.81643835616438</v>
      </c>
      <c r="E8179" s="14" t="str">
        <f t="shared" ca="1" si="16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125.81643835616438</v>
      </c>
      <c r="E8180" s="14" t="str">
        <f t="shared" ca="1" si="16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125.81643835616438</v>
      </c>
      <c r="E8181" s="14" t="str">
        <f t="shared" ca="1" si="16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125.81643835616438</v>
      </c>
      <c r="E8182" s="14" t="str">
        <f t="shared" ca="1" si="16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125.81643835616438</v>
      </c>
      <c r="E8183" s="14" t="str">
        <f t="shared" ca="1" si="16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125.81643835616438</v>
      </c>
      <c r="E8184" s="14" t="str">
        <f t="shared" ca="1" si="16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125.81643835616438</v>
      </c>
      <c r="E8185" s="14" t="str">
        <f t="shared" ca="1" si="16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125.81643835616438</v>
      </c>
      <c r="E8186" s="14" t="str">
        <f t="shared" ca="1" si="16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125.81643835616438</v>
      </c>
      <c r="E8187" s="14" t="str">
        <f t="shared" ca="1" si="16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125.81643835616438</v>
      </c>
      <c r="E8188" s="14" t="str">
        <f t="shared" ca="1" si="16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125.81643835616438</v>
      </c>
      <c r="E8189" s="14" t="str">
        <f t="shared" ca="1" si="16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125.81643835616438</v>
      </c>
      <c r="E8190" s="14" t="str">
        <f t="shared" ca="1" si="16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125.81643835616438</v>
      </c>
      <c r="E8191" s="14" t="str">
        <f t="shared" ca="1" si="16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125.81643835616438</v>
      </c>
      <c r="E8192" s="14" t="str">
        <f t="shared" ca="1" si="16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125.81643835616438</v>
      </c>
      <c r="E8193" s="14" t="str">
        <f t="shared" ca="1" si="16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125.81643835616438</v>
      </c>
      <c r="E8194" s="14" t="str">
        <f t="shared" ca="1" si="16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125.81643835616438</v>
      </c>
      <c r="E8195" s="14" t="str">
        <f t="shared" ca="1" si="16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125.81643835616438</v>
      </c>
      <c r="E8196" s="14" t="str">
        <f t="shared" ca="1" si="16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125.81643835616438</v>
      </c>
      <c r="E8197" s="14" t="str">
        <f t="shared" ca="1" si="16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125.81643835616438</v>
      </c>
      <c r="E8198" s="14" t="str">
        <f t="shared" ca="1" si="16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125.81643835616438</v>
      </c>
      <c r="E8199" s="14" t="str">
        <f t="shared" ca="1" si="16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125.81643835616438</v>
      </c>
      <c r="E8200" s="14" t="str">
        <f t="shared" ca="1" si="16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125.81643835616438</v>
      </c>
      <c r="E8201" s="14" t="str">
        <f t="shared" ca="1" si="16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125.81643835616438</v>
      </c>
      <c r="E8202" s="14" t="str">
        <f t="shared" ca="1" si="16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125.81643835616438</v>
      </c>
      <c r="E8203" s="14" t="str">
        <f t="shared" ca="1" si="16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125.81643835616438</v>
      </c>
      <c r="E8204" s="14" t="str">
        <f t="shared" ca="1" si="16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125.81643835616438</v>
      </c>
      <c r="E8205" s="14" t="str">
        <f t="shared" ca="1" si="16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125.81643835616438</v>
      </c>
      <c r="E8206" s="14" t="str">
        <f t="shared" ca="1" si="16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125.81643835616438</v>
      </c>
      <c r="E8207" s="14" t="str">
        <f t="shared" ca="1" si="16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125.81643835616438</v>
      </c>
      <c r="E8208" s="14" t="str">
        <f t="shared" ca="1" si="16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125.81643835616438</v>
      </c>
      <c r="E8209" s="14" t="str">
        <f t="shared" ca="1" si="16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125.81643835616438</v>
      </c>
      <c r="E8210" s="14" t="str">
        <f t="shared" ca="1" si="16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125.81643835616438</v>
      </c>
      <c r="E8211" s="14" t="str">
        <f t="shared" ca="1" si="16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125.81643835616438</v>
      </c>
      <c r="E8212" s="14" t="str">
        <f t="shared" ca="1" si="16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125.81643835616438</v>
      </c>
      <c r="E8213" s="14" t="str">
        <f t="shared" ca="1" si="166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125.81643835616438</v>
      </c>
      <c r="E8214" s="14" t="str">
        <f t="shared" ca="1" si="166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125.81643835616438</v>
      </c>
      <c r="E8215" s="14" t="str">
        <f t="shared" ca="1" si="166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125.81643835616438</v>
      </c>
      <c r="E8216" s="14" t="str">
        <f t="shared" ca="1" si="166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125.81643835616438</v>
      </c>
      <c r="E8217" s="14" t="str">
        <f t="shared" ca="1" si="166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125.81643835616438</v>
      </c>
      <c r="E8218" s="14" t="str">
        <f t="shared" ca="1" si="166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125.81643835616438</v>
      </c>
      <c r="E8219" s="14" t="str">
        <f t="shared" ca="1" si="166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125.81643835616438</v>
      </c>
      <c r="E8220" s="14" t="str">
        <f t="shared" ca="1" si="166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125.81643835616438</v>
      </c>
      <c r="E8221" s="14" t="str">
        <f t="shared" ca="1" si="166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125.81643835616438</v>
      </c>
      <c r="E8222" s="14" t="str">
        <f t="shared" ca="1" si="166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125.81643835616438</v>
      </c>
      <c r="E8223" s="14" t="str">
        <f t="shared" ca="1" si="166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125.81643835616438</v>
      </c>
      <c r="E8224" s="14" t="str">
        <f t="shared" ca="1" si="166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125.81643835616438</v>
      </c>
      <c r="E8225" s="14" t="str">
        <f t="shared" ca="1" si="166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125.81643835616438</v>
      </c>
      <c r="E8226" s="14" t="str">
        <f t="shared" ca="1" si="166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125.81643835616438</v>
      </c>
      <c r="E8227" s="14" t="str">
        <f t="shared" ca="1" si="166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125.81643835616438</v>
      </c>
      <c r="E8228" s="14" t="str">
        <f t="shared" ca="1" si="166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125.81643835616438</v>
      </c>
      <c r="E8229" s="14" t="str">
        <f t="shared" ca="1" si="166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125.81643835616438</v>
      </c>
      <c r="E8230" s="14" t="str">
        <f t="shared" ca="1" si="166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125.81643835616438</v>
      </c>
      <c r="E8231" s="14" t="str">
        <f t="shared" ca="1" si="166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125.81643835616438</v>
      </c>
      <c r="E8232" s="14" t="str">
        <f t="shared" ca="1" si="166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125.81643835616438</v>
      </c>
      <c r="E8233" s="14" t="str">
        <f t="shared" ca="1" si="166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125.81643835616438</v>
      </c>
      <c r="E8234" s="14" t="str">
        <f t="shared" ref="E8234:E8297" ca="1" si="167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125.81643835616438</v>
      </c>
      <c r="E8235" s="14" t="str">
        <f t="shared" ca="1" si="16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125.81643835616438</v>
      </c>
      <c r="E8236" s="14" t="str">
        <f t="shared" ca="1" si="16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125.81643835616438</v>
      </c>
      <c r="E8237" s="14" t="str">
        <f t="shared" ca="1" si="16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125.81643835616438</v>
      </c>
      <c r="E8238" s="14" t="str">
        <f t="shared" ca="1" si="16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125.81643835616438</v>
      </c>
      <c r="E8239" s="14" t="str">
        <f t="shared" ca="1" si="16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125.81643835616438</v>
      </c>
      <c r="E8240" s="14" t="str">
        <f t="shared" ca="1" si="16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125.81643835616438</v>
      </c>
      <c r="E8241" s="14" t="str">
        <f t="shared" ca="1" si="16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125.81643835616438</v>
      </c>
      <c r="E8242" s="14" t="str">
        <f t="shared" ca="1" si="16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125.81643835616438</v>
      </c>
      <c r="E8243" s="14" t="str">
        <f t="shared" ca="1" si="16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125.81643835616438</v>
      </c>
      <c r="E8244" s="14" t="str">
        <f t="shared" ca="1" si="16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125.81643835616438</v>
      </c>
      <c r="E8245" s="14" t="str">
        <f t="shared" ca="1" si="16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125.81643835616438</v>
      </c>
      <c r="E8246" s="14" t="str">
        <f t="shared" ca="1" si="16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125.81643835616438</v>
      </c>
      <c r="E8247" s="14" t="str">
        <f t="shared" ca="1" si="16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125.81643835616438</v>
      </c>
      <c r="E8248" s="14" t="str">
        <f t="shared" ca="1" si="16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125.81643835616438</v>
      </c>
      <c r="E8249" s="14" t="str">
        <f t="shared" ca="1" si="16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125.81643835616438</v>
      </c>
      <c r="E8250" s="14" t="str">
        <f t="shared" ca="1" si="16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125.81643835616438</v>
      </c>
      <c r="E8251" s="14" t="str">
        <f t="shared" ca="1" si="16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125.81643835616438</v>
      </c>
      <c r="E8252" s="14" t="str">
        <f t="shared" ca="1" si="16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125.81643835616438</v>
      </c>
      <c r="E8253" s="14" t="str">
        <f t="shared" ca="1" si="16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125.81643835616438</v>
      </c>
      <c r="E8254" s="14" t="str">
        <f t="shared" ca="1" si="16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125.81643835616438</v>
      </c>
      <c r="E8255" s="14" t="str">
        <f t="shared" ca="1" si="16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125.81643835616438</v>
      </c>
      <c r="E8256" s="14" t="str">
        <f t="shared" ca="1" si="16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125.81643835616438</v>
      </c>
      <c r="E8257" s="14" t="str">
        <f t="shared" ca="1" si="16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125.81643835616438</v>
      </c>
      <c r="E8258" s="14" t="str">
        <f t="shared" ca="1" si="16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125.81643835616438</v>
      </c>
      <c r="E8259" s="14" t="str">
        <f t="shared" ca="1" si="16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125.81643835616438</v>
      </c>
      <c r="E8260" s="14" t="str">
        <f t="shared" ca="1" si="16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125.81643835616438</v>
      </c>
      <c r="E8261" s="14" t="str">
        <f t="shared" ca="1" si="16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125.81643835616438</v>
      </c>
      <c r="E8262" s="14" t="str">
        <f t="shared" ca="1" si="16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125.81643835616438</v>
      </c>
      <c r="E8263" s="14" t="str">
        <f t="shared" ca="1" si="16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125.81643835616438</v>
      </c>
      <c r="E8264" s="14" t="str">
        <f t="shared" ca="1" si="16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125.81643835616438</v>
      </c>
      <c r="E8265" s="14" t="str">
        <f t="shared" ca="1" si="16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125.81643835616438</v>
      </c>
      <c r="E8266" s="14" t="str">
        <f t="shared" ca="1" si="16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125.81643835616438</v>
      </c>
      <c r="E8267" s="14" t="str">
        <f t="shared" ca="1" si="16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125.81643835616438</v>
      </c>
      <c r="E8268" s="14" t="str">
        <f t="shared" ca="1" si="16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125.81643835616438</v>
      </c>
      <c r="E8269" s="14" t="str">
        <f t="shared" ca="1" si="16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125.81643835616438</v>
      </c>
      <c r="E8270" s="14" t="str">
        <f t="shared" ca="1" si="16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125.81643835616438</v>
      </c>
      <c r="E8271" s="14" t="str">
        <f t="shared" ca="1" si="16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125.81643835616438</v>
      </c>
      <c r="E8272" s="14" t="str">
        <f t="shared" ca="1" si="16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125.81643835616438</v>
      </c>
      <c r="E8273" s="14" t="str">
        <f t="shared" ca="1" si="16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125.81643835616438</v>
      </c>
      <c r="E8274" s="14" t="str">
        <f t="shared" ca="1" si="16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125.81643835616438</v>
      </c>
      <c r="E8275" s="14" t="str">
        <f t="shared" ca="1" si="16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125.81643835616438</v>
      </c>
      <c r="E8276" s="14" t="str">
        <f t="shared" ca="1" si="16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125.81643835616438</v>
      </c>
      <c r="E8277" s="14" t="str">
        <f t="shared" ca="1" si="167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125.81643835616438</v>
      </c>
      <c r="E8278" s="14" t="str">
        <f t="shared" ca="1" si="167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125.81643835616438</v>
      </c>
      <c r="E8279" s="14" t="str">
        <f t="shared" ca="1" si="167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125.81643835616438</v>
      </c>
      <c r="E8280" s="14" t="str">
        <f t="shared" ca="1" si="167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125.81643835616438</v>
      </c>
      <c r="E8281" s="14" t="str">
        <f t="shared" ca="1" si="167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125.81643835616438</v>
      </c>
      <c r="E8282" s="14" t="str">
        <f t="shared" ca="1" si="167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125.81643835616438</v>
      </c>
      <c r="E8283" s="14" t="str">
        <f t="shared" ca="1" si="167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125.81643835616438</v>
      </c>
      <c r="E8284" s="14" t="str">
        <f t="shared" ca="1" si="167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125.81643835616438</v>
      </c>
      <c r="E8285" s="14" t="str">
        <f t="shared" ca="1" si="167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125.81643835616438</v>
      </c>
      <c r="E8286" s="14" t="str">
        <f t="shared" ca="1" si="167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125.81643835616438</v>
      </c>
      <c r="E8287" s="14" t="str">
        <f t="shared" ca="1" si="167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125.81643835616438</v>
      </c>
      <c r="E8288" s="14" t="str">
        <f t="shared" ca="1" si="167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125.81643835616438</v>
      </c>
      <c r="E8289" s="14" t="str">
        <f t="shared" ca="1" si="167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125.81643835616438</v>
      </c>
      <c r="E8290" s="14" t="str">
        <f t="shared" ca="1" si="167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125.81643835616438</v>
      </c>
      <c r="E8291" s="14" t="str">
        <f t="shared" ca="1" si="167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125.81643835616438</v>
      </c>
      <c r="E8292" s="14" t="str">
        <f t="shared" ca="1" si="167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125.81643835616438</v>
      </c>
      <c r="E8293" s="14" t="str">
        <f t="shared" ca="1" si="167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125.81643835616438</v>
      </c>
      <c r="E8294" s="14" t="str">
        <f t="shared" ca="1" si="167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125.81643835616438</v>
      </c>
      <c r="E8295" s="14" t="str">
        <f t="shared" ca="1" si="167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125.81643835616438</v>
      </c>
      <c r="E8296" s="14" t="str">
        <f t="shared" ca="1" si="167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125.81643835616438</v>
      </c>
      <c r="E8297" s="14" t="str">
        <f t="shared" ca="1" si="167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125.81643835616438</v>
      </c>
      <c r="E8298" s="14" t="str">
        <f t="shared" ref="E8298:E8361" ca="1" si="168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125.81643835616438</v>
      </c>
      <c r="E8299" s="14" t="str">
        <f t="shared" ca="1" si="16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125.81643835616438</v>
      </c>
      <c r="E8300" s="14" t="str">
        <f t="shared" ca="1" si="16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125.81643835616438</v>
      </c>
      <c r="E8301" s="14" t="str">
        <f t="shared" ca="1" si="16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125.81643835616438</v>
      </c>
      <c r="E8302" s="14" t="str">
        <f t="shared" ca="1" si="16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125.81643835616438</v>
      </c>
      <c r="E8303" s="14" t="str">
        <f t="shared" ca="1" si="16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125.81643835616438</v>
      </c>
      <c r="E8304" s="14" t="str">
        <f t="shared" ca="1" si="16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125.81643835616438</v>
      </c>
      <c r="E8305" s="14" t="str">
        <f t="shared" ca="1" si="16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125.81643835616438</v>
      </c>
      <c r="E8306" s="14" t="str">
        <f t="shared" ca="1" si="16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125.81643835616438</v>
      </c>
      <c r="E8307" s="14" t="str">
        <f t="shared" ca="1" si="16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125.81643835616438</v>
      </c>
      <c r="E8308" s="14" t="str">
        <f t="shared" ca="1" si="16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125.81643835616438</v>
      </c>
      <c r="E8309" s="14" t="str">
        <f t="shared" ca="1" si="16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125.81643835616438</v>
      </c>
      <c r="E8310" s="14" t="str">
        <f t="shared" ca="1" si="16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125.81643835616438</v>
      </c>
      <c r="E8311" s="14" t="str">
        <f t="shared" ca="1" si="16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125.81643835616438</v>
      </c>
      <c r="E8312" s="14" t="str">
        <f t="shared" ca="1" si="16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125.81643835616438</v>
      </c>
      <c r="E8313" s="14" t="str">
        <f t="shared" ca="1" si="16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125.81643835616438</v>
      </c>
      <c r="E8314" s="14" t="str">
        <f t="shared" ca="1" si="16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125.81643835616438</v>
      </c>
      <c r="E8315" s="14" t="str">
        <f t="shared" ca="1" si="16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125.81643835616438</v>
      </c>
      <c r="E8316" s="14" t="str">
        <f t="shared" ca="1" si="16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125.81643835616438</v>
      </c>
      <c r="E8317" s="14" t="str">
        <f t="shared" ca="1" si="16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125.81643835616438</v>
      </c>
      <c r="E8318" s="14" t="str">
        <f t="shared" ca="1" si="16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125.81643835616438</v>
      </c>
      <c r="E8319" s="14" t="str">
        <f t="shared" ca="1" si="16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125.81643835616438</v>
      </c>
      <c r="E8320" s="14" t="str">
        <f t="shared" ca="1" si="16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125.81643835616438</v>
      </c>
      <c r="E8321" s="14" t="str">
        <f t="shared" ca="1" si="16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125.81643835616438</v>
      </c>
      <c r="E8322" s="14" t="str">
        <f t="shared" ca="1" si="16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125.81643835616438</v>
      </c>
      <c r="E8323" s="14" t="str">
        <f t="shared" ca="1" si="16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125.81643835616438</v>
      </c>
      <c r="E8324" s="14" t="str">
        <f t="shared" ca="1" si="16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125.81643835616438</v>
      </c>
      <c r="E8325" s="14" t="str">
        <f t="shared" ca="1" si="16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125.81643835616438</v>
      </c>
      <c r="E8326" s="14" t="str">
        <f t="shared" ca="1" si="16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125.81643835616438</v>
      </c>
      <c r="E8327" s="14" t="str">
        <f t="shared" ca="1" si="16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125.81643835616438</v>
      </c>
      <c r="E8328" s="14" t="str">
        <f t="shared" ca="1" si="16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125.81643835616438</v>
      </c>
      <c r="E8329" s="14" t="str">
        <f t="shared" ca="1" si="16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125.81643835616438</v>
      </c>
      <c r="E8330" s="14" t="str">
        <f t="shared" ca="1" si="16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125.81643835616438</v>
      </c>
      <c r="E8331" s="14" t="str">
        <f t="shared" ca="1" si="16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125.81643835616438</v>
      </c>
      <c r="E8332" s="14" t="str">
        <f t="shared" ca="1" si="16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125.81643835616438</v>
      </c>
      <c r="E8333" s="14" t="str">
        <f t="shared" ca="1" si="16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125.81643835616438</v>
      </c>
      <c r="E8334" s="14" t="str">
        <f t="shared" ca="1" si="16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125.81643835616438</v>
      </c>
      <c r="E8335" s="14" t="str">
        <f t="shared" ca="1" si="16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125.81643835616438</v>
      </c>
      <c r="E8336" s="14" t="str">
        <f t="shared" ca="1" si="16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125.81643835616438</v>
      </c>
      <c r="E8337" s="14" t="str">
        <f t="shared" ca="1" si="16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125.81643835616438</v>
      </c>
      <c r="E8338" s="14" t="str">
        <f t="shared" ca="1" si="16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125.81643835616438</v>
      </c>
      <c r="E8339" s="14" t="str">
        <f t="shared" ca="1" si="16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125.81643835616438</v>
      </c>
      <c r="E8340" s="14" t="str">
        <f t="shared" ca="1" si="16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125.81643835616438</v>
      </c>
      <c r="E8341" s="14" t="str">
        <f t="shared" ca="1" si="168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125.81643835616438</v>
      </c>
      <c r="E8342" s="14" t="str">
        <f t="shared" ca="1" si="168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125.81643835616438</v>
      </c>
      <c r="E8343" s="14" t="str">
        <f t="shared" ca="1" si="168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125.81643835616438</v>
      </c>
      <c r="E8344" s="14" t="str">
        <f t="shared" ca="1" si="168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125.81643835616438</v>
      </c>
      <c r="E8345" s="14" t="str">
        <f t="shared" ca="1" si="168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125.81643835616438</v>
      </c>
      <c r="E8346" s="14" t="str">
        <f t="shared" ca="1" si="168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125.81643835616438</v>
      </c>
      <c r="E8347" s="14" t="str">
        <f t="shared" ca="1" si="168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125.81643835616438</v>
      </c>
      <c r="E8348" s="14" t="str">
        <f t="shared" ca="1" si="168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125.81643835616438</v>
      </c>
      <c r="E8349" s="14" t="str">
        <f t="shared" ca="1" si="168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125.81643835616438</v>
      </c>
      <c r="E8350" s="14" t="str">
        <f t="shared" ca="1" si="168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125.81643835616438</v>
      </c>
      <c r="E8351" s="14" t="str">
        <f t="shared" ca="1" si="168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125.81643835616438</v>
      </c>
      <c r="E8352" s="14" t="str">
        <f t="shared" ca="1" si="168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125.81643835616438</v>
      </c>
      <c r="E8353" s="14" t="str">
        <f t="shared" ca="1" si="168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125.81643835616438</v>
      </c>
      <c r="E8354" s="14" t="str">
        <f t="shared" ca="1" si="168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125.81643835616438</v>
      </c>
      <c r="E8355" s="14" t="str">
        <f t="shared" ca="1" si="168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125.81643835616438</v>
      </c>
      <c r="E8356" s="14" t="str">
        <f t="shared" ca="1" si="168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125.81643835616438</v>
      </c>
      <c r="E8357" s="14" t="str">
        <f t="shared" ca="1" si="168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125.81643835616438</v>
      </c>
      <c r="E8358" s="14" t="str">
        <f t="shared" ca="1" si="168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125.81643835616438</v>
      </c>
      <c r="E8359" s="14" t="str">
        <f t="shared" ca="1" si="168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125.81643835616438</v>
      </c>
      <c r="E8360" s="14" t="str">
        <f t="shared" ca="1" si="168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125.81643835616438</v>
      </c>
      <c r="E8361" s="14" t="str">
        <f t="shared" ca="1" si="168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125.81643835616438</v>
      </c>
      <c r="E8362" s="14" t="str">
        <f t="shared" ref="E8362:E8425" ca="1" si="169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125.81643835616438</v>
      </c>
      <c r="E8363" s="14" t="str">
        <f t="shared" ca="1" si="16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125.81643835616438</v>
      </c>
      <c r="E8364" s="14" t="str">
        <f t="shared" ca="1" si="16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125.81643835616438</v>
      </c>
      <c r="E8365" s="14" t="str">
        <f t="shared" ca="1" si="16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125.81643835616438</v>
      </c>
      <c r="E8366" s="14" t="str">
        <f t="shared" ca="1" si="16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125.81643835616438</v>
      </c>
      <c r="E8367" s="14" t="str">
        <f t="shared" ca="1" si="16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125.81643835616438</v>
      </c>
      <c r="E8368" s="14" t="str">
        <f t="shared" ca="1" si="16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125.81643835616438</v>
      </c>
      <c r="E8369" s="14" t="str">
        <f t="shared" ca="1" si="16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125.81643835616438</v>
      </c>
      <c r="E8370" s="14" t="str">
        <f t="shared" ca="1" si="16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125.81643835616438</v>
      </c>
      <c r="E8371" s="14" t="str">
        <f t="shared" ca="1" si="16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125.81643835616438</v>
      </c>
      <c r="E8372" s="14" t="str">
        <f t="shared" ca="1" si="16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125.81643835616438</v>
      </c>
      <c r="E8373" s="14" t="str">
        <f t="shared" ca="1" si="16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125.81643835616438</v>
      </c>
      <c r="E8374" s="14" t="str">
        <f t="shared" ca="1" si="16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125.81643835616438</v>
      </c>
      <c r="E8375" s="14" t="str">
        <f t="shared" ca="1" si="16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125.81643835616438</v>
      </c>
      <c r="E8376" s="14" t="str">
        <f t="shared" ca="1" si="16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125.81643835616438</v>
      </c>
      <c r="E8377" s="14" t="str">
        <f t="shared" ca="1" si="16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125.81643835616438</v>
      </c>
      <c r="E8378" s="14" t="str">
        <f t="shared" ca="1" si="16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125.81643835616438</v>
      </c>
      <c r="E8379" s="14" t="str">
        <f t="shared" ca="1" si="16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125.81643835616438</v>
      </c>
      <c r="E8380" s="14" t="str">
        <f t="shared" ca="1" si="16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125.81643835616438</v>
      </c>
      <c r="E8381" s="14" t="str">
        <f t="shared" ca="1" si="16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125.81643835616438</v>
      </c>
      <c r="E8382" s="14" t="str">
        <f t="shared" ca="1" si="16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125.81643835616438</v>
      </c>
      <c r="E8383" s="14" t="str">
        <f t="shared" ca="1" si="16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125.81643835616438</v>
      </c>
      <c r="E8384" s="14" t="str">
        <f t="shared" ca="1" si="16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125.81643835616438</v>
      </c>
      <c r="E8385" s="14" t="str">
        <f t="shared" ca="1" si="16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125.81643835616438</v>
      </c>
      <c r="E8386" s="14" t="str">
        <f t="shared" ca="1" si="16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125.81643835616438</v>
      </c>
      <c r="E8387" s="14" t="str">
        <f t="shared" ca="1" si="16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125.81643835616438</v>
      </c>
      <c r="E8388" s="14" t="str">
        <f t="shared" ca="1" si="16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125.81643835616438</v>
      </c>
      <c r="E8389" s="14" t="str">
        <f t="shared" ca="1" si="16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125.81643835616438</v>
      </c>
      <c r="E8390" s="14" t="str">
        <f t="shared" ca="1" si="16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125.81643835616438</v>
      </c>
      <c r="E8391" s="14" t="str">
        <f t="shared" ca="1" si="16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125.81643835616438</v>
      </c>
      <c r="E8392" s="14" t="str">
        <f t="shared" ca="1" si="16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125.81643835616438</v>
      </c>
      <c r="E8393" s="14" t="str">
        <f t="shared" ca="1" si="16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125.81643835616438</v>
      </c>
      <c r="E8394" s="14" t="str">
        <f t="shared" ca="1" si="16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125.81643835616438</v>
      </c>
      <c r="E8395" s="14" t="str">
        <f t="shared" ca="1" si="16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125.81643835616438</v>
      </c>
      <c r="E8396" s="14" t="str">
        <f t="shared" ca="1" si="16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125.81643835616438</v>
      </c>
      <c r="E8397" s="14" t="str">
        <f t="shared" ca="1" si="16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125.81643835616438</v>
      </c>
      <c r="E8398" s="14" t="str">
        <f t="shared" ca="1" si="16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125.81643835616438</v>
      </c>
      <c r="E8399" s="14" t="str">
        <f t="shared" ca="1" si="16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125.81643835616438</v>
      </c>
      <c r="E8400" s="14" t="str">
        <f t="shared" ca="1" si="16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125.81643835616438</v>
      </c>
      <c r="E8401" s="14" t="str">
        <f t="shared" ca="1" si="16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125.81643835616438</v>
      </c>
      <c r="E8402" s="14" t="str">
        <f t="shared" ca="1" si="16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125.81643835616438</v>
      </c>
      <c r="E8403" s="14" t="str">
        <f t="shared" ca="1" si="16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125.81643835616438</v>
      </c>
      <c r="E8404" s="14" t="str">
        <f t="shared" ca="1" si="16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125.81643835616438</v>
      </c>
      <c r="E8405" s="14" t="str">
        <f t="shared" ca="1" si="169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125.81643835616438</v>
      </c>
      <c r="E8406" s="14" t="str">
        <f t="shared" ca="1" si="169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125.81643835616438</v>
      </c>
      <c r="E8407" s="14" t="str">
        <f t="shared" ca="1" si="169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125.81643835616438</v>
      </c>
      <c r="E8408" s="14" t="str">
        <f t="shared" ca="1" si="169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125.81643835616438</v>
      </c>
      <c r="E8409" s="14" t="str">
        <f t="shared" ca="1" si="169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125.81643835616438</v>
      </c>
      <c r="E8410" s="14" t="str">
        <f t="shared" ca="1" si="169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125.81643835616438</v>
      </c>
      <c r="E8411" s="14" t="str">
        <f t="shared" ca="1" si="169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125.81643835616438</v>
      </c>
      <c r="E8412" s="14" t="str">
        <f t="shared" ca="1" si="169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125.81643835616438</v>
      </c>
      <c r="E8413" s="14" t="str">
        <f t="shared" ca="1" si="169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125.81643835616438</v>
      </c>
      <c r="E8414" s="14" t="str">
        <f t="shared" ca="1" si="169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125.81643835616438</v>
      </c>
      <c r="E8415" s="14" t="str">
        <f t="shared" ca="1" si="169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125.81643835616438</v>
      </c>
      <c r="E8416" s="14" t="str">
        <f t="shared" ca="1" si="169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125.81643835616438</v>
      </c>
      <c r="E8417" s="14" t="str">
        <f t="shared" ca="1" si="169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125.81643835616438</v>
      </c>
      <c r="E8418" s="14" t="str">
        <f t="shared" ca="1" si="169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125.81643835616438</v>
      </c>
      <c r="E8419" s="14" t="str">
        <f t="shared" ca="1" si="169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125.81643835616438</v>
      </c>
      <c r="E8420" s="14" t="str">
        <f t="shared" ca="1" si="169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125.81643835616438</v>
      </c>
      <c r="E8421" s="14" t="str">
        <f t="shared" ca="1" si="169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125.81643835616438</v>
      </c>
      <c r="E8422" s="14" t="str">
        <f t="shared" ca="1" si="169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125.81643835616438</v>
      </c>
      <c r="E8423" s="14" t="str">
        <f t="shared" ca="1" si="169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125.81643835616438</v>
      </c>
      <c r="E8424" s="14" t="str">
        <f t="shared" ca="1" si="169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125.81643835616438</v>
      </c>
      <c r="E8425" s="14" t="str">
        <f t="shared" ca="1" si="169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125.81643835616438</v>
      </c>
      <c r="E8426" s="14" t="str">
        <f t="shared" ref="E8426:E8489" ca="1" si="170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125.81643835616438</v>
      </c>
      <c r="E8427" s="14" t="str">
        <f t="shared" ca="1" si="17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125.81643835616438</v>
      </c>
      <c r="E8428" s="14" t="str">
        <f t="shared" ca="1" si="17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125.81643835616438</v>
      </c>
      <c r="E8429" s="14" t="str">
        <f t="shared" ca="1" si="17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125.81643835616438</v>
      </c>
      <c r="E8430" s="14" t="str">
        <f t="shared" ca="1" si="17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125.81643835616438</v>
      </c>
      <c r="E8431" s="14" t="str">
        <f t="shared" ca="1" si="17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125.81643835616438</v>
      </c>
      <c r="E8432" s="14" t="str">
        <f t="shared" ca="1" si="17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125.81643835616438</v>
      </c>
      <c r="E8433" s="14" t="str">
        <f t="shared" ca="1" si="17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125.81643835616438</v>
      </c>
      <c r="E8434" s="14" t="str">
        <f t="shared" ca="1" si="17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125.81643835616438</v>
      </c>
      <c r="E8435" s="14" t="str">
        <f t="shared" ca="1" si="17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125.81643835616438</v>
      </c>
      <c r="E8436" s="14" t="str">
        <f t="shared" ca="1" si="17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125.81643835616438</v>
      </c>
      <c r="E8437" s="14" t="str">
        <f t="shared" ca="1" si="17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125.81643835616438</v>
      </c>
      <c r="E8438" s="14" t="str">
        <f t="shared" ca="1" si="17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125.81643835616438</v>
      </c>
      <c r="E8439" s="14" t="str">
        <f t="shared" ca="1" si="17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125.81643835616438</v>
      </c>
      <c r="E8440" s="14" t="str">
        <f t="shared" ca="1" si="17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125.81643835616438</v>
      </c>
      <c r="E8441" s="14" t="str">
        <f t="shared" ca="1" si="17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125.81643835616438</v>
      </c>
      <c r="E8442" s="14" t="str">
        <f t="shared" ca="1" si="17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125.81643835616438</v>
      </c>
      <c r="E8443" s="14" t="str">
        <f t="shared" ca="1" si="17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125.81643835616438</v>
      </c>
      <c r="E8444" s="14" t="str">
        <f t="shared" ca="1" si="17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125.81643835616438</v>
      </c>
      <c r="E8445" s="14" t="str">
        <f t="shared" ca="1" si="17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125.81643835616438</v>
      </c>
      <c r="E8446" s="14" t="str">
        <f t="shared" ca="1" si="17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125.81643835616438</v>
      </c>
      <c r="E8447" s="14" t="str">
        <f t="shared" ca="1" si="17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125.81643835616438</v>
      </c>
      <c r="E8448" s="14" t="str">
        <f t="shared" ca="1" si="17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125.81643835616438</v>
      </c>
      <c r="E8449" s="14" t="str">
        <f t="shared" ca="1" si="17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125.81643835616438</v>
      </c>
      <c r="E8450" s="14" t="str">
        <f t="shared" ca="1" si="17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125.81643835616438</v>
      </c>
      <c r="E8451" s="14" t="str">
        <f t="shared" ca="1" si="17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125.81643835616438</v>
      </c>
      <c r="E8452" s="14" t="str">
        <f t="shared" ca="1" si="17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125.81643835616438</v>
      </c>
      <c r="E8453" s="14" t="str">
        <f t="shared" ca="1" si="17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125.81643835616438</v>
      </c>
      <c r="E8454" s="14" t="str">
        <f t="shared" ca="1" si="17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125.81643835616438</v>
      </c>
      <c r="E8455" s="14" t="str">
        <f t="shared" ca="1" si="17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125.81643835616438</v>
      </c>
      <c r="E8456" s="14" t="str">
        <f t="shared" ca="1" si="17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125.81643835616438</v>
      </c>
      <c r="E8457" s="14" t="str">
        <f t="shared" ca="1" si="17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125.81643835616438</v>
      </c>
      <c r="E8458" s="14" t="str">
        <f t="shared" ca="1" si="17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125.81643835616438</v>
      </c>
      <c r="E8459" s="14" t="str">
        <f t="shared" ca="1" si="17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125.81643835616438</v>
      </c>
      <c r="E8460" s="14" t="str">
        <f t="shared" ca="1" si="17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125.81643835616438</v>
      </c>
      <c r="E8461" s="14" t="str">
        <f t="shared" ca="1" si="17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125.81643835616438</v>
      </c>
      <c r="E8462" s="14" t="str">
        <f t="shared" ca="1" si="17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125.81643835616438</v>
      </c>
      <c r="E8463" s="14" t="str">
        <f t="shared" ca="1" si="17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125.81643835616438</v>
      </c>
      <c r="E8464" s="14" t="str">
        <f t="shared" ca="1" si="17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125.81643835616438</v>
      </c>
      <c r="E8465" s="14" t="str">
        <f t="shared" ca="1" si="17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125.81643835616438</v>
      </c>
      <c r="E8466" s="14" t="str">
        <f t="shared" ca="1" si="17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125.81643835616438</v>
      </c>
      <c r="E8467" s="14" t="str">
        <f t="shared" ca="1" si="17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125.81643835616438</v>
      </c>
      <c r="E8468" s="14" t="str">
        <f t="shared" ca="1" si="17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125.81643835616438</v>
      </c>
      <c r="E8469" s="14" t="str">
        <f t="shared" ca="1" si="170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125.81643835616438</v>
      </c>
      <c r="E8470" s="14" t="str">
        <f t="shared" ca="1" si="170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125.81643835616438</v>
      </c>
      <c r="E8471" s="14" t="str">
        <f t="shared" ca="1" si="170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125.81643835616438</v>
      </c>
      <c r="E8472" s="14" t="str">
        <f t="shared" ca="1" si="170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125.81643835616438</v>
      </c>
      <c r="E8473" s="14" t="str">
        <f t="shared" ca="1" si="170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125.81643835616438</v>
      </c>
      <c r="E8474" s="14" t="str">
        <f t="shared" ca="1" si="170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125.81643835616438</v>
      </c>
      <c r="E8475" s="14" t="str">
        <f t="shared" ca="1" si="170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125.81643835616438</v>
      </c>
      <c r="E8476" s="14" t="str">
        <f t="shared" ca="1" si="170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125.81643835616438</v>
      </c>
      <c r="E8477" s="14" t="str">
        <f t="shared" ca="1" si="170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125.81643835616438</v>
      </c>
      <c r="E8478" s="14" t="str">
        <f t="shared" ca="1" si="170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125.81643835616438</v>
      </c>
      <c r="E8479" s="14" t="str">
        <f t="shared" ca="1" si="170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125.81643835616438</v>
      </c>
      <c r="E8480" s="14" t="str">
        <f t="shared" ca="1" si="170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125.81643835616438</v>
      </c>
      <c r="E8481" s="14" t="str">
        <f t="shared" ca="1" si="170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125.81643835616438</v>
      </c>
      <c r="E8482" s="14" t="str">
        <f t="shared" ca="1" si="170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125.81643835616438</v>
      </c>
      <c r="E8483" s="14" t="str">
        <f t="shared" ca="1" si="170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125.81643835616438</v>
      </c>
      <c r="E8484" s="14" t="str">
        <f t="shared" ca="1" si="170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125.81643835616438</v>
      </c>
      <c r="E8485" s="14" t="str">
        <f t="shared" ca="1" si="170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125.81643835616438</v>
      </c>
      <c r="E8486" s="14" t="str">
        <f t="shared" ca="1" si="170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125.81643835616438</v>
      </c>
      <c r="E8487" s="14" t="str">
        <f t="shared" ca="1" si="170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125.81643835616438</v>
      </c>
      <c r="E8488" s="14" t="str">
        <f t="shared" ca="1" si="170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125.81643835616438</v>
      </c>
      <c r="E8489" s="14" t="str">
        <f t="shared" ca="1" si="170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125.81643835616438</v>
      </c>
      <c r="E8490" s="14" t="str">
        <f t="shared" ref="E8490:E8553" ca="1" si="171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125.81643835616438</v>
      </c>
      <c r="E8491" s="14" t="str">
        <f t="shared" ca="1" si="17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125.81643835616438</v>
      </c>
      <c r="E8492" s="14" t="str">
        <f t="shared" ca="1" si="17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125.81643835616438</v>
      </c>
      <c r="E8493" s="14" t="str">
        <f t="shared" ca="1" si="17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125.81643835616438</v>
      </c>
      <c r="E8494" s="14" t="str">
        <f t="shared" ca="1" si="17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125.81643835616438</v>
      </c>
      <c r="E8495" s="14" t="str">
        <f t="shared" ca="1" si="17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125.81643835616438</v>
      </c>
      <c r="E8496" s="14" t="str">
        <f t="shared" ca="1" si="17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125.81643835616438</v>
      </c>
      <c r="E8497" s="14" t="str">
        <f t="shared" ca="1" si="17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125.81643835616438</v>
      </c>
      <c r="E8498" s="14" t="str">
        <f t="shared" ca="1" si="17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125.81643835616438</v>
      </c>
      <c r="E8499" s="14" t="str">
        <f t="shared" ca="1" si="17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125.81643835616438</v>
      </c>
      <c r="E8500" s="14" t="str">
        <f t="shared" ca="1" si="17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125.81643835616438</v>
      </c>
      <c r="E8501" s="14" t="str">
        <f t="shared" ca="1" si="17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125.81643835616438</v>
      </c>
      <c r="E8502" s="14" t="str">
        <f t="shared" ca="1" si="17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125.81643835616438</v>
      </c>
      <c r="E8503" s="14" t="str">
        <f t="shared" ca="1" si="17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125.81643835616438</v>
      </c>
      <c r="E8504" s="14" t="str">
        <f t="shared" ca="1" si="17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125.81643835616438</v>
      </c>
      <c r="E8505" s="14" t="str">
        <f t="shared" ca="1" si="17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125.81643835616438</v>
      </c>
      <c r="E8506" s="14" t="str">
        <f t="shared" ca="1" si="17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125.81643835616438</v>
      </c>
      <c r="E8507" s="14" t="str">
        <f t="shared" ca="1" si="17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125.81643835616438</v>
      </c>
      <c r="E8508" s="14" t="str">
        <f t="shared" ca="1" si="17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125.81643835616438</v>
      </c>
      <c r="E8509" s="14" t="str">
        <f t="shared" ca="1" si="17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125.81643835616438</v>
      </c>
      <c r="E8510" s="14" t="str">
        <f t="shared" ca="1" si="17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125.81643835616438</v>
      </c>
      <c r="E8511" s="14" t="str">
        <f t="shared" ca="1" si="17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125.81643835616438</v>
      </c>
      <c r="E8512" s="14" t="str">
        <f t="shared" ca="1" si="17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125.81643835616438</v>
      </c>
      <c r="E8513" s="14" t="str">
        <f t="shared" ca="1" si="17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125.81643835616438</v>
      </c>
      <c r="E8514" s="14" t="str">
        <f t="shared" ca="1" si="17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125.81643835616438</v>
      </c>
      <c r="E8515" s="14" t="str">
        <f t="shared" ca="1" si="17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125.81643835616438</v>
      </c>
      <c r="E8516" s="14" t="str">
        <f t="shared" ca="1" si="17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125.81643835616438</v>
      </c>
      <c r="E8517" s="14" t="str">
        <f t="shared" ca="1" si="17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125.81643835616438</v>
      </c>
      <c r="E8518" s="14" t="str">
        <f t="shared" ca="1" si="17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125.81643835616438</v>
      </c>
      <c r="E8519" s="14" t="str">
        <f t="shared" ca="1" si="17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125.81643835616438</v>
      </c>
      <c r="E8520" s="14" t="str">
        <f t="shared" ca="1" si="17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125.81643835616438</v>
      </c>
      <c r="E8521" s="14" t="str">
        <f t="shared" ca="1" si="17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125.81643835616438</v>
      </c>
      <c r="E8522" s="14" t="str">
        <f t="shared" ca="1" si="17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125.81643835616438</v>
      </c>
      <c r="E8523" s="14" t="str">
        <f t="shared" ca="1" si="17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125.81643835616438</v>
      </c>
      <c r="E8524" s="14" t="str">
        <f t="shared" ca="1" si="17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125.81643835616438</v>
      </c>
      <c r="E8525" s="14" t="str">
        <f t="shared" ca="1" si="17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125.81643835616438</v>
      </c>
      <c r="E8526" s="14" t="str">
        <f t="shared" ca="1" si="17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125.81643835616438</v>
      </c>
      <c r="E8527" s="14" t="str">
        <f t="shared" ca="1" si="17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125.81643835616438</v>
      </c>
      <c r="E8528" s="14" t="str">
        <f t="shared" ca="1" si="17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125.81643835616438</v>
      </c>
      <c r="E8529" s="14" t="str">
        <f t="shared" ca="1" si="17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125.81643835616438</v>
      </c>
      <c r="E8530" s="14" t="str">
        <f t="shared" ca="1" si="17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125.81643835616438</v>
      </c>
      <c r="E8531" s="14" t="str">
        <f t="shared" ca="1" si="17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125.81643835616438</v>
      </c>
      <c r="E8532" s="14" t="str">
        <f t="shared" ca="1" si="17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125.81643835616438</v>
      </c>
      <c r="E8533" s="14" t="str">
        <f t="shared" ca="1" si="171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125.81643835616438</v>
      </c>
      <c r="E8534" s="14" t="str">
        <f t="shared" ca="1" si="171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125.81643835616438</v>
      </c>
      <c r="E8535" s="14" t="str">
        <f t="shared" ca="1" si="171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125.81643835616438</v>
      </c>
      <c r="E8536" s="14" t="str">
        <f t="shared" ca="1" si="171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125.81643835616438</v>
      </c>
      <c r="E8537" s="14" t="str">
        <f t="shared" ca="1" si="171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125.81643835616438</v>
      </c>
      <c r="E8538" s="14" t="str">
        <f t="shared" ca="1" si="171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125.81643835616438</v>
      </c>
      <c r="E8539" s="14" t="str">
        <f t="shared" ca="1" si="171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125.81643835616438</v>
      </c>
      <c r="E8540" s="14" t="str">
        <f t="shared" ca="1" si="171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125.81643835616438</v>
      </c>
      <c r="E8541" s="14" t="str">
        <f t="shared" ca="1" si="171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125.81643835616438</v>
      </c>
      <c r="E8542" s="14" t="str">
        <f t="shared" ca="1" si="171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125.81643835616438</v>
      </c>
      <c r="E8543" s="14" t="str">
        <f t="shared" ca="1" si="171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125.81643835616438</v>
      </c>
      <c r="E8544" s="14" t="str">
        <f t="shared" ca="1" si="171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125.81643835616438</v>
      </c>
      <c r="E8545" s="14" t="str">
        <f t="shared" ca="1" si="171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125.81643835616438</v>
      </c>
      <c r="E8546" s="14" t="str">
        <f t="shared" ca="1" si="171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125.81643835616438</v>
      </c>
      <c r="E8547" s="14" t="str">
        <f t="shared" ca="1" si="171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125.81643835616438</v>
      </c>
      <c r="E8548" s="14" t="str">
        <f t="shared" ca="1" si="171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125.81643835616438</v>
      </c>
      <c r="E8549" s="14" t="str">
        <f t="shared" ca="1" si="171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125.81643835616438</v>
      </c>
      <c r="E8550" s="14" t="str">
        <f t="shared" ca="1" si="171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125.81643835616438</v>
      </c>
      <c r="E8551" s="14" t="str">
        <f t="shared" ca="1" si="171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125.81643835616438</v>
      </c>
      <c r="E8552" s="14" t="str">
        <f t="shared" ca="1" si="171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125.81643835616438</v>
      </c>
      <c r="E8553" s="14" t="str">
        <f t="shared" ca="1" si="171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125.81643835616438</v>
      </c>
      <c r="E8554" s="14" t="str">
        <f t="shared" ref="E8554:E8617" ca="1" si="172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125.81643835616438</v>
      </c>
      <c r="E8555" s="14" t="str">
        <f t="shared" ca="1" si="17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125.81643835616438</v>
      </c>
      <c r="E8556" s="14" t="str">
        <f t="shared" ca="1" si="17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125.81643835616438</v>
      </c>
      <c r="E8557" s="14" t="str">
        <f t="shared" ca="1" si="17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125.81643835616438</v>
      </c>
      <c r="E8558" s="14" t="str">
        <f t="shared" ca="1" si="17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125.81643835616438</v>
      </c>
      <c r="E8559" s="14" t="str">
        <f t="shared" ca="1" si="17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125.81643835616438</v>
      </c>
      <c r="E8560" s="14" t="str">
        <f t="shared" ca="1" si="17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125.81643835616438</v>
      </c>
      <c r="E8561" s="14" t="str">
        <f t="shared" ca="1" si="17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125.81643835616438</v>
      </c>
      <c r="E8562" s="14" t="str">
        <f t="shared" ca="1" si="17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125.81643835616438</v>
      </c>
      <c r="E8563" s="14" t="str">
        <f t="shared" ca="1" si="17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125.81643835616438</v>
      </c>
      <c r="E8564" s="14" t="str">
        <f t="shared" ca="1" si="17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125.81643835616438</v>
      </c>
      <c r="E8565" s="14" t="str">
        <f t="shared" ca="1" si="17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125.81643835616438</v>
      </c>
      <c r="E8566" s="14" t="str">
        <f t="shared" ca="1" si="17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125.81643835616438</v>
      </c>
      <c r="E8567" s="14" t="str">
        <f t="shared" ca="1" si="17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125.81643835616438</v>
      </c>
      <c r="E8568" s="14" t="str">
        <f t="shared" ca="1" si="17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125.81643835616438</v>
      </c>
      <c r="E8569" s="14" t="str">
        <f t="shared" ca="1" si="17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125.81643835616438</v>
      </c>
      <c r="E8570" s="14" t="str">
        <f t="shared" ca="1" si="17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125.81643835616438</v>
      </c>
      <c r="E8571" s="14" t="str">
        <f t="shared" ca="1" si="17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125.81643835616438</v>
      </c>
      <c r="E8572" s="14" t="str">
        <f t="shared" ca="1" si="17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125.81643835616438</v>
      </c>
      <c r="E8573" s="14" t="str">
        <f t="shared" ca="1" si="17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125.81643835616438</v>
      </c>
      <c r="E8574" s="14" t="str">
        <f t="shared" ca="1" si="17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125.81643835616438</v>
      </c>
      <c r="E8575" s="14" t="str">
        <f t="shared" ca="1" si="17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125.81643835616438</v>
      </c>
      <c r="E8576" s="14" t="str">
        <f t="shared" ca="1" si="17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125.81643835616438</v>
      </c>
      <c r="E8577" s="14" t="str">
        <f t="shared" ca="1" si="17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125.81643835616438</v>
      </c>
      <c r="E8578" s="14" t="str">
        <f t="shared" ca="1" si="17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125.81643835616438</v>
      </c>
      <c r="E8579" s="14" t="str">
        <f t="shared" ca="1" si="17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125.81643835616438</v>
      </c>
      <c r="E8580" s="14" t="str">
        <f t="shared" ca="1" si="17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125.81643835616438</v>
      </c>
      <c r="E8581" s="14" t="str">
        <f t="shared" ca="1" si="17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125.81643835616438</v>
      </c>
      <c r="E8582" s="14" t="str">
        <f t="shared" ca="1" si="17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125.81643835616438</v>
      </c>
      <c r="E8583" s="14" t="str">
        <f t="shared" ca="1" si="17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125.81643835616438</v>
      </c>
      <c r="E8584" s="14" t="str">
        <f t="shared" ca="1" si="17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125.81643835616438</v>
      </c>
      <c r="E8585" s="14" t="str">
        <f t="shared" ca="1" si="17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125.81643835616438</v>
      </c>
      <c r="E8586" s="14" t="str">
        <f t="shared" ca="1" si="17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125.81643835616438</v>
      </c>
      <c r="E8587" s="14" t="str">
        <f t="shared" ca="1" si="17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125.81643835616438</v>
      </c>
      <c r="E8588" s="14" t="str">
        <f t="shared" ca="1" si="17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125.81643835616438</v>
      </c>
      <c r="E8589" s="14" t="str">
        <f t="shared" ca="1" si="17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125.81643835616438</v>
      </c>
      <c r="E8590" s="14" t="str">
        <f t="shared" ca="1" si="17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125.81643835616438</v>
      </c>
      <c r="E8591" s="14" t="str">
        <f t="shared" ca="1" si="17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125.81643835616438</v>
      </c>
      <c r="E8592" s="14" t="str">
        <f t="shared" ca="1" si="17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125.81643835616438</v>
      </c>
      <c r="E8593" s="14" t="str">
        <f t="shared" ca="1" si="17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125.81643835616438</v>
      </c>
      <c r="E8594" s="14" t="str">
        <f t="shared" ca="1" si="17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125.81643835616438</v>
      </c>
      <c r="E8595" s="14" t="str">
        <f t="shared" ca="1" si="17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125.81643835616438</v>
      </c>
      <c r="E8596" s="14" t="str">
        <f t="shared" ca="1" si="17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125.81643835616438</v>
      </c>
      <c r="E8597" s="14" t="str">
        <f t="shared" ca="1" si="172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125.81643835616438</v>
      </c>
      <c r="E8598" s="14" t="str">
        <f t="shared" ca="1" si="172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125.81643835616438</v>
      </c>
      <c r="E8599" s="14" t="str">
        <f t="shared" ca="1" si="172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125.81643835616438</v>
      </c>
      <c r="E8600" s="14" t="str">
        <f t="shared" ca="1" si="172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125.81643835616438</v>
      </c>
      <c r="E8601" s="14" t="str">
        <f t="shared" ca="1" si="172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125.81643835616438</v>
      </c>
      <c r="E8602" s="14" t="str">
        <f t="shared" ca="1" si="172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125.81643835616438</v>
      </c>
      <c r="E8603" s="14" t="str">
        <f t="shared" ca="1" si="172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125.81643835616438</v>
      </c>
      <c r="E8604" s="14" t="str">
        <f t="shared" ca="1" si="172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125.81643835616438</v>
      </c>
      <c r="E8605" s="14" t="str">
        <f t="shared" ca="1" si="172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125.81643835616438</v>
      </c>
      <c r="E8606" s="14" t="str">
        <f t="shared" ca="1" si="172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125.81643835616438</v>
      </c>
      <c r="E8607" s="14" t="str">
        <f t="shared" ca="1" si="172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125.81643835616438</v>
      </c>
      <c r="E8608" s="14" t="str">
        <f t="shared" ca="1" si="172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125.81643835616438</v>
      </c>
      <c r="E8609" s="14" t="str">
        <f t="shared" ca="1" si="172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125.81643835616438</v>
      </c>
      <c r="E8610" s="14" t="str">
        <f t="shared" ca="1" si="172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125.81643835616438</v>
      </c>
      <c r="E8611" s="14" t="str">
        <f t="shared" ca="1" si="172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125.81643835616438</v>
      </c>
      <c r="E8612" s="14" t="str">
        <f t="shared" ca="1" si="172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125.81643835616438</v>
      </c>
      <c r="E8613" s="14" t="str">
        <f t="shared" ca="1" si="172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125.81643835616438</v>
      </c>
      <c r="E8614" s="14" t="str">
        <f t="shared" ca="1" si="172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125.81643835616438</v>
      </c>
      <c r="E8615" s="14" t="str">
        <f t="shared" ca="1" si="172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125.81643835616438</v>
      </c>
      <c r="E8616" s="14" t="str">
        <f t="shared" ca="1" si="172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125.81643835616438</v>
      </c>
      <c r="E8617" s="14" t="str">
        <f t="shared" ca="1" si="172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125.81643835616438</v>
      </c>
      <c r="E8618" s="14" t="str">
        <f t="shared" ref="E8618:E8681" ca="1" si="173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125.81643835616438</v>
      </c>
      <c r="E8619" s="14" t="str">
        <f t="shared" ca="1" si="17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125.81643835616438</v>
      </c>
      <c r="E8620" s="14" t="str">
        <f t="shared" ca="1" si="17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125.81643835616438</v>
      </c>
      <c r="E8621" s="14" t="str">
        <f t="shared" ca="1" si="17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125.81643835616438</v>
      </c>
      <c r="E8622" s="14" t="str">
        <f t="shared" ca="1" si="17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125.81643835616438</v>
      </c>
      <c r="E8623" s="14" t="str">
        <f t="shared" ca="1" si="17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125.81643835616438</v>
      </c>
      <c r="E8624" s="14" t="str">
        <f t="shared" ca="1" si="17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125.81643835616438</v>
      </c>
      <c r="E8625" s="14" t="str">
        <f t="shared" ca="1" si="17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125.81643835616438</v>
      </c>
      <c r="E8626" s="14" t="str">
        <f t="shared" ca="1" si="17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125.81643835616438</v>
      </c>
      <c r="E8627" s="14" t="str">
        <f t="shared" ca="1" si="17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125.81643835616438</v>
      </c>
      <c r="E8628" s="14" t="str">
        <f t="shared" ca="1" si="17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125.81643835616438</v>
      </c>
      <c r="E8629" s="14" t="str">
        <f t="shared" ca="1" si="17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125.81643835616438</v>
      </c>
      <c r="E8630" s="14" t="str">
        <f t="shared" ca="1" si="17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125.81643835616438</v>
      </c>
      <c r="E8631" s="14" t="str">
        <f t="shared" ca="1" si="17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125.81643835616438</v>
      </c>
      <c r="E8632" s="14" t="str">
        <f t="shared" ca="1" si="17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125.81643835616438</v>
      </c>
      <c r="E8633" s="14" t="str">
        <f t="shared" ca="1" si="17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125.81643835616438</v>
      </c>
      <c r="E8634" s="14" t="str">
        <f t="shared" ca="1" si="17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125.81643835616438</v>
      </c>
      <c r="E8635" s="14" t="str">
        <f t="shared" ca="1" si="17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125.81643835616438</v>
      </c>
      <c r="E8636" s="14" t="str">
        <f t="shared" ca="1" si="17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125.81643835616438</v>
      </c>
      <c r="E8637" s="14" t="str">
        <f t="shared" ca="1" si="17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125.81643835616438</v>
      </c>
      <c r="E8638" s="14" t="str">
        <f t="shared" ca="1" si="17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125.81643835616438</v>
      </c>
      <c r="E8639" s="14" t="str">
        <f t="shared" ca="1" si="17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125.81643835616438</v>
      </c>
      <c r="E8640" s="14" t="str">
        <f t="shared" ca="1" si="17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125.81643835616438</v>
      </c>
      <c r="E8641" s="14" t="str">
        <f t="shared" ca="1" si="17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125.81643835616438</v>
      </c>
      <c r="E8642" s="14" t="str">
        <f t="shared" ca="1" si="17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125.81643835616438</v>
      </c>
      <c r="E8643" s="14" t="str">
        <f t="shared" ca="1" si="17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125.81643835616438</v>
      </c>
      <c r="E8644" s="14" t="str">
        <f t="shared" ca="1" si="17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125.81643835616438</v>
      </c>
      <c r="E8645" s="14" t="str">
        <f t="shared" ca="1" si="17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125.81643835616438</v>
      </c>
      <c r="E8646" s="14" t="str">
        <f t="shared" ca="1" si="17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125.81643835616438</v>
      </c>
      <c r="E8647" s="14" t="str">
        <f t="shared" ca="1" si="17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125.81643835616438</v>
      </c>
      <c r="E8648" s="14" t="str">
        <f t="shared" ca="1" si="17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125.81643835616438</v>
      </c>
      <c r="E8649" s="14" t="str">
        <f t="shared" ca="1" si="17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125.81643835616438</v>
      </c>
      <c r="E8650" s="14" t="str">
        <f t="shared" ca="1" si="17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125.81643835616438</v>
      </c>
      <c r="E8651" s="14" t="str">
        <f t="shared" ca="1" si="17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125.81643835616438</v>
      </c>
      <c r="E8652" s="14" t="str">
        <f t="shared" ca="1" si="17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125.81643835616438</v>
      </c>
      <c r="E8653" s="14" t="str">
        <f t="shared" ca="1" si="17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125.81643835616438</v>
      </c>
      <c r="E8654" s="14" t="str">
        <f t="shared" ca="1" si="17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125.81643835616438</v>
      </c>
      <c r="E8655" s="14" t="str">
        <f t="shared" ca="1" si="17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125.81643835616438</v>
      </c>
      <c r="E8656" s="14" t="str">
        <f t="shared" ca="1" si="17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125.81643835616438</v>
      </c>
      <c r="E8657" s="14" t="str">
        <f t="shared" ca="1" si="17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125.81643835616438</v>
      </c>
      <c r="E8658" s="14" t="str">
        <f t="shared" ca="1" si="17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125.81643835616438</v>
      </c>
      <c r="E8659" s="14" t="str">
        <f t="shared" ca="1" si="17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125.81643835616438</v>
      </c>
      <c r="E8660" s="14" t="str">
        <f t="shared" ca="1" si="17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125.81643835616438</v>
      </c>
      <c r="E8661" s="14" t="str">
        <f t="shared" ca="1" si="173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125.81643835616438</v>
      </c>
      <c r="E8662" s="14" t="str">
        <f t="shared" ca="1" si="173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125.81643835616438</v>
      </c>
      <c r="E8663" s="14" t="str">
        <f t="shared" ca="1" si="173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125.81643835616438</v>
      </c>
      <c r="E8664" s="14" t="str">
        <f t="shared" ca="1" si="173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125.81643835616438</v>
      </c>
      <c r="E8665" s="14" t="str">
        <f t="shared" ca="1" si="173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125.81643835616438</v>
      </c>
      <c r="E8666" s="14" t="str">
        <f t="shared" ca="1" si="173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125.81643835616438</v>
      </c>
      <c r="E8667" s="14" t="str">
        <f t="shared" ca="1" si="173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125.81643835616438</v>
      </c>
      <c r="E8668" s="14" t="str">
        <f t="shared" ca="1" si="173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125.81643835616438</v>
      </c>
      <c r="E8669" s="14" t="str">
        <f t="shared" ca="1" si="173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125.81643835616438</v>
      </c>
      <c r="E8670" s="14" t="str">
        <f t="shared" ca="1" si="173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125.81643835616438</v>
      </c>
      <c r="E8671" s="14" t="str">
        <f t="shared" ca="1" si="173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125.81643835616438</v>
      </c>
      <c r="E8672" s="14" t="str">
        <f t="shared" ca="1" si="173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125.81643835616438</v>
      </c>
      <c r="E8673" s="14" t="str">
        <f t="shared" ca="1" si="173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125.81643835616438</v>
      </c>
      <c r="E8674" s="14" t="str">
        <f t="shared" ca="1" si="173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125.81643835616438</v>
      </c>
      <c r="E8675" s="14" t="str">
        <f t="shared" ca="1" si="173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125.81643835616438</v>
      </c>
      <c r="E8676" s="14" t="str">
        <f t="shared" ca="1" si="173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125.81643835616438</v>
      </c>
      <c r="E8677" s="14" t="str">
        <f t="shared" ca="1" si="173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125.81643835616438</v>
      </c>
      <c r="E8678" s="14" t="str">
        <f t="shared" ca="1" si="173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125.81643835616438</v>
      </c>
      <c r="E8679" s="14" t="str">
        <f t="shared" ca="1" si="173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125.81643835616438</v>
      </c>
      <c r="E8680" s="14" t="str">
        <f t="shared" ca="1" si="173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125.81643835616438</v>
      </c>
      <c r="E8681" s="14" t="str">
        <f t="shared" ca="1" si="173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125.81643835616438</v>
      </c>
      <c r="E8682" s="14" t="str">
        <f t="shared" ref="E8682:E8745" ca="1" si="174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125.81643835616438</v>
      </c>
      <c r="E8683" s="14" t="str">
        <f t="shared" ca="1" si="17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125.81643835616438</v>
      </c>
      <c r="E8684" s="14" t="str">
        <f t="shared" ca="1" si="17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125.81643835616438</v>
      </c>
      <c r="E8685" s="14" t="str">
        <f t="shared" ca="1" si="17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125.81643835616438</v>
      </c>
      <c r="E8686" s="14" t="str">
        <f t="shared" ca="1" si="17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125.81643835616438</v>
      </c>
      <c r="E8687" s="14" t="str">
        <f t="shared" ca="1" si="17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125.81643835616438</v>
      </c>
      <c r="E8688" s="14" t="str">
        <f t="shared" ca="1" si="17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125.81643835616438</v>
      </c>
      <c r="E8689" s="14" t="str">
        <f t="shared" ca="1" si="17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125.81643835616438</v>
      </c>
      <c r="E8690" s="14" t="str">
        <f t="shared" ca="1" si="17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125.81643835616438</v>
      </c>
      <c r="E8691" s="14" t="str">
        <f t="shared" ca="1" si="17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125.81643835616438</v>
      </c>
      <c r="E8692" s="14" t="str">
        <f t="shared" ca="1" si="17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125.81643835616438</v>
      </c>
      <c r="E8693" s="14" t="str">
        <f t="shared" ca="1" si="17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125.81643835616438</v>
      </c>
      <c r="E8694" s="14" t="str">
        <f t="shared" ca="1" si="17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125.81643835616438</v>
      </c>
      <c r="E8695" s="14" t="str">
        <f t="shared" ca="1" si="17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125.81643835616438</v>
      </c>
      <c r="E8696" s="14" t="str">
        <f t="shared" ca="1" si="17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125.81643835616438</v>
      </c>
      <c r="E8697" s="14" t="str">
        <f t="shared" ca="1" si="17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125.81643835616438</v>
      </c>
      <c r="E8698" s="14" t="str">
        <f t="shared" ca="1" si="17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125.81643835616438</v>
      </c>
      <c r="E8699" s="14" t="str">
        <f t="shared" ca="1" si="17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125.81643835616438</v>
      </c>
      <c r="E8700" s="14" t="str">
        <f t="shared" ca="1" si="17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125.81643835616438</v>
      </c>
      <c r="E8701" s="14" t="str">
        <f t="shared" ca="1" si="17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125.81643835616438</v>
      </c>
      <c r="E8702" s="14" t="str">
        <f t="shared" ca="1" si="17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125.81643835616438</v>
      </c>
      <c r="E8703" s="14" t="str">
        <f t="shared" ca="1" si="17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125.81643835616438</v>
      </c>
      <c r="E8704" s="14" t="str">
        <f t="shared" ca="1" si="17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125.81643835616438</v>
      </c>
      <c r="E8705" s="14" t="str">
        <f t="shared" ca="1" si="17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125.81643835616438</v>
      </c>
      <c r="E8706" s="14" t="str">
        <f t="shared" ca="1" si="17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125.81643835616438</v>
      </c>
      <c r="E8707" s="14" t="str">
        <f t="shared" ca="1" si="17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125.81643835616438</v>
      </c>
      <c r="E8708" s="14" t="str">
        <f t="shared" ca="1" si="17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125.81643835616438</v>
      </c>
      <c r="E8709" s="14" t="str">
        <f t="shared" ca="1" si="17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125.81643835616438</v>
      </c>
      <c r="E8710" s="14" t="str">
        <f t="shared" ca="1" si="17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125.81643835616438</v>
      </c>
      <c r="E8711" s="14" t="str">
        <f t="shared" ca="1" si="17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125.81643835616438</v>
      </c>
      <c r="E8712" s="14" t="str">
        <f t="shared" ca="1" si="17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125.81643835616438</v>
      </c>
      <c r="E8713" s="14" t="str">
        <f t="shared" ca="1" si="17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125.81643835616438</v>
      </c>
      <c r="E8714" s="14" t="str">
        <f t="shared" ca="1" si="17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125.81643835616438</v>
      </c>
      <c r="E8715" s="14" t="str">
        <f t="shared" ca="1" si="17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125.81643835616438</v>
      </c>
      <c r="E8716" s="14" t="str">
        <f t="shared" ca="1" si="17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125.81643835616438</v>
      </c>
      <c r="E8717" s="14" t="str">
        <f t="shared" ca="1" si="17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125.81643835616438</v>
      </c>
      <c r="E8718" s="14" t="str">
        <f t="shared" ca="1" si="17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125.81643835616438</v>
      </c>
      <c r="E8719" s="14" t="str">
        <f t="shared" ca="1" si="17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125.81643835616438</v>
      </c>
      <c r="E8720" s="14" t="str">
        <f t="shared" ca="1" si="17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125.81643835616438</v>
      </c>
      <c r="E8721" s="14" t="str">
        <f t="shared" ca="1" si="17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125.81643835616438</v>
      </c>
      <c r="E8722" s="14" t="str">
        <f t="shared" ca="1" si="17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125.81643835616438</v>
      </c>
      <c r="E8723" s="14" t="str">
        <f t="shared" ca="1" si="17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125.81643835616438</v>
      </c>
      <c r="E8724" s="14" t="str">
        <f t="shared" ca="1" si="17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125.81643835616438</v>
      </c>
      <c r="E8725" s="14" t="str">
        <f t="shared" ca="1" si="174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125.81643835616438</v>
      </c>
      <c r="E8726" s="14" t="str">
        <f t="shared" ca="1" si="174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125.81643835616438</v>
      </c>
      <c r="E8727" s="14" t="str">
        <f t="shared" ca="1" si="174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125.81643835616438</v>
      </c>
      <c r="E8728" s="14" t="str">
        <f t="shared" ca="1" si="174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125.81643835616438</v>
      </c>
      <c r="E8729" s="14" t="str">
        <f t="shared" ca="1" si="174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125.81643835616438</v>
      </c>
      <c r="E8730" s="14" t="str">
        <f t="shared" ca="1" si="174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125.81643835616438</v>
      </c>
      <c r="E8731" s="14" t="str">
        <f t="shared" ca="1" si="174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125.81643835616438</v>
      </c>
      <c r="E8732" s="14" t="str">
        <f t="shared" ca="1" si="174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125.81643835616438</v>
      </c>
      <c r="E8733" s="14" t="str">
        <f t="shared" ca="1" si="174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125.81643835616438</v>
      </c>
      <c r="E8734" s="14" t="str">
        <f t="shared" ca="1" si="174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125.81643835616438</v>
      </c>
      <c r="E8735" s="14" t="str">
        <f t="shared" ca="1" si="174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125.81643835616438</v>
      </c>
      <c r="E8736" s="14" t="str">
        <f t="shared" ca="1" si="174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125.81643835616438</v>
      </c>
      <c r="E8737" s="14" t="str">
        <f t="shared" ca="1" si="174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125.81643835616438</v>
      </c>
      <c r="E8738" s="14" t="str">
        <f t="shared" ca="1" si="174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125.81643835616438</v>
      </c>
      <c r="E8739" s="14" t="str">
        <f t="shared" ca="1" si="174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125.81643835616438</v>
      </c>
      <c r="E8740" s="14" t="str">
        <f t="shared" ca="1" si="174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125.81643835616438</v>
      </c>
      <c r="E8741" s="14" t="str">
        <f t="shared" ca="1" si="174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125.81643835616438</v>
      </c>
      <c r="E8742" s="14" t="str">
        <f t="shared" ca="1" si="174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125.81643835616438</v>
      </c>
      <c r="E8743" s="14" t="str">
        <f t="shared" ca="1" si="174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125.81643835616438</v>
      </c>
      <c r="E8744" s="14" t="str">
        <f t="shared" ca="1" si="174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125.81643835616438</v>
      </c>
      <c r="E8745" s="14" t="str">
        <f t="shared" ca="1" si="174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125.81643835616438</v>
      </c>
      <c r="E8746" s="14" t="str">
        <f t="shared" ref="E8746:E8809" ca="1" si="175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125.81643835616438</v>
      </c>
      <c r="E8747" s="14" t="str">
        <f t="shared" ca="1" si="17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125.81643835616438</v>
      </c>
      <c r="E8748" s="14" t="str">
        <f t="shared" ca="1" si="17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125.81643835616438</v>
      </c>
      <c r="E8749" s="14" t="str">
        <f t="shared" ca="1" si="17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125.81643835616438</v>
      </c>
      <c r="E8750" s="14" t="str">
        <f t="shared" ca="1" si="17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125.81643835616438</v>
      </c>
      <c r="E8751" s="14" t="str">
        <f t="shared" ca="1" si="17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125.81643835616438</v>
      </c>
      <c r="E8752" s="14" t="str">
        <f t="shared" ca="1" si="17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125.81643835616438</v>
      </c>
      <c r="E8753" s="14" t="str">
        <f t="shared" ca="1" si="17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125.81643835616438</v>
      </c>
      <c r="E8754" s="14" t="str">
        <f t="shared" ca="1" si="17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125.81643835616438</v>
      </c>
      <c r="E8755" s="14" t="str">
        <f t="shared" ca="1" si="17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125.81643835616438</v>
      </c>
      <c r="E8756" s="14" t="str">
        <f t="shared" ca="1" si="17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125.81643835616438</v>
      </c>
      <c r="E8757" s="14" t="str">
        <f t="shared" ca="1" si="17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125.81643835616438</v>
      </c>
      <c r="E8758" s="14" t="str">
        <f t="shared" ca="1" si="17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125.81643835616438</v>
      </c>
      <c r="E8759" s="14" t="str">
        <f t="shared" ca="1" si="17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125.81643835616438</v>
      </c>
      <c r="E8760" s="14" t="str">
        <f t="shared" ca="1" si="17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125.81643835616438</v>
      </c>
      <c r="E8761" s="14" t="str">
        <f t="shared" ca="1" si="17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125.81643835616438</v>
      </c>
      <c r="E8762" s="14" t="str">
        <f t="shared" ca="1" si="17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125.81643835616438</v>
      </c>
      <c r="E8763" s="14" t="str">
        <f t="shared" ca="1" si="17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125.81643835616438</v>
      </c>
      <c r="E8764" s="14" t="str">
        <f t="shared" ca="1" si="17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125.81643835616438</v>
      </c>
      <c r="E8765" s="14" t="str">
        <f t="shared" ca="1" si="17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125.81643835616438</v>
      </c>
      <c r="E8766" s="14" t="str">
        <f t="shared" ca="1" si="17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125.81643835616438</v>
      </c>
      <c r="E8767" s="14" t="str">
        <f t="shared" ca="1" si="17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125.81643835616438</v>
      </c>
      <c r="E8768" s="14" t="str">
        <f t="shared" ca="1" si="17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125.81643835616438</v>
      </c>
      <c r="E8769" s="14" t="str">
        <f t="shared" ca="1" si="17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125.81643835616438</v>
      </c>
      <c r="E8770" s="14" t="str">
        <f t="shared" ca="1" si="17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125.81643835616438</v>
      </c>
      <c r="E8771" s="14" t="str">
        <f t="shared" ca="1" si="17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125.81643835616438</v>
      </c>
      <c r="E8772" s="14" t="str">
        <f t="shared" ca="1" si="17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125.81643835616438</v>
      </c>
      <c r="E8773" s="14" t="str">
        <f t="shared" ca="1" si="17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125.81643835616438</v>
      </c>
      <c r="E8774" s="14" t="str">
        <f t="shared" ca="1" si="17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125.81643835616438</v>
      </c>
      <c r="E8775" s="14" t="str">
        <f t="shared" ca="1" si="17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125.81643835616438</v>
      </c>
      <c r="E8776" s="14" t="str">
        <f t="shared" ca="1" si="17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125.81643835616438</v>
      </c>
      <c r="E8777" s="14" t="str">
        <f t="shared" ca="1" si="17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125.81643835616438</v>
      </c>
      <c r="E8778" s="14" t="str">
        <f t="shared" ca="1" si="17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125.81643835616438</v>
      </c>
      <c r="E8779" s="14" t="str">
        <f t="shared" ca="1" si="17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125.81643835616438</v>
      </c>
      <c r="E8780" s="14" t="str">
        <f t="shared" ca="1" si="17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125.81643835616438</v>
      </c>
      <c r="E8781" s="14" t="str">
        <f t="shared" ca="1" si="17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125.81643835616438</v>
      </c>
      <c r="E8782" s="14" t="str">
        <f t="shared" ca="1" si="17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125.81643835616438</v>
      </c>
      <c r="E8783" s="14" t="str">
        <f t="shared" ca="1" si="17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125.81643835616438</v>
      </c>
      <c r="E8784" s="14" t="str">
        <f t="shared" ca="1" si="17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125.81643835616438</v>
      </c>
      <c r="E8785" s="14" t="str">
        <f t="shared" ca="1" si="17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125.81643835616438</v>
      </c>
      <c r="E8786" s="14" t="str">
        <f t="shared" ca="1" si="17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125.81643835616438</v>
      </c>
      <c r="E8787" s="14" t="str">
        <f t="shared" ca="1" si="17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125.81643835616438</v>
      </c>
      <c r="E8788" s="14" t="str">
        <f t="shared" ca="1" si="17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125.81643835616438</v>
      </c>
      <c r="E8789" s="14" t="str">
        <f t="shared" ca="1" si="175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125.81643835616438</v>
      </c>
      <c r="E8790" s="14" t="str">
        <f t="shared" ca="1" si="175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125.81643835616438</v>
      </c>
      <c r="E8791" s="14" t="str">
        <f t="shared" ca="1" si="175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125.81643835616438</v>
      </c>
      <c r="E8792" s="14" t="str">
        <f t="shared" ca="1" si="175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125.81643835616438</v>
      </c>
      <c r="E8793" s="14" t="str">
        <f t="shared" ca="1" si="175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125.81643835616438</v>
      </c>
      <c r="E8794" s="14" t="str">
        <f t="shared" ca="1" si="175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125.81643835616438</v>
      </c>
      <c r="E8795" s="14" t="str">
        <f t="shared" ca="1" si="175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125.81643835616438</v>
      </c>
      <c r="E8796" s="14" t="str">
        <f t="shared" ca="1" si="175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125.81643835616438</v>
      </c>
      <c r="E8797" s="14" t="str">
        <f t="shared" ca="1" si="175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125.81643835616438</v>
      </c>
      <c r="E8798" s="14" t="str">
        <f t="shared" ca="1" si="175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125.81643835616438</v>
      </c>
      <c r="E8799" s="14" t="str">
        <f t="shared" ca="1" si="175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125.81643835616438</v>
      </c>
      <c r="E8800" s="14" t="str">
        <f t="shared" ca="1" si="175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125.81643835616438</v>
      </c>
      <c r="E8801" s="14" t="str">
        <f t="shared" ca="1" si="175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125.81643835616438</v>
      </c>
      <c r="E8802" s="14" t="str">
        <f t="shared" ca="1" si="175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125.81643835616438</v>
      </c>
      <c r="E8803" s="14" t="str">
        <f t="shared" ca="1" si="175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125.81643835616438</v>
      </c>
      <c r="E8804" s="14" t="str">
        <f t="shared" ca="1" si="175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125.81643835616438</v>
      </c>
      <c r="E8805" s="14" t="str">
        <f t="shared" ca="1" si="175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125.81643835616438</v>
      </c>
      <c r="E8806" s="14" t="str">
        <f t="shared" ca="1" si="175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125.81643835616438</v>
      </c>
      <c r="E8807" s="14" t="str">
        <f t="shared" ca="1" si="175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125.81643835616438</v>
      </c>
      <c r="E8808" s="14" t="str">
        <f t="shared" ca="1" si="175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125.81643835616438</v>
      </c>
      <c r="E8809" s="14" t="str">
        <f t="shared" ca="1" si="175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125.81643835616438</v>
      </c>
      <c r="E8810" s="14" t="str">
        <f t="shared" ref="E8810:E8873" ca="1" si="176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125.81643835616438</v>
      </c>
      <c r="E8811" s="14" t="str">
        <f t="shared" ca="1" si="17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125.81643835616438</v>
      </c>
      <c r="E8812" s="14" t="str">
        <f t="shared" ca="1" si="17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125.81643835616438</v>
      </c>
      <c r="E8813" s="14" t="str">
        <f t="shared" ca="1" si="17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125.81643835616438</v>
      </c>
      <c r="E8814" s="14" t="str">
        <f t="shared" ca="1" si="17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125.81643835616438</v>
      </c>
      <c r="E8815" s="14" t="str">
        <f t="shared" ca="1" si="17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125.81643835616438</v>
      </c>
      <c r="E8816" s="14" t="str">
        <f t="shared" ca="1" si="17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125.81643835616438</v>
      </c>
      <c r="E8817" s="14" t="str">
        <f t="shared" ca="1" si="17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125.81643835616438</v>
      </c>
      <c r="E8818" s="14" t="str">
        <f t="shared" ca="1" si="17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125.81643835616438</v>
      </c>
      <c r="E8819" s="14" t="str">
        <f t="shared" ca="1" si="17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125.81643835616438</v>
      </c>
      <c r="E8820" s="14" t="str">
        <f t="shared" ca="1" si="17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125.81643835616438</v>
      </c>
      <c r="E8821" s="14" t="str">
        <f t="shared" ca="1" si="17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125.81643835616438</v>
      </c>
      <c r="E8822" s="14" t="str">
        <f t="shared" ca="1" si="17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125.81643835616438</v>
      </c>
      <c r="E8823" s="14" t="str">
        <f t="shared" ca="1" si="17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125.81643835616438</v>
      </c>
      <c r="E8824" s="14" t="str">
        <f t="shared" ca="1" si="17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125.81643835616438</v>
      </c>
      <c r="E8825" s="14" t="str">
        <f t="shared" ca="1" si="17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125.81643835616438</v>
      </c>
      <c r="E8826" s="14" t="str">
        <f t="shared" ca="1" si="17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125.81643835616438</v>
      </c>
      <c r="E8827" s="14" t="str">
        <f t="shared" ca="1" si="17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125.81643835616438</v>
      </c>
      <c r="E8828" s="14" t="str">
        <f t="shared" ca="1" si="17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125.81643835616438</v>
      </c>
      <c r="E8829" s="14" t="str">
        <f t="shared" ca="1" si="17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125.81643835616438</v>
      </c>
      <c r="E8830" s="14" t="str">
        <f t="shared" ca="1" si="17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125.81643835616438</v>
      </c>
      <c r="E8831" s="14" t="str">
        <f t="shared" ca="1" si="17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125.81643835616438</v>
      </c>
      <c r="E8832" s="14" t="str">
        <f t="shared" ca="1" si="17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125.81643835616438</v>
      </c>
      <c r="E8833" s="14" t="str">
        <f t="shared" ca="1" si="17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125.81643835616438</v>
      </c>
      <c r="E8834" s="14" t="str">
        <f t="shared" ca="1" si="17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125.81643835616438</v>
      </c>
      <c r="E8835" s="14" t="str">
        <f t="shared" ca="1" si="17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125.81643835616438</v>
      </c>
      <c r="E8836" s="14" t="str">
        <f t="shared" ca="1" si="17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125.81643835616438</v>
      </c>
      <c r="E8837" s="14" t="str">
        <f t="shared" ca="1" si="17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125.81643835616438</v>
      </c>
      <c r="E8838" s="14" t="str">
        <f t="shared" ca="1" si="17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125.81643835616438</v>
      </c>
      <c r="E8839" s="14" t="str">
        <f t="shared" ca="1" si="17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125.81643835616438</v>
      </c>
      <c r="E8840" s="14" t="str">
        <f t="shared" ca="1" si="17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125.81643835616438</v>
      </c>
      <c r="E8841" s="14" t="str">
        <f t="shared" ca="1" si="17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125.81643835616438</v>
      </c>
      <c r="E8842" s="14" t="str">
        <f t="shared" ca="1" si="17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125.81643835616438</v>
      </c>
      <c r="E8843" s="14" t="str">
        <f t="shared" ca="1" si="17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125.81643835616438</v>
      </c>
      <c r="E8844" s="14" t="str">
        <f t="shared" ca="1" si="17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125.81643835616438</v>
      </c>
      <c r="E8845" s="14" t="str">
        <f t="shared" ca="1" si="17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125.81643835616438</v>
      </c>
      <c r="E8846" s="14" t="str">
        <f t="shared" ca="1" si="17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125.81643835616438</v>
      </c>
      <c r="E8847" s="14" t="str">
        <f t="shared" ca="1" si="17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125.81643835616438</v>
      </c>
      <c r="E8848" s="14" t="str">
        <f t="shared" ca="1" si="17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125.81643835616438</v>
      </c>
      <c r="E8849" s="14" t="str">
        <f t="shared" ca="1" si="17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125.81643835616438</v>
      </c>
      <c r="E8850" s="14" t="str">
        <f t="shared" ca="1" si="17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125.81643835616438</v>
      </c>
      <c r="E8851" s="14" t="str">
        <f t="shared" ca="1" si="17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125.81643835616438</v>
      </c>
      <c r="E8852" s="14" t="str">
        <f t="shared" ca="1" si="17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125.81643835616438</v>
      </c>
      <c r="E8853" s="14" t="str">
        <f t="shared" ca="1" si="176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125.81643835616438</v>
      </c>
      <c r="E8854" s="14" t="str">
        <f t="shared" ca="1" si="176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125.81643835616438</v>
      </c>
      <c r="E8855" s="14" t="str">
        <f t="shared" ca="1" si="176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125.81643835616438</v>
      </c>
      <c r="E8856" s="14" t="str">
        <f t="shared" ca="1" si="176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125.81643835616438</v>
      </c>
      <c r="E8857" s="14" t="str">
        <f t="shared" ca="1" si="176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125.81643835616438</v>
      </c>
      <c r="E8858" s="14" t="str">
        <f t="shared" ca="1" si="176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125.81643835616438</v>
      </c>
      <c r="E8859" s="14" t="str">
        <f t="shared" ca="1" si="176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125.81643835616438</v>
      </c>
      <c r="E8860" s="14" t="str">
        <f t="shared" ca="1" si="176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125.81643835616438</v>
      </c>
      <c r="E8861" s="14" t="str">
        <f t="shared" ca="1" si="176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125.81643835616438</v>
      </c>
      <c r="E8862" s="14" t="str">
        <f t="shared" ca="1" si="176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125.81643835616438</v>
      </c>
      <c r="E8863" s="14" t="str">
        <f t="shared" ca="1" si="176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125.81643835616438</v>
      </c>
      <c r="E8864" s="14" t="str">
        <f t="shared" ca="1" si="176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125.81643835616438</v>
      </c>
      <c r="E8865" s="14" t="str">
        <f t="shared" ca="1" si="176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125.81643835616438</v>
      </c>
      <c r="E8866" s="14" t="str">
        <f t="shared" ca="1" si="176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125.81643835616438</v>
      </c>
      <c r="E8867" s="14" t="str">
        <f t="shared" ca="1" si="176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125.81643835616438</v>
      </c>
      <c r="E8868" s="14" t="str">
        <f t="shared" ca="1" si="176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125.81643835616438</v>
      </c>
      <c r="E8869" s="14" t="str">
        <f t="shared" ca="1" si="176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125.81643835616438</v>
      </c>
      <c r="E8870" s="14" t="str">
        <f t="shared" ca="1" si="176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125.81643835616438</v>
      </c>
      <c r="E8871" s="14" t="str">
        <f t="shared" ca="1" si="176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125.81643835616438</v>
      </c>
      <c r="E8872" s="14" t="str">
        <f t="shared" ca="1" si="176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125.81643835616438</v>
      </c>
      <c r="E8873" s="14" t="str">
        <f t="shared" ca="1" si="176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125.81643835616438</v>
      </c>
      <c r="E8874" s="14" t="str">
        <f t="shared" ref="E8874:E8937" ca="1" si="177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125.81643835616438</v>
      </c>
      <c r="E8875" s="14" t="str">
        <f t="shared" ca="1" si="17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125.81643835616438</v>
      </c>
      <c r="E8876" s="14" t="str">
        <f t="shared" ca="1" si="17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125.81643835616438</v>
      </c>
      <c r="E8877" s="14" t="str">
        <f t="shared" ca="1" si="17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125.81643835616438</v>
      </c>
      <c r="E8878" s="14" t="str">
        <f t="shared" ca="1" si="17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125.81643835616438</v>
      </c>
      <c r="E8879" s="14" t="str">
        <f t="shared" ca="1" si="17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125.81643835616438</v>
      </c>
      <c r="E8880" s="14" t="str">
        <f t="shared" ca="1" si="17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125.81643835616438</v>
      </c>
      <c r="E8881" s="14" t="str">
        <f t="shared" ca="1" si="17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125.81643835616438</v>
      </c>
      <c r="E8882" s="14" t="str">
        <f t="shared" ca="1" si="17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125.81643835616438</v>
      </c>
      <c r="E8883" s="14" t="str">
        <f t="shared" ca="1" si="17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125.81643835616438</v>
      </c>
      <c r="E8884" s="14" t="str">
        <f t="shared" ca="1" si="17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125.81643835616438</v>
      </c>
      <c r="E8885" s="14" t="str">
        <f t="shared" ca="1" si="17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125.81643835616438</v>
      </c>
      <c r="E8886" s="14" t="str">
        <f t="shared" ca="1" si="17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125.81643835616438</v>
      </c>
      <c r="E8887" s="14" t="str">
        <f t="shared" ca="1" si="17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125.81643835616438</v>
      </c>
      <c r="E8888" s="14" t="str">
        <f t="shared" ca="1" si="17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125.81643835616438</v>
      </c>
      <c r="E8889" s="14" t="str">
        <f t="shared" ca="1" si="17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125.81643835616438</v>
      </c>
      <c r="E8890" s="14" t="str">
        <f t="shared" ca="1" si="17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125.81643835616438</v>
      </c>
      <c r="E8891" s="14" t="str">
        <f t="shared" ca="1" si="17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125.81643835616438</v>
      </c>
      <c r="E8892" s="14" t="str">
        <f t="shared" ca="1" si="17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125.81643835616438</v>
      </c>
      <c r="E8893" s="14" t="str">
        <f t="shared" ca="1" si="17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125.81643835616438</v>
      </c>
      <c r="E8894" s="14" t="str">
        <f t="shared" ca="1" si="17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125.81643835616438</v>
      </c>
      <c r="E8895" s="14" t="str">
        <f t="shared" ca="1" si="17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125.81643835616438</v>
      </c>
      <c r="E8896" s="14" t="str">
        <f t="shared" ca="1" si="17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125.81643835616438</v>
      </c>
      <c r="E8897" s="14" t="str">
        <f t="shared" ca="1" si="17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125.81643835616438</v>
      </c>
      <c r="E8898" s="14" t="str">
        <f t="shared" ca="1" si="17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125.81643835616438</v>
      </c>
      <c r="E8899" s="14" t="str">
        <f t="shared" ca="1" si="17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125.81643835616438</v>
      </c>
      <c r="E8900" s="14" t="str">
        <f t="shared" ca="1" si="17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125.81643835616438</v>
      </c>
      <c r="E8901" s="14" t="str">
        <f t="shared" ca="1" si="17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125.81643835616438</v>
      </c>
      <c r="E8902" s="14" t="str">
        <f t="shared" ca="1" si="17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125.81643835616438</v>
      </c>
      <c r="E8903" s="14" t="str">
        <f t="shared" ca="1" si="17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125.81643835616438</v>
      </c>
      <c r="E8904" s="14" t="str">
        <f t="shared" ca="1" si="17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125.81643835616438</v>
      </c>
      <c r="E8905" s="14" t="str">
        <f t="shared" ca="1" si="17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125.81643835616438</v>
      </c>
      <c r="E8906" s="14" t="str">
        <f t="shared" ca="1" si="17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125.81643835616438</v>
      </c>
      <c r="E8907" s="14" t="str">
        <f t="shared" ca="1" si="17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125.81643835616438</v>
      </c>
      <c r="E8908" s="14" t="str">
        <f t="shared" ca="1" si="17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125.81643835616438</v>
      </c>
      <c r="E8909" s="14" t="str">
        <f t="shared" ca="1" si="17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125.81643835616438</v>
      </c>
      <c r="E8910" s="14" t="str">
        <f t="shared" ca="1" si="17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125.81643835616438</v>
      </c>
      <c r="E8911" s="14" t="str">
        <f t="shared" ca="1" si="17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125.81643835616438</v>
      </c>
      <c r="E8912" s="14" t="str">
        <f t="shared" ca="1" si="17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125.81643835616438</v>
      </c>
      <c r="E8913" s="14" t="str">
        <f t="shared" ca="1" si="17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125.81643835616438</v>
      </c>
      <c r="E8914" s="14" t="str">
        <f t="shared" ca="1" si="17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125.81643835616438</v>
      </c>
      <c r="E8915" s="14" t="str">
        <f t="shared" ca="1" si="17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125.81643835616438</v>
      </c>
      <c r="E8916" s="14" t="str">
        <f t="shared" ca="1" si="17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125.81643835616438</v>
      </c>
      <c r="E8917" s="14" t="str">
        <f t="shared" ca="1" si="177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125.81643835616438</v>
      </c>
      <c r="E8918" s="14" t="str">
        <f t="shared" ca="1" si="177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125.81643835616438</v>
      </c>
      <c r="E8919" s="14" t="str">
        <f t="shared" ca="1" si="177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125.81643835616438</v>
      </c>
      <c r="E8920" s="14" t="str">
        <f t="shared" ca="1" si="177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125.81643835616438</v>
      </c>
      <c r="E8921" s="14" t="str">
        <f t="shared" ca="1" si="177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125.81643835616438</v>
      </c>
      <c r="E8922" s="14" t="str">
        <f t="shared" ca="1" si="177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125.81643835616438</v>
      </c>
      <c r="E8923" s="14" t="str">
        <f t="shared" ca="1" si="177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125.81643835616438</v>
      </c>
      <c r="E8924" s="14" t="str">
        <f t="shared" ca="1" si="177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125.81643835616438</v>
      </c>
      <c r="E8925" s="14" t="str">
        <f t="shared" ca="1" si="177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125.81643835616438</v>
      </c>
      <c r="E8926" s="14" t="str">
        <f t="shared" ca="1" si="177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125.81643835616438</v>
      </c>
      <c r="E8927" s="14" t="str">
        <f t="shared" ca="1" si="177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125.81643835616438</v>
      </c>
      <c r="E8928" s="14" t="str">
        <f t="shared" ca="1" si="177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125.81643835616438</v>
      </c>
      <c r="E8929" s="14" t="str">
        <f t="shared" ca="1" si="177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125.81643835616438</v>
      </c>
      <c r="E8930" s="14" t="str">
        <f t="shared" ca="1" si="177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125.81643835616438</v>
      </c>
      <c r="E8931" s="14" t="str">
        <f t="shared" ca="1" si="177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125.81643835616438</v>
      </c>
      <c r="E8932" s="14" t="str">
        <f t="shared" ca="1" si="177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125.81643835616438</v>
      </c>
      <c r="E8933" s="14" t="str">
        <f t="shared" ca="1" si="177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125.81643835616438</v>
      </c>
      <c r="E8934" s="14" t="str">
        <f t="shared" ca="1" si="177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125.81643835616438</v>
      </c>
      <c r="E8935" s="14" t="str">
        <f t="shared" ca="1" si="177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125.81643835616438</v>
      </c>
      <c r="E8936" s="14" t="str">
        <f t="shared" ca="1" si="177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125.81643835616438</v>
      </c>
      <c r="E8937" s="14" t="str">
        <f t="shared" ca="1" si="177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125.81643835616438</v>
      </c>
      <c r="E8938" s="14" t="str">
        <f t="shared" ref="E8938:E9001" ca="1" si="178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125.81643835616438</v>
      </c>
      <c r="E8939" s="14" t="str">
        <f t="shared" ca="1" si="17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125.81643835616438</v>
      </c>
      <c r="E8940" s="14" t="str">
        <f t="shared" ca="1" si="17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125.81643835616438</v>
      </c>
      <c r="E8941" s="14" t="str">
        <f t="shared" ca="1" si="17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125.81643835616438</v>
      </c>
      <c r="E8942" s="14" t="str">
        <f t="shared" ca="1" si="17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125.81643835616438</v>
      </c>
      <c r="E8943" s="14" t="str">
        <f t="shared" ca="1" si="17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125.81643835616438</v>
      </c>
      <c r="E8944" s="14" t="str">
        <f t="shared" ca="1" si="17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125.81643835616438</v>
      </c>
      <c r="E8945" s="14" t="str">
        <f t="shared" ca="1" si="17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125.81643835616438</v>
      </c>
      <c r="E8946" s="14" t="str">
        <f t="shared" ca="1" si="17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125.81643835616438</v>
      </c>
      <c r="E8947" s="14" t="str">
        <f t="shared" ca="1" si="17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125.81643835616438</v>
      </c>
      <c r="E8948" s="14" t="str">
        <f t="shared" ca="1" si="17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125.81643835616438</v>
      </c>
      <c r="E8949" s="14" t="str">
        <f t="shared" ca="1" si="17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125.81643835616438</v>
      </c>
      <c r="E8950" s="14" t="str">
        <f t="shared" ca="1" si="17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125.81643835616438</v>
      </c>
      <c r="E8951" s="14" t="str">
        <f t="shared" ca="1" si="17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125.81643835616438</v>
      </c>
      <c r="E8952" s="14" t="str">
        <f t="shared" ca="1" si="17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125.81643835616438</v>
      </c>
      <c r="E8953" s="14" t="str">
        <f t="shared" ca="1" si="17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125.81643835616438</v>
      </c>
      <c r="E8954" s="14" t="str">
        <f t="shared" ca="1" si="17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125.81643835616438</v>
      </c>
      <c r="E8955" s="14" t="str">
        <f t="shared" ca="1" si="17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125.81643835616438</v>
      </c>
      <c r="E8956" s="14" t="str">
        <f t="shared" ca="1" si="17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125.81643835616438</v>
      </c>
      <c r="E8957" s="14" t="str">
        <f t="shared" ca="1" si="17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125.81643835616438</v>
      </c>
      <c r="E8958" s="14" t="str">
        <f t="shared" ca="1" si="17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125.81643835616438</v>
      </c>
      <c r="E8959" s="14" t="str">
        <f t="shared" ca="1" si="17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125.81643835616438</v>
      </c>
      <c r="E8960" s="14" t="str">
        <f t="shared" ca="1" si="17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125.81643835616438</v>
      </c>
      <c r="E8961" s="14" t="str">
        <f t="shared" ca="1" si="17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125.81643835616438</v>
      </c>
      <c r="E8962" s="14" t="str">
        <f t="shared" ca="1" si="17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125.81643835616438</v>
      </c>
      <c r="E8963" s="14" t="str">
        <f t="shared" ca="1" si="17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125.81643835616438</v>
      </c>
      <c r="E8964" s="14" t="str">
        <f t="shared" ca="1" si="17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125.81643835616438</v>
      </c>
      <c r="E8965" s="14" t="str">
        <f t="shared" ca="1" si="17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125.81643835616438</v>
      </c>
      <c r="E8966" s="14" t="str">
        <f t="shared" ca="1" si="17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125.81643835616438</v>
      </c>
      <c r="E8967" s="14" t="str">
        <f t="shared" ca="1" si="17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125.81643835616438</v>
      </c>
      <c r="E8968" s="14" t="str">
        <f t="shared" ca="1" si="17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125.81643835616438</v>
      </c>
      <c r="E8969" s="14" t="str">
        <f t="shared" ca="1" si="17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125.81643835616438</v>
      </c>
      <c r="E8970" s="14" t="str">
        <f t="shared" ca="1" si="17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125.81643835616438</v>
      </c>
      <c r="E8971" s="14" t="str">
        <f t="shared" ca="1" si="17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125.81643835616438</v>
      </c>
      <c r="E8972" s="14" t="str">
        <f t="shared" ca="1" si="17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125.81643835616438</v>
      </c>
      <c r="E8973" s="14" t="str">
        <f t="shared" ca="1" si="17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125.81643835616438</v>
      </c>
      <c r="E8974" s="14" t="str">
        <f t="shared" ca="1" si="17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125.81643835616438</v>
      </c>
      <c r="E8975" s="14" t="str">
        <f t="shared" ca="1" si="17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125.81643835616438</v>
      </c>
      <c r="E8976" s="14" t="str">
        <f t="shared" ca="1" si="17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125.81643835616438</v>
      </c>
      <c r="E8977" s="14" t="str">
        <f t="shared" ca="1" si="17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125.81643835616438</v>
      </c>
      <c r="E8978" s="14" t="str">
        <f t="shared" ca="1" si="17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125.81643835616438</v>
      </c>
      <c r="E8979" s="14" t="str">
        <f t="shared" ca="1" si="17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125.81643835616438</v>
      </c>
      <c r="E8980" s="14" t="str">
        <f t="shared" ca="1" si="17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125.81643835616438</v>
      </c>
      <c r="E8981" s="14" t="str">
        <f t="shared" ca="1" si="178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125.81643835616438</v>
      </c>
      <c r="E8982" s="14" t="str">
        <f t="shared" ca="1" si="178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125.81643835616438</v>
      </c>
      <c r="E8983" s="14" t="str">
        <f t="shared" ca="1" si="178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125.81643835616438</v>
      </c>
      <c r="E8984" s="14" t="str">
        <f t="shared" ca="1" si="178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125.81643835616438</v>
      </c>
      <c r="E8985" s="14" t="str">
        <f t="shared" ca="1" si="178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125.81643835616438</v>
      </c>
      <c r="E8986" s="14" t="str">
        <f t="shared" ca="1" si="178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125.81643835616438</v>
      </c>
      <c r="E8987" s="14" t="str">
        <f t="shared" ca="1" si="178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125.81643835616438</v>
      </c>
      <c r="E8988" s="14" t="str">
        <f t="shared" ca="1" si="178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125.81643835616438</v>
      </c>
      <c r="E8989" s="14" t="str">
        <f t="shared" ca="1" si="178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125.81643835616438</v>
      </c>
      <c r="E8990" s="14" t="str">
        <f t="shared" ca="1" si="178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125.81643835616438</v>
      </c>
      <c r="E8991" s="14" t="str">
        <f t="shared" ca="1" si="178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125.81643835616438</v>
      </c>
      <c r="E8992" s="14" t="str">
        <f t="shared" ca="1" si="178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125.81643835616438</v>
      </c>
      <c r="E8993" s="14" t="str">
        <f t="shared" ca="1" si="178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125.81643835616438</v>
      </c>
      <c r="E8994" s="14" t="str">
        <f t="shared" ca="1" si="178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125.81643835616438</v>
      </c>
      <c r="E8995" s="14" t="str">
        <f t="shared" ca="1" si="178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125.81643835616438</v>
      </c>
      <c r="E8996" s="14" t="str">
        <f t="shared" ca="1" si="178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125.81643835616438</v>
      </c>
      <c r="E8997" s="14" t="str">
        <f t="shared" ca="1" si="178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125.81643835616438</v>
      </c>
      <c r="E8998" s="14" t="str">
        <f t="shared" ca="1" si="178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125.81643835616438</v>
      </c>
      <c r="E8999" s="14" t="str">
        <f t="shared" ca="1" si="178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125.81643835616438</v>
      </c>
      <c r="E9000" s="14" t="str">
        <f t="shared" ca="1" si="178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125.81643835616438</v>
      </c>
      <c r="E9001" s="14" t="str">
        <f t="shared" ca="1" si="178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125.81643835616438</v>
      </c>
      <c r="E9002" s="14" t="str">
        <f t="shared" ref="E9002:E9065" ca="1" si="179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125.81643835616438</v>
      </c>
      <c r="E9003" s="14" t="str">
        <f t="shared" ca="1" si="17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125.81643835616438</v>
      </c>
      <c r="E9004" s="14" t="str">
        <f t="shared" ca="1" si="17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125.81643835616438</v>
      </c>
      <c r="E9005" s="14" t="str">
        <f t="shared" ca="1" si="17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125.81643835616438</v>
      </c>
      <c r="E9006" s="14" t="str">
        <f t="shared" ca="1" si="17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125.81643835616438</v>
      </c>
      <c r="E9007" s="14" t="str">
        <f t="shared" ca="1" si="17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125.81643835616438</v>
      </c>
      <c r="E9008" s="14" t="str">
        <f t="shared" ca="1" si="17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125.81643835616438</v>
      </c>
      <c r="E9009" s="14" t="str">
        <f t="shared" ca="1" si="17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125.81643835616438</v>
      </c>
      <c r="E9010" s="14" t="str">
        <f t="shared" ca="1" si="17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125.81643835616438</v>
      </c>
      <c r="E9011" s="14" t="str">
        <f t="shared" ca="1" si="17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125.81643835616438</v>
      </c>
      <c r="E9012" s="14" t="str">
        <f t="shared" ca="1" si="17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125.81643835616438</v>
      </c>
      <c r="E9013" s="14" t="str">
        <f t="shared" ca="1" si="17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125.81643835616438</v>
      </c>
      <c r="E9014" s="14" t="str">
        <f t="shared" ca="1" si="17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125.81643835616438</v>
      </c>
      <c r="E9015" s="14" t="str">
        <f t="shared" ca="1" si="17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125.81643835616438</v>
      </c>
      <c r="E9016" s="14" t="str">
        <f t="shared" ca="1" si="17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125.81643835616438</v>
      </c>
      <c r="E9017" s="14" t="str">
        <f t="shared" ca="1" si="17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125.81643835616438</v>
      </c>
      <c r="E9018" s="14" t="str">
        <f t="shared" ca="1" si="17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125.81643835616438</v>
      </c>
      <c r="E9019" s="14" t="str">
        <f t="shared" ca="1" si="17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125.81643835616438</v>
      </c>
      <c r="E9020" s="14" t="str">
        <f t="shared" ca="1" si="17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125.81643835616438</v>
      </c>
      <c r="E9021" s="14" t="str">
        <f t="shared" ca="1" si="17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125.81643835616438</v>
      </c>
      <c r="E9022" s="14" t="str">
        <f t="shared" ca="1" si="17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125.81643835616438</v>
      </c>
      <c r="E9023" s="14" t="str">
        <f t="shared" ca="1" si="17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125.81643835616438</v>
      </c>
      <c r="E9024" s="14" t="str">
        <f t="shared" ca="1" si="17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125.81643835616438</v>
      </c>
      <c r="E9025" s="14" t="str">
        <f t="shared" ca="1" si="17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125.81643835616438</v>
      </c>
      <c r="E9026" s="14" t="str">
        <f t="shared" ca="1" si="17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125.81643835616438</v>
      </c>
      <c r="E9027" s="14" t="str">
        <f t="shared" ca="1" si="17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125.81643835616438</v>
      </c>
      <c r="E9028" s="14" t="str">
        <f t="shared" ca="1" si="17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125.81643835616438</v>
      </c>
      <c r="E9029" s="14" t="str">
        <f t="shared" ca="1" si="17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125.81643835616438</v>
      </c>
      <c r="E9030" s="14" t="str">
        <f t="shared" ca="1" si="17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125.81643835616438</v>
      </c>
      <c r="E9031" s="14" t="str">
        <f t="shared" ca="1" si="17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125.81643835616438</v>
      </c>
      <c r="E9032" s="14" t="str">
        <f t="shared" ca="1" si="17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125.81643835616438</v>
      </c>
      <c r="E9033" s="14" t="str">
        <f t="shared" ca="1" si="17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125.81643835616438</v>
      </c>
      <c r="E9034" s="14" t="str">
        <f t="shared" ca="1" si="17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125.81643835616438</v>
      </c>
      <c r="E9035" s="14" t="str">
        <f t="shared" ca="1" si="17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125.81643835616438</v>
      </c>
      <c r="E9036" s="14" t="str">
        <f t="shared" ca="1" si="17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125.81643835616438</v>
      </c>
      <c r="E9037" s="14" t="str">
        <f t="shared" ca="1" si="17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125.81643835616438</v>
      </c>
      <c r="E9038" s="14" t="str">
        <f t="shared" ca="1" si="17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125.81643835616438</v>
      </c>
      <c r="E9039" s="14" t="str">
        <f t="shared" ca="1" si="17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125.81643835616438</v>
      </c>
      <c r="E9040" s="14" t="str">
        <f t="shared" ca="1" si="17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125.81643835616438</v>
      </c>
      <c r="E9041" s="14" t="str">
        <f t="shared" ca="1" si="17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125.81643835616438</v>
      </c>
      <c r="E9042" s="14" t="str">
        <f t="shared" ca="1" si="17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125.81643835616438</v>
      </c>
      <c r="E9043" s="14" t="str">
        <f t="shared" ca="1" si="17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125.81643835616438</v>
      </c>
      <c r="E9044" s="14" t="str">
        <f t="shared" ca="1" si="17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125.81643835616438</v>
      </c>
      <c r="E9045" s="14" t="str">
        <f t="shared" ca="1" si="179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125.81643835616438</v>
      </c>
      <c r="E9046" s="14" t="str">
        <f t="shared" ca="1" si="179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125.81643835616438</v>
      </c>
      <c r="E9047" s="14" t="str">
        <f t="shared" ca="1" si="179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125.81643835616438</v>
      </c>
      <c r="E9048" s="14" t="str">
        <f t="shared" ca="1" si="179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125.81643835616438</v>
      </c>
      <c r="E9049" s="14" t="str">
        <f t="shared" ca="1" si="179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125.81643835616438</v>
      </c>
      <c r="E9050" s="14" t="str">
        <f t="shared" ca="1" si="179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125.81643835616438</v>
      </c>
      <c r="E9051" s="14" t="str">
        <f t="shared" ca="1" si="179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125.81643835616438</v>
      </c>
      <c r="E9052" s="14" t="str">
        <f t="shared" ca="1" si="179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125.81643835616438</v>
      </c>
      <c r="E9053" s="14" t="str">
        <f t="shared" ca="1" si="179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125.81643835616438</v>
      </c>
      <c r="E9054" s="14" t="str">
        <f t="shared" ca="1" si="179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125.81643835616438</v>
      </c>
      <c r="E9055" s="14" t="str">
        <f t="shared" ca="1" si="179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125.81643835616438</v>
      </c>
      <c r="E9056" s="14" t="str">
        <f t="shared" ca="1" si="179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125.81643835616438</v>
      </c>
      <c r="E9057" s="14" t="str">
        <f t="shared" ca="1" si="179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125.81643835616438</v>
      </c>
      <c r="E9058" s="14" t="str">
        <f t="shared" ca="1" si="179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125.81643835616438</v>
      </c>
      <c r="E9059" s="14" t="str">
        <f t="shared" ca="1" si="179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125.81643835616438</v>
      </c>
      <c r="E9060" s="14" t="str">
        <f t="shared" ca="1" si="179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125.81643835616438</v>
      </c>
      <c r="E9061" s="14" t="str">
        <f t="shared" ca="1" si="179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125.81643835616438</v>
      </c>
      <c r="E9062" s="14" t="str">
        <f t="shared" ca="1" si="179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125.81643835616438</v>
      </c>
      <c r="E9063" s="14" t="str">
        <f t="shared" ca="1" si="179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125.81643835616438</v>
      </c>
      <c r="E9064" s="14" t="str">
        <f t="shared" ca="1" si="179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125.81643835616438</v>
      </c>
      <c r="E9065" s="14" t="str">
        <f t="shared" ca="1" si="179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125.81643835616438</v>
      </c>
      <c r="E9066" s="14" t="str">
        <f t="shared" ref="E9066:E9129" ca="1" si="180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125.81643835616438</v>
      </c>
      <c r="E9067" s="14" t="str">
        <f t="shared" ca="1" si="18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125.81643835616438</v>
      </c>
      <c r="E9068" s="14" t="str">
        <f t="shared" ca="1" si="18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125.81643835616438</v>
      </c>
      <c r="E9069" s="14" t="str">
        <f t="shared" ca="1" si="18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125.81643835616438</v>
      </c>
      <c r="E9070" s="14" t="str">
        <f t="shared" ca="1" si="18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125.81643835616438</v>
      </c>
      <c r="E9071" s="14" t="str">
        <f t="shared" ca="1" si="18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125.81643835616438</v>
      </c>
      <c r="E9072" s="14" t="str">
        <f t="shared" ca="1" si="18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125.81643835616438</v>
      </c>
      <c r="E9073" s="14" t="str">
        <f t="shared" ca="1" si="18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125.81643835616438</v>
      </c>
      <c r="E9074" s="14" t="str">
        <f t="shared" ca="1" si="18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125.81643835616438</v>
      </c>
      <c r="E9075" s="14" t="str">
        <f t="shared" ca="1" si="18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125.81643835616438</v>
      </c>
      <c r="E9076" s="14" t="str">
        <f t="shared" ca="1" si="18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125.81643835616438</v>
      </c>
      <c r="E9077" s="14" t="str">
        <f t="shared" ca="1" si="18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125.81643835616438</v>
      </c>
      <c r="E9078" s="14" t="str">
        <f t="shared" ca="1" si="18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125.81643835616438</v>
      </c>
      <c r="E9079" s="14" t="str">
        <f t="shared" ca="1" si="18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125.81643835616438</v>
      </c>
      <c r="E9080" s="14" t="str">
        <f t="shared" ca="1" si="18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125.81643835616438</v>
      </c>
      <c r="E9081" s="14" t="str">
        <f t="shared" ca="1" si="18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125.81643835616438</v>
      </c>
      <c r="E9082" s="14" t="str">
        <f t="shared" ca="1" si="18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125.81643835616438</v>
      </c>
      <c r="E9083" s="14" t="str">
        <f t="shared" ca="1" si="18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125.81643835616438</v>
      </c>
      <c r="E9084" s="14" t="str">
        <f t="shared" ca="1" si="18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125.81643835616438</v>
      </c>
      <c r="E9085" s="14" t="str">
        <f t="shared" ca="1" si="18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125.81643835616438</v>
      </c>
      <c r="E9086" s="14" t="str">
        <f t="shared" ca="1" si="18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125.81643835616438</v>
      </c>
      <c r="E9087" s="14" t="str">
        <f t="shared" ca="1" si="18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125.81643835616438</v>
      </c>
      <c r="E9088" s="14" t="str">
        <f t="shared" ca="1" si="18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125.81643835616438</v>
      </c>
      <c r="E9089" s="14" t="str">
        <f t="shared" ca="1" si="18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125.81643835616438</v>
      </c>
      <c r="E9090" s="14" t="str">
        <f t="shared" ca="1" si="18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125.81643835616438</v>
      </c>
      <c r="E9091" s="14" t="str">
        <f t="shared" ca="1" si="18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125.81643835616438</v>
      </c>
      <c r="E9092" s="14" t="str">
        <f t="shared" ca="1" si="18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125.81643835616438</v>
      </c>
      <c r="E9093" s="14" t="str">
        <f t="shared" ca="1" si="18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125.81643835616438</v>
      </c>
      <c r="E9094" s="14" t="str">
        <f t="shared" ca="1" si="18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125.81643835616438</v>
      </c>
      <c r="E9095" s="14" t="str">
        <f t="shared" ca="1" si="18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125.81643835616438</v>
      </c>
      <c r="E9096" s="14" t="str">
        <f t="shared" ca="1" si="18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125.81643835616438</v>
      </c>
      <c r="E9097" s="14" t="str">
        <f t="shared" ca="1" si="18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125.81643835616438</v>
      </c>
      <c r="E9098" s="14" t="str">
        <f t="shared" ca="1" si="18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125.81643835616438</v>
      </c>
      <c r="E9099" s="14" t="str">
        <f t="shared" ca="1" si="18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125.81643835616438</v>
      </c>
      <c r="E9100" s="14" t="str">
        <f t="shared" ca="1" si="18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125.81643835616438</v>
      </c>
      <c r="E9101" s="14" t="str">
        <f t="shared" ca="1" si="18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125.81643835616438</v>
      </c>
      <c r="E9102" s="14" t="str">
        <f t="shared" ca="1" si="18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125.81643835616438</v>
      </c>
      <c r="E9103" s="14" t="str">
        <f t="shared" ca="1" si="18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125.81643835616438</v>
      </c>
      <c r="E9104" s="14" t="str">
        <f t="shared" ca="1" si="18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125.81643835616438</v>
      </c>
      <c r="E9105" s="14" t="str">
        <f t="shared" ca="1" si="18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125.81643835616438</v>
      </c>
      <c r="E9106" s="14" t="str">
        <f t="shared" ca="1" si="18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125.81643835616438</v>
      </c>
      <c r="E9107" s="14" t="str">
        <f t="shared" ca="1" si="18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125.81643835616438</v>
      </c>
      <c r="E9108" s="14" t="str">
        <f t="shared" ca="1" si="18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125.81643835616438</v>
      </c>
      <c r="E9109" s="14" t="str">
        <f t="shared" ca="1" si="180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125.81643835616438</v>
      </c>
      <c r="E9110" s="14" t="str">
        <f t="shared" ca="1" si="180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125.81643835616438</v>
      </c>
      <c r="E9111" s="14" t="str">
        <f t="shared" ca="1" si="180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125.81643835616438</v>
      </c>
      <c r="E9112" s="14" t="str">
        <f t="shared" ca="1" si="180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125.81643835616438</v>
      </c>
      <c r="E9113" s="14" t="str">
        <f t="shared" ca="1" si="180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125.81643835616438</v>
      </c>
      <c r="E9114" s="14" t="str">
        <f t="shared" ca="1" si="180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125.81643835616438</v>
      </c>
      <c r="E9115" s="14" t="str">
        <f t="shared" ca="1" si="180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125.81643835616438</v>
      </c>
      <c r="E9116" s="14" t="str">
        <f t="shared" ca="1" si="180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125.81643835616438</v>
      </c>
      <c r="E9117" s="14" t="str">
        <f t="shared" ca="1" si="180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125.81643835616438</v>
      </c>
      <c r="E9118" s="14" t="str">
        <f t="shared" ca="1" si="180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125.81643835616438</v>
      </c>
      <c r="E9119" s="14" t="str">
        <f t="shared" ca="1" si="180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125.81643835616438</v>
      </c>
      <c r="E9120" s="14" t="str">
        <f t="shared" ca="1" si="180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125.81643835616438</v>
      </c>
      <c r="E9121" s="14" t="str">
        <f t="shared" ca="1" si="180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125.81643835616438</v>
      </c>
      <c r="E9122" s="14" t="str">
        <f t="shared" ca="1" si="180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125.81643835616438</v>
      </c>
      <c r="E9123" s="14" t="str">
        <f t="shared" ca="1" si="180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125.81643835616438</v>
      </c>
      <c r="E9124" s="14" t="str">
        <f t="shared" ca="1" si="180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125.81643835616438</v>
      </c>
      <c r="E9125" s="14" t="str">
        <f t="shared" ca="1" si="180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125.81643835616438</v>
      </c>
      <c r="E9126" s="14" t="str">
        <f t="shared" ca="1" si="180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125.81643835616438</v>
      </c>
      <c r="E9127" s="14" t="str">
        <f t="shared" ca="1" si="180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125.81643835616438</v>
      </c>
      <c r="E9128" s="14" t="str">
        <f t="shared" ca="1" si="180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125.81643835616438</v>
      </c>
      <c r="E9129" s="14" t="str">
        <f t="shared" ca="1" si="180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125.81643835616438</v>
      </c>
      <c r="E9130" s="14" t="str">
        <f t="shared" ref="E9130:E9193" ca="1" si="181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125.81643835616438</v>
      </c>
      <c r="E9131" s="14" t="str">
        <f t="shared" ca="1" si="18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125.81643835616438</v>
      </c>
      <c r="E9132" s="14" t="str">
        <f t="shared" ca="1" si="18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125.81643835616438</v>
      </c>
      <c r="E9133" s="14" t="str">
        <f t="shared" ca="1" si="18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125.81643835616438</v>
      </c>
      <c r="E9134" s="14" t="str">
        <f t="shared" ca="1" si="18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125.81643835616438</v>
      </c>
      <c r="E9135" s="14" t="str">
        <f t="shared" ca="1" si="18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125.81643835616438</v>
      </c>
      <c r="E9136" s="14" t="str">
        <f t="shared" ca="1" si="18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125.81643835616438</v>
      </c>
      <c r="E9137" s="14" t="str">
        <f t="shared" ca="1" si="18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125.81643835616438</v>
      </c>
      <c r="E9138" s="14" t="str">
        <f t="shared" ca="1" si="18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125.81643835616438</v>
      </c>
      <c r="E9139" s="14" t="str">
        <f t="shared" ca="1" si="18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125.81643835616438</v>
      </c>
      <c r="E9140" s="14" t="str">
        <f t="shared" ca="1" si="18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125.81643835616438</v>
      </c>
      <c r="E9141" s="14" t="str">
        <f t="shared" ca="1" si="18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125.81643835616438</v>
      </c>
      <c r="E9142" s="14" t="str">
        <f t="shared" ca="1" si="18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125.81643835616438</v>
      </c>
      <c r="E9143" s="14" t="str">
        <f t="shared" ca="1" si="18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125.81643835616438</v>
      </c>
      <c r="E9144" s="14" t="str">
        <f t="shared" ca="1" si="18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125.81643835616438</v>
      </c>
      <c r="E9145" s="14" t="str">
        <f t="shared" ca="1" si="18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125.81643835616438</v>
      </c>
      <c r="E9146" s="14" t="str">
        <f t="shared" ca="1" si="18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125.81643835616438</v>
      </c>
      <c r="E9147" s="14" t="str">
        <f t="shared" ca="1" si="18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125.81643835616438</v>
      </c>
      <c r="E9148" s="14" t="str">
        <f t="shared" ca="1" si="18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125.81643835616438</v>
      </c>
      <c r="E9149" s="14" t="str">
        <f t="shared" ca="1" si="18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125.81643835616438</v>
      </c>
      <c r="E9150" s="14" t="str">
        <f t="shared" ca="1" si="18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125.81643835616438</v>
      </c>
      <c r="E9151" s="14" t="str">
        <f t="shared" ca="1" si="18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125.81643835616438</v>
      </c>
      <c r="E9152" s="14" t="str">
        <f t="shared" ca="1" si="18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125.81643835616438</v>
      </c>
      <c r="E9153" s="14" t="str">
        <f t="shared" ca="1" si="18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125.81643835616438</v>
      </c>
      <c r="E9154" s="14" t="str">
        <f t="shared" ca="1" si="18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125.81643835616438</v>
      </c>
      <c r="E9155" s="14" t="str">
        <f t="shared" ca="1" si="18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125.81643835616438</v>
      </c>
      <c r="E9156" s="14" t="str">
        <f t="shared" ca="1" si="18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125.81643835616438</v>
      </c>
      <c r="E9157" s="14" t="str">
        <f t="shared" ca="1" si="18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125.81643835616438</v>
      </c>
      <c r="E9158" s="14" t="str">
        <f t="shared" ca="1" si="18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125.81643835616438</v>
      </c>
      <c r="E9159" s="14" t="str">
        <f t="shared" ca="1" si="18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125.81643835616438</v>
      </c>
      <c r="E9160" s="14" t="str">
        <f t="shared" ca="1" si="18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125.81643835616438</v>
      </c>
      <c r="E9161" s="14" t="str">
        <f t="shared" ca="1" si="18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125.81643835616438</v>
      </c>
      <c r="E9162" s="14" t="str">
        <f t="shared" ca="1" si="18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125.81643835616438</v>
      </c>
      <c r="E9163" s="14" t="str">
        <f t="shared" ca="1" si="18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125.81643835616438</v>
      </c>
      <c r="E9164" s="14" t="str">
        <f t="shared" ca="1" si="18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125.81643835616438</v>
      </c>
      <c r="E9165" s="14" t="str">
        <f t="shared" ca="1" si="18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125.81643835616438</v>
      </c>
      <c r="E9166" s="14" t="str">
        <f t="shared" ca="1" si="18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125.81643835616438</v>
      </c>
      <c r="E9167" s="14" t="str">
        <f t="shared" ca="1" si="18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125.81643835616438</v>
      </c>
      <c r="E9168" s="14" t="str">
        <f t="shared" ca="1" si="18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125.81643835616438</v>
      </c>
      <c r="E9169" s="14" t="str">
        <f t="shared" ca="1" si="18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125.81643835616438</v>
      </c>
      <c r="E9170" s="14" t="str">
        <f t="shared" ca="1" si="18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125.81643835616438</v>
      </c>
      <c r="E9171" s="14" t="str">
        <f t="shared" ca="1" si="18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125.81643835616438</v>
      </c>
      <c r="E9172" s="14" t="str">
        <f t="shared" ca="1" si="18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125.81643835616438</v>
      </c>
      <c r="E9173" s="14" t="str">
        <f t="shared" ca="1" si="181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125.81643835616438</v>
      </c>
      <c r="E9174" s="14" t="str">
        <f t="shared" ca="1" si="181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125.81643835616438</v>
      </c>
      <c r="E9175" s="14" t="str">
        <f t="shared" ca="1" si="181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125.81643835616438</v>
      </c>
      <c r="E9176" s="14" t="str">
        <f t="shared" ca="1" si="181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125.81643835616438</v>
      </c>
      <c r="E9177" s="14" t="str">
        <f t="shared" ca="1" si="181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125.81643835616438</v>
      </c>
      <c r="E9178" s="14" t="str">
        <f t="shared" ca="1" si="181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125.81643835616438</v>
      </c>
      <c r="E9179" s="14" t="str">
        <f t="shared" ca="1" si="181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125.81643835616438</v>
      </c>
      <c r="E9180" s="14" t="str">
        <f t="shared" ca="1" si="181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125.81643835616438</v>
      </c>
      <c r="E9181" s="14" t="str">
        <f t="shared" ca="1" si="181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125.81643835616438</v>
      </c>
      <c r="E9182" s="14" t="str">
        <f t="shared" ca="1" si="181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125.81643835616438</v>
      </c>
      <c r="E9183" s="14" t="str">
        <f t="shared" ca="1" si="181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125.81643835616438</v>
      </c>
      <c r="E9184" s="14" t="str">
        <f t="shared" ca="1" si="181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125.81643835616438</v>
      </c>
      <c r="E9185" s="14" t="str">
        <f t="shared" ca="1" si="181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125.81643835616438</v>
      </c>
      <c r="E9186" s="14" t="str">
        <f t="shared" ca="1" si="181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125.81643835616438</v>
      </c>
      <c r="E9187" s="14" t="str">
        <f t="shared" ca="1" si="181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125.81643835616438</v>
      </c>
      <c r="E9188" s="14" t="str">
        <f t="shared" ca="1" si="181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125.81643835616438</v>
      </c>
      <c r="E9189" s="14" t="str">
        <f t="shared" ca="1" si="181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125.81643835616438</v>
      </c>
      <c r="E9190" s="14" t="str">
        <f t="shared" ca="1" si="181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125.81643835616438</v>
      </c>
      <c r="E9191" s="14" t="str">
        <f t="shared" ca="1" si="181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125.81643835616438</v>
      </c>
      <c r="E9192" s="14" t="str">
        <f t="shared" ca="1" si="181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125.81643835616438</v>
      </c>
      <c r="E9193" s="14" t="str">
        <f t="shared" ca="1" si="181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125.81643835616438</v>
      </c>
      <c r="E9194" s="14" t="str">
        <f t="shared" ref="E9194:E9257" ca="1" si="182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125.81643835616438</v>
      </c>
      <c r="E9195" s="14" t="str">
        <f t="shared" ca="1" si="18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125.81643835616438</v>
      </c>
      <c r="E9196" s="14" t="str">
        <f t="shared" ca="1" si="18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125.81643835616438</v>
      </c>
      <c r="E9197" s="14" t="str">
        <f t="shared" ca="1" si="18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125.81643835616438</v>
      </c>
      <c r="E9198" s="14" t="str">
        <f t="shared" ca="1" si="18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125.81643835616438</v>
      </c>
      <c r="E9199" s="14" t="str">
        <f t="shared" ca="1" si="18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125.81643835616438</v>
      </c>
      <c r="E9200" s="14" t="str">
        <f t="shared" ca="1" si="18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125.81643835616438</v>
      </c>
      <c r="E9201" s="14" t="str">
        <f t="shared" ca="1" si="18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125.81643835616438</v>
      </c>
      <c r="E9202" s="14" t="str">
        <f t="shared" ca="1" si="18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125.81643835616438</v>
      </c>
      <c r="E9203" s="14" t="str">
        <f t="shared" ca="1" si="18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125.81643835616438</v>
      </c>
      <c r="E9204" s="14" t="str">
        <f t="shared" ca="1" si="18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125.81643835616438</v>
      </c>
      <c r="E9205" s="14" t="str">
        <f t="shared" ca="1" si="18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125.81643835616438</v>
      </c>
      <c r="E9206" s="14" t="str">
        <f t="shared" ca="1" si="18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125.81643835616438</v>
      </c>
      <c r="E9207" s="14" t="str">
        <f t="shared" ca="1" si="18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125.81643835616438</v>
      </c>
      <c r="E9208" s="14" t="str">
        <f t="shared" ca="1" si="18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125.81643835616438</v>
      </c>
      <c r="E9209" s="14" t="str">
        <f t="shared" ca="1" si="18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125.81643835616438</v>
      </c>
      <c r="E9210" s="14" t="str">
        <f t="shared" ca="1" si="18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125.81643835616438</v>
      </c>
      <c r="E9211" s="14" t="str">
        <f t="shared" ca="1" si="18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125.81643835616438</v>
      </c>
      <c r="E9212" s="14" t="str">
        <f t="shared" ca="1" si="18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125.81643835616438</v>
      </c>
      <c r="E9213" s="14" t="str">
        <f t="shared" ca="1" si="18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125.81643835616438</v>
      </c>
      <c r="E9214" s="14" t="str">
        <f t="shared" ca="1" si="18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125.81643835616438</v>
      </c>
      <c r="E9215" s="14" t="str">
        <f t="shared" ca="1" si="18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125.81643835616438</v>
      </c>
      <c r="E9216" s="14" t="str">
        <f t="shared" ca="1" si="18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125.81643835616438</v>
      </c>
      <c r="E9217" s="14" t="str">
        <f t="shared" ca="1" si="18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125.81643835616438</v>
      </c>
      <c r="E9218" s="14" t="str">
        <f t="shared" ca="1" si="18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125.81643835616438</v>
      </c>
      <c r="E9219" s="14" t="str">
        <f t="shared" ca="1" si="18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125.81643835616438</v>
      </c>
      <c r="E9220" s="14" t="str">
        <f t="shared" ca="1" si="18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125.81643835616438</v>
      </c>
      <c r="E9221" s="14" t="str">
        <f t="shared" ca="1" si="18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125.81643835616438</v>
      </c>
      <c r="E9222" s="14" t="str">
        <f t="shared" ca="1" si="18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125.81643835616438</v>
      </c>
      <c r="E9223" s="14" t="str">
        <f t="shared" ca="1" si="18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125.81643835616438</v>
      </c>
      <c r="E9224" s="14" t="str">
        <f t="shared" ca="1" si="18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125.81643835616438</v>
      </c>
      <c r="E9225" s="14" t="str">
        <f t="shared" ca="1" si="18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125.81643835616438</v>
      </c>
      <c r="E9226" s="14" t="str">
        <f t="shared" ca="1" si="18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125.81643835616438</v>
      </c>
      <c r="E9227" s="14" t="str">
        <f t="shared" ca="1" si="18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125.81643835616438</v>
      </c>
      <c r="E9228" s="14" t="str">
        <f t="shared" ca="1" si="18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125.81643835616438</v>
      </c>
      <c r="E9229" s="14" t="str">
        <f t="shared" ca="1" si="18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125.81643835616438</v>
      </c>
      <c r="E9230" s="14" t="str">
        <f t="shared" ca="1" si="18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125.81643835616438</v>
      </c>
      <c r="E9231" s="14" t="str">
        <f t="shared" ca="1" si="18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125.81643835616438</v>
      </c>
      <c r="E9232" s="14" t="str">
        <f t="shared" ca="1" si="18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125.81643835616438</v>
      </c>
      <c r="E9233" s="14" t="str">
        <f t="shared" ca="1" si="18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125.81643835616438</v>
      </c>
      <c r="E9234" s="14" t="str">
        <f t="shared" ca="1" si="18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125.81643835616438</v>
      </c>
      <c r="E9235" s="14" t="str">
        <f t="shared" ca="1" si="18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125.81643835616438</v>
      </c>
      <c r="E9236" s="14" t="str">
        <f t="shared" ca="1" si="18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125.81643835616438</v>
      </c>
      <c r="E9237" s="14" t="str">
        <f t="shared" ca="1" si="182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125.81643835616438</v>
      </c>
      <c r="E9238" s="14" t="str">
        <f t="shared" ca="1" si="182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125.81643835616438</v>
      </c>
      <c r="E9239" s="14" t="str">
        <f t="shared" ca="1" si="182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125.81643835616438</v>
      </c>
      <c r="E9240" s="14" t="str">
        <f t="shared" ca="1" si="182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125.81643835616438</v>
      </c>
      <c r="E9241" s="14" t="str">
        <f t="shared" ca="1" si="182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125.81643835616438</v>
      </c>
      <c r="E9242" s="14" t="str">
        <f t="shared" ca="1" si="182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125.81643835616438</v>
      </c>
      <c r="E9243" s="14" t="str">
        <f t="shared" ca="1" si="182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125.81643835616438</v>
      </c>
      <c r="E9244" s="14" t="str">
        <f t="shared" ca="1" si="182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125.81643835616438</v>
      </c>
      <c r="E9245" s="14" t="str">
        <f t="shared" ca="1" si="182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125.81643835616438</v>
      </c>
      <c r="E9246" s="14" t="str">
        <f t="shared" ca="1" si="182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125.81643835616438</v>
      </c>
      <c r="E9247" s="14" t="str">
        <f t="shared" ca="1" si="182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125.81643835616438</v>
      </c>
      <c r="E9248" s="14" t="str">
        <f t="shared" ca="1" si="182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125.81643835616438</v>
      </c>
      <c r="E9249" s="14" t="str">
        <f t="shared" ca="1" si="182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125.81643835616438</v>
      </c>
      <c r="E9250" s="14" t="str">
        <f t="shared" ca="1" si="182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125.81643835616438</v>
      </c>
      <c r="E9251" s="14" t="str">
        <f t="shared" ca="1" si="182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125.81643835616438</v>
      </c>
      <c r="E9252" s="14" t="str">
        <f t="shared" ca="1" si="182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125.81643835616438</v>
      </c>
      <c r="E9253" s="14" t="str">
        <f t="shared" ca="1" si="182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125.81643835616438</v>
      </c>
      <c r="E9254" s="14" t="str">
        <f t="shared" ca="1" si="182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125.81643835616438</v>
      </c>
      <c r="E9255" s="14" t="str">
        <f t="shared" ca="1" si="182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125.81643835616438</v>
      </c>
      <c r="E9256" s="14" t="str">
        <f t="shared" ca="1" si="182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125.81643835616438</v>
      </c>
      <c r="E9257" s="14" t="str">
        <f t="shared" ca="1" si="182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125.81643835616438</v>
      </c>
      <c r="E9258" s="14" t="str">
        <f t="shared" ref="E9258:E9321" ca="1" si="183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125.81643835616438</v>
      </c>
      <c r="E9259" s="14" t="str">
        <f t="shared" ca="1" si="18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125.81643835616438</v>
      </c>
      <c r="E9260" s="14" t="str">
        <f t="shared" ca="1" si="18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125.81643835616438</v>
      </c>
      <c r="E9261" s="14" t="str">
        <f t="shared" ca="1" si="18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125.81643835616438</v>
      </c>
      <c r="E9262" s="14" t="str">
        <f t="shared" ca="1" si="18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125.81643835616438</v>
      </c>
      <c r="E9263" s="14" t="str">
        <f t="shared" ca="1" si="18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125.81643835616438</v>
      </c>
      <c r="E9264" s="14" t="str">
        <f t="shared" ca="1" si="18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125.81643835616438</v>
      </c>
      <c r="E9265" s="14" t="str">
        <f t="shared" ca="1" si="18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125.81643835616438</v>
      </c>
      <c r="E9266" s="14" t="str">
        <f t="shared" ca="1" si="18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125.81643835616438</v>
      </c>
      <c r="E9267" s="14" t="str">
        <f t="shared" ca="1" si="18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125.81643835616438</v>
      </c>
      <c r="E9268" s="14" t="str">
        <f t="shared" ca="1" si="18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125.81643835616438</v>
      </c>
      <c r="E9269" s="14" t="str">
        <f t="shared" ca="1" si="18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125.81643835616438</v>
      </c>
      <c r="E9270" s="14" t="str">
        <f t="shared" ca="1" si="18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125.81643835616438</v>
      </c>
      <c r="E9271" s="14" t="str">
        <f t="shared" ca="1" si="18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125.81643835616438</v>
      </c>
      <c r="E9272" s="14" t="str">
        <f t="shared" ca="1" si="18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125.81643835616438</v>
      </c>
      <c r="E9273" s="14" t="str">
        <f t="shared" ca="1" si="18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125.81643835616438</v>
      </c>
      <c r="E9274" s="14" t="str">
        <f t="shared" ca="1" si="18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125.81643835616438</v>
      </c>
      <c r="E9275" s="14" t="str">
        <f t="shared" ca="1" si="18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125.81643835616438</v>
      </c>
      <c r="E9276" s="14" t="str">
        <f t="shared" ca="1" si="18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125.81643835616438</v>
      </c>
      <c r="E9277" s="14" t="str">
        <f t="shared" ca="1" si="18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125.81643835616438</v>
      </c>
      <c r="E9278" s="14" t="str">
        <f t="shared" ca="1" si="18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125.81643835616438</v>
      </c>
      <c r="E9279" s="14" t="str">
        <f t="shared" ca="1" si="18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125.81643835616438</v>
      </c>
      <c r="E9280" s="14" t="str">
        <f t="shared" ca="1" si="18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125.81643835616438</v>
      </c>
      <c r="E9281" s="14" t="str">
        <f t="shared" ca="1" si="18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125.81643835616438</v>
      </c>
      <c r="E9282" s="14" t="str">
        <f t="shared" ca="1" si="18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125.81643835616438</v>
      </c>
      <c r="E9283" s="14" t="str">
        <f t="shared" ca="1" si="18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125.81643835616438</v>
      </c>
      <c r="E9284" s="14" t="str">
        <f t="shared" ca="1" si="18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125.81643835616438</v>
      </c>
      <c r="E9285" s="14" t="str">
        <f t="shared" ca="1" si="18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125.81643835616438</v>
      </c>
      <c r="E9286" s="14" t="str">
        <f t="shared" ca="1" si="18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125.81643835616438</v>
      </c>
      <c r="E9287" s="14" t="str">
        <f t="shared" ca="1" si="18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125.81643835616438</v>
      </c>
      <c r="E9288" s="14" t="str">
        <f t="shared" ca="1" si="18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125.81643835616438</v>
      </c>
      <c r="E9289" s="14" t="str">
        <f t="shared" ca="1" si="18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125.81643835616438</v>
      </c>
      <c r="E9290" s="14" t="str">
        <f t="shared" ca="1" si="18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125.81643835616438</v>
      </c>
      <c r="E9291" s="14" t="str">
        <f t="shared" ca="1" si="18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125.81643835616438</v>
      </c>
      <c r="E9292" s="14" t="str">
        <f t="shared" ca="1" si="18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125.81643835616438</v>
      </c>
      <c r="E9293" s="14" t="str">
        <f t="shared" ca="1" si="18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125.81643835616438</v>
      </c>
      <c r="E9294" s="14" t="str">
        <f t="shared" ca="1" si="18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125.81643835616438</v>
      </c>
      <c r="E9295" s="14" t="str">
        <f t="shared" ca="1" si="18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125.81643835616438</v>
      </c>
      <c r="E9296" s="14" t="str">
        <f t="shared" ca="1" si="18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125.81643835616438</v>
      </c>
      <c r="E9297" s="14" t="str">
        <f t="shared" ca="1" si="18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125.81643835616438</v>
      </c>
      <c r="E9298" s="14" t="str">
        <f t="shared" ca="1" si="18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125.81643835616438</v>
      </c>
      <c r="E9299" s="14" t="str">
        <f t="shared" ca="1" si="18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125.81643835616438</v>
      </c>
      <c r="E9300" s="14" t="str">
        <f t="shared" ca="1" si="18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125.81643835616438</v>
      </c>
      <c r="E9301" s="14" t="str">
        <f t="shared" ca="1" si="183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125.81643835616438</v>
      </c>
      <c r="E9302" s="14" t="str">
        <f t="shared" ca="1" si="183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125.81643835616438</v>
      </c>
      <c r="E9303" s="14" t="str">
        <f t="shared" ca="1" si="183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125.81643835616438</v>
      </c>
      <c r="E9304" s="14" t="str">
        <f t="shared" ca="1" si="183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125.81643835616438</v>
      </c>
      <c r="E9305" s="14" t="str">
        <f t="shared" ca="1" si="183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125.81643835616438</v>
      </c>
      <c r="E9306" s="14" t="str">
        <f t="shared" ca="1" si="183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125.81643835616438</v>
      </c>
      <c r="E9307" s="14" t="str">
        <f t="shared" ca="1" si="183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125.81643835616438</v>
      </c>
      <c r="E9308" s="14" t="str">
        <f t="shared" ca="1" si="183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125.81643835616438</v>
      </c>
      <c r="E9309" s="14" t="str">
        <f t="shared" ca="1" si="183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125.81643835616438</v>
      </c>
      <c r="E9310" s="14" t="str">
        <f t="shared" ca="1" si="183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125.81643835616438</v>
      </c>
      <c r="E9311" s="14" t="str">
        <f t="shared" ca="1" si="183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125.81643835616438</v>
      </c>
      <c r="E9312" s="14" t="str">
        <f t="shared" ca="1" si="183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125.81643835616438</v>
      </c>
      <c r="E9313" s="14" t="str">
        <f t="shared" ca="1" si="183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125.81643835616438</v>
      </c>
      <c r="E9314" s="14" t="str">
        <f t="shared" ca="1" si="183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125.81643835616438</v>
      </c>
      <c r="E9315" s="14" t="str">
        <f t="shared" ca="1" si="183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125.81643835616438</v>
      </c>
      <c r="E9316" s="14" t="str">
        <f t="shared" ca="1" si="183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125.81643835616438</v>
      </c>
      <c r="E9317" s="14" t="str">
        <f t="shared" ca="1" si="183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125.81643835616438</v>
      </c>
      <c r="E9318" s="14" t="str">
        <f t="shared" ca="1" si="183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125.81643835616438</v>
      </c>
      <c r="E9319" s="14" t="str">
        <f t="shared" ca="1" si="183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125.81643835616438</v>
      </c>
      <c r="E9320" s="14" t="str">
        <f t="shared" ca="1" si="183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125.81643835616438</v>
      </c>
      <c r="E9321" s="14" t="str">
        <f t="shared" ca="1" si="183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125.81643835616438</v>
      </c>
      <c r="E9322" s="14" t="str">
        <f t="shared" ref="E9322:E9385" ca="1" si="184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125.81643835616438</v>
      </c>
      <c r="E9323" s="14" t="str">
        <f t="shared" ca="1" si="18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125.81643835616438</v>
      </c>
      <c r="E9324" s="14" t="str">
        <f t="shared" ca="1" si="18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125.81643835616438</v>
      </c>
      <c r="E9325" s="14" t="str">
        <f t="shared" ca="1" si="18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125.81643835616438</v>
      </c>
      <c r="E9326" s="14" t="str">
        <f t="shared" ca="1" si="18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125.81643835616438</v>
      </c>
      <c r="E9327" s="14" t="str">
        <f t="shared" ca="1" si="18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125.81643835616438</v>
      </c>
      <c r="E9328" s="14" t="str">
        <f t="shared" ca="1" si="18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125.81643835616438</v>
      </c>
      <c r="E9329" s="14" t="str">
        <f t="shared" ca="1" si="18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125.81643835616438</v>
      </c>
      <c r="E9330" s="14" t="str">
        <f t="shared" ca="1" si="18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125.81643835616438</v>
      </c>
      <c r="E9331" s="14" t="str">
        <f t="shared" ca="1" si="18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125.81643835616438</v>
      </c>
      <c r="E9332" s="14" t="str">
        <f t="shared" ca="1" si="18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125.81643835616438</v>
      </c>
      <c r="E9333" s="14" t="str">
        <f t="shared" ca="1" si="18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125.81643835616438</v>
      </c>
      <c r="E9334" s="14" t="str">
        <f t="shared" ca="1" si="18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125.81643835616438</v>
      </c>
      <c r="E9335" s="14" t="str">
        <f t="shared" ca="1" si="18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125.81643835616438</v>
      </c>
      <c r="E9336" s="14" t="str">
        <f t="shared" ca="1" si="18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125.81643835616438</v>
      </c>
      <c r="E9337" s="14" t="str">
        <f t="shared" ca="1" si="18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125.81643835616438</v>
      </c>
      <c r="E9338" s="14" t="str">
        <f t="shared" ca="1" si="18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125.81643835616438</v>
      </c>
      <c r="E9339" s="14" t="str">
        <f t="shared" ca="1" si="18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125.81643835616438</v>
      </c>
      <c r="E9340" s="14" t="str">
        <f t="shared" ca="1" si="18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125.81643835616438</v>
      </c>
      <c r="E9341" s="14" t="str">
        <f t="shared" ca="1" si="18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125.81643835616438</v>
      </c>
      <c r="E9342" s="14" t="str">
        <f t="shared" ca="1" si="18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125.81643835616438</v>
      </c>
      <c r="E9343" s="14" t="str">
        <f t="shared" ca="1" si="18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125.81643835616438</v>
      </c>
      <c r="E9344" s="14" t="str">
        <f t="shared" ca="1" si="18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125.81643835616438</v>
      </c>
      <c r="E9345" s="14" t="str">
        <f t="shared" ca="1" si="18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125.81643835616438</v>
      </c>
      <c r="E9346" s="14" t="str">
        <f t="shared" ca="1" si="18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125.81643835616438</v>
      </c>
      <c r="E9347" s="14" t="str">
        <f t="shared" ca="1" si="18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125.81643835616438</v>
      </c>
      <c r="E9348" s="14" t="str">
        <f t="shared" ca="1" si="18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125.81643835616438</v>
      </c>
      <c r="E9349" s="14" t="str">
        <f t="shared" ca="1" si="18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125.81643835616438</v>
      </c>
      <c r="E9350" s="14" t="str">
        <f t="shared" ca="1" si="18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125.81643835616438</v>
      </c>
      <c r="E9351" s="14" t="str">
        <f t="shared" ca="1" si="18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125.81643835616438</v>
      </c>
      <c r="E9352" s="14" t="str">
        <f t="shared" ca="1" si="18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125.81643835616438</v>
      </c>
      <c r="E9353" s="14" t="str">
        <f t="shared" ca="1" si="18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125.81643835616438</v>
      </c>
      <c r="E9354" s="14" t="str">
        <f t="shared" ca="1" si="18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125.81643835616438</v>
      </c>
      <c r="E9355" s="14" t="str">
        <f t="shared" ca="1" si="18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125.81643835616438</v>
      </c>
      <c r="E9356" s="14" t="str">
        <f t="shared" ca="1" si="18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125.81643835616438</v>
      </c>
      <c r="E9357" s="14" t="str">
        <f t="shared" ca="1" si="18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125.81643835616438</v>
      </c>
      <c r="E9358" s="14" t="str">
        <f t="shared" ca="1" si="18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125.81643835616438</v>
      </c>
      <c r="E9359" s="14" t="str">
        <f t="shared" ca="1" si="18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125.81643835616438</v>
      </c>
      <c r="E9360" s="14" t="str">
        <f t="shared" ca="1" si="18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125.81643835616438</v>
      </c>
      <c r="E9361" s="14" t="str">
        <f t="shared" ca="1" si="18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125.81643835616438</v>
      </c>
      <c r="E9362" s="14" t="str">
        <f t="shared" ca="1" si="18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125.81643835616438</v>
      </c>
      <c r="E9363" s="14" t="str">
        <f t="shared" ca="1" si="18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125.81643835616438</v>
      </c>
      <c r="E9364" s="14" t="str">
        <f t="shared" ca="1" si="18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125.81643835616438</v>
      </c>
      <c r="E9365" s="14" t="str">
        <f t="shared" ca="1" si="184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125.81643835616438</v>
      </c>
      <c r="E9366" s="14" t="str">
        <f t="shared" ca="1" si="184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125.81643835616438</v>
      </c>
      <c r="E9367" s="14" t="str">
        <f t="shared" ca="1" si="184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125.81643835616438</v>
      </c>
      <c r="E9368" s="14" t="str">
        <f t="shared" ca="1" si="184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125.81643835616438</v>
      </c>
      <c r="E9369" s="14" t="str">
        <f t="shared" ca="1" si="184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125.81643835616438</v>
      </c>
      <c r="E9370" s="14" t="str">
        <f t="shared" ca="1" si="184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125.81643835616438</v>
      </c>
      <c r="E9371" s="14" t="str">
        <f t="shared" ca="1" si="184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125.81643835616438</v>
      </c>
      <c r="E9372" s="14" t="str">
        <f t="shared" ca="1" si="184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125.81643835616438</v>
      </c>
      <c r="E9373" s="14" t="str">
        <f t="shared" ca="1" si="184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125.81643835616438</v>
      </c>
      <c r="E9374" s="14" t="str">
        <f t="shared" ca="1" si="184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125.81643835616438</v>
      </c>
      <c r="E9375" s="14" t="str">
        <f t="shared" ca="1" si="184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125.81643835616438</v>
      </c>
      <c r="E9376" s="14" t="str">
        <f t="shared" ca="1" si="184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125.81643835616438</v>
      </c>
      <c r="E9377" s="14" t="str">
        <f t="shared" ca="1" si="184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125.81643835616438</v>
      </c>
      <c r="E9378" s="14" t="str">
        <f t="shared" ca="1" si="184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125.81643835616438</v>
      </c>
      <c r="E9379" s="14" t="str">
        <f t="shared" ca="1" si="184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125.81643835616438</v>
      </c>
      <c r="E9380" s="14" t="str">
        <f t="shared" ca="1" si="184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125.81643835616438</v>
      </c>
      <c r="E9381" s="14" t="str">
        <f t="shared" ca="1" si="184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125.81643835616438</v>
      </c>
      <c r="E9382" s="14" t="str">
        <f t="shared" ca="1" si="184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125.81643835616438</v>
      </c>
      <c r="E9383" s="14" t="str">
        <f t="shared" ca="1" si="184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125.81643835616438</v>
      </c>
      <c r="E9384" s="14" t="str">
        <f t="shared" ca="1" si="184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125.81643835616438</v>
      </c>
      <c r="E9385" s="14" t="str">
        <f t="shared" ca="1" si="184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125.81643835616438</v>
      </c>
      <c r="E9386" s="14" t="str">
        <f t="shared" ref="E9386:E9449" ca="1" si="185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125.81643835616438</v>
      </c>
      <c r="E9387" s="14" t="str">
        <f t="shared" ca="1" si="18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125.81643835616438</v>
      </c>
      <c r="E9388" s="14" t="str">
        <f t="shared" ca="1" si="18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125.81643835616438</v>
      </c>
      <c r="E9389" s="14" t="str">
        <f t="shared" ca="1" si="18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125.81643835616438</v>
      </c>
      <c r="E9390" s="14" t="str">
        <f t="shared" ca="1" si="18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125.81643835616438</v>
      </c>
      <c r="E9391" s="14" t="str">
        <f t="shared" ca="1" si="18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125.81643835616438</v>
      </c>
      <c r="E9392" s="14" t="str">
        <f t="shared" ca="1" si="18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125.81643835616438</v>
      </c>
      <c r="E9393" s="14" t="str">
        <f t="shared" ca="1" si="18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125.81643835616438</v>
      </c>
      <c r="E9394" s="14" t="str">
        <f t="shared" ca="1" si="18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125.81643835616438</v>
      </c>
      <c r="E9395" s="14" t="str">
        <f t="shared" ca="1" si="18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125.81643835616438</v>
      </c>
      <c r="E9396" s="14" t="str">
        <f t="shared" ca="1" si="18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125.81643835616438</v>
      </c>
      <c r="E9397" s="14" t="str">
        <f t="shared" ca="1" si="18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125.81643835616438</v>
      </c>
      <c r="E9398" s="14" t="str">
        <f t="shared" ca="1" si="18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125.81643835616438</v>
      </c>
      <c r="E9399" s="14" t="str">
        <f t="shared" ca="1" si="18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125.81643835616438</v>
      </c>
      <c r="E9400" s="14" t="str">
        <f t="shared" ca="1" si="18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125.81643835616438</v>
      </c>
      <c r="E9401" s="14" t="str">
        <f t="shared" ca="1" si="18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125.81643835616438</v>
      </c>
      <c r="E9402" s="14" t="str">
        <f t="shared" ca="1" si="18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125.81643835616438</v>
      </c>
      <c r="E9403" s="14" t="str">
        <f t="shared" ca="1" si="18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125.81643835616438</v>
      </c>
      <c r="E9404" s="14" t="str">
        <f t="shared" ca="1" si="18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125.81643835616438</v>
      </c>
      <c r="E9405" s="14" t="str">
        <f t="shared" ca="1" si="18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125.81643835616438</v>
      </c>
      <c r="E9406" s="14" t="str">
        <f t="shared" ca="1" si="18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125.81643835616438</v>
      </c>
      <c r="E9407" s="14" t="str">
        <f t="shared" ca="1" si="18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125.81643835616438</v>
      </c>
      <c r="E9408" s="14" t="str">
        <f t="shared" ca="1" si="18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125.81643835616438</v>
      </c>
      <c r="E9409" s="14" t="str">
        <f t="shared" ca="1" si="18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125.81643835616438</v>
      </c>
      <c r="E9410" s="14" t="str">
        <f t="shared" ca="1" si="18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125.81643835616438</v>
      </c>
      <c r="E9411" s="14" t="str">
        <f t="shared" ca="1" si="18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125.81643835616438</v>
      </c>
      <c r="E9412" s="14" t="str">
        <f t="shared" ca="1" si="18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125.81643835616438</v>
      </c>
      <c r="E9413" s="14" t="str">
        <f t="shared" ca="1" si="18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125.81643835616438</v>
      </c>
      <c r="E9414" s="14" t="str">
        <f t="shared" ca="1" si="18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125.81643835616438</v>
      </c>
      <c r="E9415" s="14" t="str">
        <f t="shared" ca="1" si="18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125.81643835616438</v>
      </c>
      <c r="E9416" s="14" t="str">
        <f t="shared" ca="1" si="18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125.81643835616438</v>
      </c>
      <c r="E9417" s="14" t="str">
        <f t="shared" ca="1" si="18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125.81643835616438</v>
      </c>
      <c r="E9418" s="14" t="str">
        <f t="shared" ca="1" si="18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125.81643835616438</v>
      </c>
      <c r="E9419" s="14" t="str">
        <f t="shared" ca="1" si="18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125.81643835616438</v>
      </c>
      <c r="E9420" s="14" t="str">
        <f t="shared" ca="1" si="18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125.81643835616438</v>
      </c>
      <c r="E9421" s="14" t="str">
        <f t="shared" ca="1" si="18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125.81643835616438</v>
      </c>
      <c r="E9422" s="14" t="str">
        <f t="shared" ca="1" si="18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125.81643835616438</v>
      </c>
      <c r="E9423" s="14" t="str">
        <f t="shared" ca="1" si="18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125.81643835616438</v>
      </c>
      <c r="E9424" s="14" t="str">
        <f t="shared" ca="1" si="18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125.81643835616438</v>
      </c>
      <c r="E9425" s="14" t="str">
        <f t="shared" ca="1" si="18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125.81643835616438</v>
      </c>
      <c r="E9426" s="14" t="str">
        <f t="shared" ca="1" si="18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125.81643835616438</v>
      </c>
      <c r="E9427" s="14" t="str">
        <f t="shared" ca="1" si="18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125.81643835616438</v>
      </c>
      <c r="E9428" s="14" t="str">
        <f t="shared" ca="1" si="18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125.81643835616438</v>
      </c>
      <c r="E9429" s="14" t="str">
        <f t="shared" ca="1" si="185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125.81643835616438</v>
      </c>
      <c r="E9430" s="14" t="str">
        <f t="shared" ca="1" si="185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125.81643835616438</v>
      </c>
      <c r="E9431" s="14" t="str">
        <f t="shared" ca="1" si="185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125.81643835616438</v>
      </c>
      <c r="E9432" s="14" t="str">
        <f t="shared" ca="1" si="185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125.81643835616438</v>
      </c>
      <c r="E9433" s="14" t="str">
        <f t="shared" ca="1" si="185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125.81643835616438</v>
      </c>
      <c r="E9434" s="14" t="str">
        <f t="shared" ca="1" si="185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125.81643835616438</v>
      </c>
      <c r="E9435" s="14" t="str">
        <f t="shared" ca="1" si="185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125.81643835616438</v>
      </c>
      <c r="E9436" s="14" t="str">
        <f t="shared" ca="1" si="185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125.81643835616438</v>
      </c>
      <c r="E9437" s="14" t="str">
        <f t="shared" ca="1" si="185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125.81643835616438</v>
      </c>
      <c r="E9438" s="14" t="str">
        <f t="shared" ca="1" si="185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125.81643835616438</v>
      </c>
      <c r="E9439" s="14" t="str">
        <f t="shared" ca="1" si="185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125.81643835616438</v>
      </c>
      <c r="E9440" s="14" t="str">
        <f t="shared" ca="1" si="185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125.81643835616438</v>
      </c>
      <c r="E9441" s="14" t="str">
        <f t="shared" ca="1" si="185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125.81643835616438</v>
      </c>
      <c r="E9442" s="14" t="str">
        <f t="shared" ca="1" si="185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125.81643835616438</v>
      </c>
      <c r="E9443" s="14" t="str">
        <f t="shared" ca="1" si="185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125.81643835616438</v>
      </c>
      <c r="E9444" s="14" t="str">
        <f t="shared" ca="1" si="185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125.81643835616438</v>
      </c>
      <c r="E9445" s="14" t="str">
        <f t="shared" ca="1" si="185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125.81643835616438</v>
      </c>
      <c r="E9446" s="14" t="str">
        <f t="shared" ca="1" si="185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125.81643835616438</v>
      </c>
      <c r="E9447" s="14" t="str">
        <f t="shared" ca="1" si="185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125.81643835616438</v>
      </c>
      <c r="E9448" s="14" t="str">
        <f t="shared" ca="1" si="185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125.81643835616438</v>
      </c>
      <c r="E9449" s="14" t="str">
        <f t="shared" ca="1" si="185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125.81643835616438</v>
      </c>
      <c r="E9450" s="14" t="str">
        <f t="shared" ref="E9450:E9513" ca="1" si="186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125.81643835616438</v>
      </c>
      <c r="E9451" s="14" t="str">
        <f t="shared" ca="1" si="18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125.81643835616438</v>
      </c>
      <c r="E9452" s="14" t="str">
        <f t="shared" ca="1" si="18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125.81643835616438</v>
      </c>
      <c r="E9453" s="14" t="str">
        <f t="shared" ca="1" si="18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125.81643835616438</v>
      </c>
      <c r="E9454" s="14" t="str">
        <f t="shared" ca="1" si="18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125.81643835616438</v>
      </c>
      <c r="E9455" s="14" t="str">
        <f t="shared" ca="1" si="18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125.81643835616438</v>
      </c>
      <c r="E9456" s="14" t="str">
        <f t="shared" ca="1" si="18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125.81643835616438</v>
      </c>
      <c r="E9457" s="14" t="str">
        <f t="shared" ca="1" si="18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125.81643835616438</v>
      </c>
      <c r="E9458" s="14" t="str">
        <f t="shared" ca="1" si="18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125.81643835616438</v>
      </c>
      <c r="E9459" s="14" t="str">
        <f t="shared" ca="1" si="18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125.81643835616438</v>
      </c>
      <c r="E9460" s="14" t="str">
        <f t="shared" ca="1" si="18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125.81643835616438</v>
      </c>
      <c r="E9461" s="14" t="str">
        <f t="shared" ca="1" si="18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125.81643835616438</v>
      </c>
      <c r="E9462" s="14" t="str">
        <f t="shared" ca="1" si="18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125.81643835616438</v>
      </c>
      <c r="E9463" s="14" t="str">
        <f t="shared" ca="1" si="18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125.81643835616438</v>
      </c>
      <c r="E9464" s="14" t="str">
        <f t="shared" ca="1" si="18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125.81643835616438</v>
      </c>
      <c r="E9465" s="14" t="str">
        <f t="shared" ca="1" si="18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125.81643835616438</v>
      </c>
      <c r="E9466" s="14" t="str">
        <f t="shared" ca="1" si="18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125.81643835616438</v>
      </c>
      <c r="E9467" s="14" t="str">
        <f t="shared" ca="1" si="18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125.81643835616438</v>
      </c>
      <c r="E9468" s="14" t="str">
        <f t="shared" ca="1" si="18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125.81643835616438</v>
      </c>
      <c r="E9469" s="14" t="str">
        <f t="shared" ca="1" si="18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125.81643835616438</v>
      </c>
      <c r="E9470" s="14" t="str">
        <f t="shared" ca="1" si="18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125.81643835616438</v>
      </c>
      <c r="E9471" s="14" t="str">
        <f t="shared" ca="1" si="18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125.81643835616438</v>
      </c>
      <c r="E9472" s="14" t="str">
        <f t="shared" ca="1" si="18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125.81643835616438</v>
      </c>
      <c r="E9473" s="14" t="str">
        <f t="shared" ca="1" si="18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125.81643835616438</v>
      </c>
      <c r="E9474" s="14" t="str">
        <f t="shared" ca="1" si="18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125.81643835616438</v>
      </c>
      <c r="E9475" s="14" t="str">
        <f t="shared" ca="1" si="18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125.81643835616438</v>
      </c>
      <c r="E9476" s="14" t="str">
        <f t="shared" ca="1" si="18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125.81643835616438</v>
      </c>
      <c r="E9477" s="14" t="str">
        <f t="shared" ca="1" si="18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125.81643835616438</v>
      </c>
      <c r="E9478" s="14" t="str">
        <f t="shared" ca="1" si="18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125.81643835616438</v>
      </c>
      <c r="E9479" s="14" t="str">
        <f t="shared" ca="1" si="18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125.81643835616438</v>
      </c>
      <c r="E9480" s="14" t="str">
        <f t="shared" ca="1" si="18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125.81643835616438</v>
      </c>
      <c r="E9481" s="14" t="str">
        <f t="shared" ca="1" si="18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125.81643835616438</v>
      </c>
      <c r="E9482" s="14" t="str">
        <f t="shared" ca="1" si="18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125.81643835616438</v>
      </c>
      <c r="E9483" s="14" t="str">
        <f t="shared" ca="1" si="18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125.81643835616438</v>
      </c>
      <c r="E9484" s="14" t="str">
        <f t="shared" ca="1" si="18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125.81643835616438</v>
      </c>
      <c r="E9485" s="14" t="str">
        <f t="shared" ca="1" si="18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125.81643835616438</v>
      </c>
      <c r="E9486" s="14" t="str">
        <f t="shared" ca="1" si="18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125.81643835616438</v>
      </c>
      <c r="E9487" s="14" t="str">
        <f t="shared" ca="1" si="18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125.81643835616438</v>
      </c>
      <c r="E9488" s="14" t="str">
        <f t="shared" ca="1" si="18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125.81643835616438</v>
      </c>
      <c r="E9489" s="14" t="str">
        <f t="shared" ca="1" si="18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125.81643835616438</v>
      </c>
      <c r="E9490" s="14" t="str">
        <f t="shared" ca="1" si="18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125.81643835616438</v>
      </c>
      <c r="E9491" s="14" t="str">
        <f t="shared" ca="1" si="18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125.81643835616438</v>
      </c>
      <c r="E9492" s="14" t="str">
        <f t="shared" ca="1" si="18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125.81643835616438</v>
      </c>
      <c r="E9493" s="14" t="str">
        <f t="shared" ca="1" si="186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125.81643835616438</v>
      </c>
      <c r="E9494" s="14" t="str">
        <f t="shared" ca="1" si="186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125.81643835616438</v>
      </c>
      <c r="E9495" s="14" t="str">
        <f t="shared" ca="1" si="186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125.81643835616438</v>
      </c>
      <c r="E9496" s="14" t="str">
        <f t="shared" ca="1" si="186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125.81643835616438</v>
      </c>
      <c r="E9497" s="14" t="str">
        <f t="shared" ca="1" si="186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125.81643835616438</v>
      </c>
      <c r="E9498" s="14" t="str">
        <f t="shared" ca="1" si="186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125.81643835616438</v>
      </c>
      <c r="E9499" s="14" t="str">
        <f t="shared" ca="1" si="186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125.81643835616438</v>
      </c>
      <c r="E9500" s="14" t="str">
        <f t="shared" ca="1" si="186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125.81643835616438</v>
      </c>
      <c r="E9501" s="14" t="str">
        <f t="shared" ca="1" si="186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125.81643835616438</v>
      </c>
      <c r="E9502" s="14" t="str">
        <f t="shared" ca="1" si="186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125.81643835616438</v>
      </c>
      <c r="E9503" s="14" t="str">
        <f t="shared" ca="1" si="186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125.81643835616438</v>
      </c>
      <c r="E9504" s="14" t="str">
        <f t="shared" ca="1" si="186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125.81643835616438</v>
      </c>
      <c r="E9505" s="14" t="str">
        <f t="shared" ca="1" si="186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125.81643835616438</v>
      </c>
      <c r="E9506" s="14" t="str">
        <f t="shared" ca="1" si="186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125.81643835616438</v>
      </c>
      <c r="E9507" s="14" t="str">
        <f t="shared" ca="1" si="186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125.81643835616438</v>
      </c>
      <c r="E9508" s="14" t="str">
        <f t="shared" ca="1" si="186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125.81643835616438</v>
      </c>
      <c r="E9509" s="14" t="str">
        <f t="shared" ca="1" si="186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125.81643835616438</v>
      </c>
      <c r="E9510" s="14" t="str">
        <f t="shared" ca="1" si="186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125.81643835616438</v>
      </c>
      <c r="E9511" s="14" t="str">
        <f t="shared" ca="1" si="186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125.81643835616438</v>
      </c>
      <c r="E9512" s="14" t="str">
        <f t="shared" ca="1" si="186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125.81643835616438</v>
      </c>
      <c r="E9513" s="14" t="str">
        <f t="shared" ca="1" si="186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125.81643835616438</v>
      </c>
      <c r="E9514" s="14" t="str">
        <f t="shared" ref="E9514:E9577" ca="1" si="187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125.81643835616438</v>
      </c>
      <c r="E9515" s="14" t="str">
        <f t="shared" ca="1" si="18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125.81643835616438</v>
      </c>
      <c r="E9516" s="14" t="str">
        <f t="shared" ca="1" si="18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125.81643835616438</v>
      </c>
      <c r="E9517" s="14" t="str">
        <f t="shared" ca="1" si="18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125.81643835616438</v>
      </c>
      <c r="E9518" s="14" t="str">
        <f t="shared" ca="1" si="18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125.81643835616438</v>
      </c>
      <c r="E9519" s="14" t="str">
        <f t="shared" ca="1" si="18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125.81643835616438</v>
      </c>
      <c r="E9520" s="14" t="str">
        <f t="shared" ca="1" si="18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125.81643835616438</v>
      </c>
      <c r="E9521" s="14" t="str">
        <f t="shared" ca="1" si="18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125.81643835616438</v>
      </c>
      <c r="E9522" s="14" t="str">
        <f t="shared" ca="1" si="18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125.81643835616438</v>
      </c>
      <c r="E9523" s="14" t="str">
        <f t="shared" ca="1" si="18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125.81643835616438</v>
      </c>
      <c r="E9524" s="14" t="str">
        <f t="shared" ca="1" si="18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125.81643835616438</v>
      </c>
      <c r="E9525" s="14" t="str">
        <f t="shared" ca="1" si="18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125.81643835616438</v>
      </c>
      <c r="E9526" s="14" t="str">
        <f t="shared" ca="1" si="18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125.81643835616438</v>
      </c>
      <c r="E9527" s="14" t="str">
        <f t="shared" ca="1" si="18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125.81643835616438</v>
      </c>
      <c r="E9528" s="14" t="str">
        <f t="shared" ca="1" si="18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125.81643835616438</v>
      </c>
      <c r="E9529" s="14" t="str">
        <f t="shared" ca="1" si="18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125.81643835616438</v>
      </c>
      <c r="E9530" s="14" t="str">
        <f t="shared" ca="1" si="18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125.81643835616438</v>
      </c>
      <c r="E9531" s="14" t="str">
        <f t="shared" ca="1" si="18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125.81643835616438</v>
      </c>
      <c r="E9532" s="14" t="str">
        <f t="shared" ca="1" si="18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125.81643835616438</v>
      </c>
      <c r="E9533" s="14" t="str">
        <f t="shared" ca="1" si="18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125.81643835616438</v>
      </c>
      <c r="E9534" s="14" t="str">
        <f t="shared" ca="1" si="18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125.81643835616438</v>
      </c>
      <c r="E9535" s="14" t="str">
        <f t="shared" ca="1" si="18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125.81643835616438</v>
      </c>
      <c r="E9536" s="14" t="str">
        <f t="shared" ca="1" si="18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125.81643835616438</v>
      </c>
      <c r="E9537" s="14" t="str">
        <f t="shared" ca="1" si="18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125.81643835616438</v>
      </c>
      <c r="E9538" s="14" t="str">
        <f t="shared" ca="1" si="18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125.81643835616438</v>
      </c>
      <c r="E9539" s="14" t="str">
        <f t="shared" ca="1" si="18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125.81643835616438</v>
      </c>
      <c r="E9540" s="14" t="str">
        <f t="shared" ca="1" si="18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125.81643835616438</v>
      </c>
      <c r="E9541" s="14" t="str">
        <f t="shared" ca="1" si="18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125.81643835616438</v>
      </c>
      <c r="E9542" s="14" t="str">
        <f t="shared" ca="1" si="18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125.81643835616438</v>
      </c>
      <c r="E9543" s="14" t="str">
        <f t="shared" ca="1" si="18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125.81643835616438</v>
      </c>
      <c r="E9544" s="14" t="str">
        <f t="shared" ca="1" si="18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125.81643835616438</v>
      </c>
      <c r="E9545" s="14" t="str">
        <f t="shared" ca="1" si="18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125.81643835616438</v>
      </c>
      <c r="E9546" s="14" t="str">
        <f t="shared" ca="1" si="18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125.81643835616438</v>
      </c>
      <c r="E9547" s="14" t="str">
        <f t="shared" ca="1" si="18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125.81643835616438</v>
      </c>
      <c r="E9548" s="14" t="str">
        <f t="shared" ca="1" si="18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125.81643835616438</v>
      </c>
      <c r="E9549" s="14" t="str">
        <f t="shared" ca="1" si="18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125.81643835616438</v>
      </c>
      <c r="E9550" s="14" t="str">
        <f t="shared" ca="1" si="18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125.81643835616438</v>
      </c>
      <c r="E9551" s="14" t="str">
        <f t="shared" ca="1" si="18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125.81643835616438</v>
      </c>
      <c r="E9552" s="14" t="str">
        <f t="shared" ca="1" si="18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125.81643835616438</v>
      </c>
      <c r="E9553" s="14" t="str">
        <f t="shared" ca="1" si="18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125.81643835616438</v>
      </c>
      <c r="E9554" s="14" t="str">
        <f t="shared" ca="1" si="18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125.81643835616438</v>
      </c>
      <c r="E9555" s="14" t="str">
        <f t="shared" ca="1" si="18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125.81643835616438</v>
      </c>
      <c r="E9556" s="14" t="str">
        <f t="shared" ca="1" si="18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125.81643835616438</v>
      </c>
      <c r="E9557" s="14" t="str">
        <f t="shared" ca="1" si="187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125.81643835616438</v>
      </c>
      <c r="E9558" s="14" t="str">
        <f t="shared" ca="1" si="187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125.81643835616438</v>
      </c>
      <c r="E9559" s="14" t="str">
        <f t="shared" ca="1" si="187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125.81643835616438</v>
      </c>
      <c r="E9560" s="14" t="str">
        <f t="shared" ca="1" si="187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125.81643835616438</v>
      </c>
      <c r="E9561" s="14" t="str">
        <f t="shared" ca="1" si="187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125.81643835616438</v>
      </c>
      <c r="E9562" s="14" t="str">
        <f t="shared" ca="1" si="187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125.81643835616438</v>
      </c>
      <c r="E9563" s="14" t="str">
        <f t="shared" ca="1" si="187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125.81643835616438</v>
      </c>
      <c r="E9564" s="14" t="str">
        <f t="shared" ca="1" si="187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125.81643835616438</v>
      </c>
      <c r="E9565" s="14" t="str">
        <f t="shared" ca="1" si="187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125.81643835616438</v>
      </c>
      <c r="E9566" s="14" t="str">
        <f t="shared" ca="1" si="187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125.81643835616438</v>
      </c>
      <c r="E9567" s="14" t="str">
        <f t="shared" ca="1" si="187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125.81643835616438</v>
      </c>
      <c r="E9568" s="14" t="str">
        <f t="shared" ca="1" si="187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125.81643835616438</v>
      </c>
      <c r="E9569" s="14" t="str">
        <f t="shared" ca="1" si="187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125.81643835616438</v>
      </c>
      <c r="E9570" s="14" t="str">
        <f t="shared" ca="1" si="187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125.81643835616438</v>
      </c>
      <c r="E9571" s="14" t="str">
        <f t="shared" ca="1" si="187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125.81643835616438</v>
      </c>
      <c r="E9572" s="14" t="str">
        <f t="shared" ca="1" si="187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125.81643835616438</v>
      </c>
      <c r="E9573" s="14" t="str">
        <f t="shared" ca="1" si="187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125.81643835616438</v>
      </c>
      <c r="E9574" s="14" t="str">
        <f t="shared" ca="1" si="187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125.81643835616438</v>
      </c>
      <c r="E9575" s="14" t="str">
        <f t="shared" ca="1" si="187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125.81643835616438</v>
      </c>
      <c r="E9576" s="14" t="str">
        <f t="shared" ca="1" si="187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125.81643835616438</v>
      </c>
      <c r="E9577" s="14" t="str">
        <f t="shared" ca="1" si="187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125.81643835616438</v>
      </c>
      <c r="E9578" s="14" t="str">
        <f t="shared" ref="E9578:E9641" ca="1" si="188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125.81643835616438</v>
      </c>
      <c r="E9579" s="14" t="str">
        <f t="shared" ca="1" si="18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125.81643835616438</v>
      </c>
      <c r="E9580" s="14" t="str">
        <f t="shared" ca="1" si="18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125.81643835616438</v>
      </c>
      <c r="E9581" s="14" t="str">
        <f t="shared" ca="1" si="18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125.81643835616438</v>
      </c>
      <c r="E9582" s="14" t="str">
        <f t="shared" ca="1" si="18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125.81643835616438</v>
      </c>
      <c r="E9583" s="14" t="str">
        <f t="shared" ca="1" si="18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125.81643835616438</v>
      </c>
      <c r="E9584" s="14" t="str">
        <f t="shared" ca="1" si="18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125.81643835616438</v>
      </c>
      <c r="E9585" s="14" t="str">
        <f t="shared" ca="1" si="18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125.81643835616438</v>
      </c>
      <c r="E9586" s="14" t="str">
        <f t="shared" ca="1" si="18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125.81643835616438</v>
      </c>
      <c r="E9587" s="14" t="str">
        <f t="shared" ca="1" si="18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125.81643835616438</v>
      </c>
      <c r="E9588" s="14" t="str">
        <f t="shared" ca="1" si="18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125.81643835616438</v>
      </c>
      <c r="E9589" s="14" t="str">
        <f t="shared" ca="1" si="18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125.81643835616438</v>
      </c>
      <c r="E9590" s="14" t="str">
        <f t="shared" ca="1" si="18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125.81643835616438</v>
      </c>
      <c r="E9591" s="14" t="str">
        <f t="shared" ca="1" si="18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125.81643835616438</v>
      </c>
      <c r="E9592" s="14" t="str">
        <f t="shared" ca="1" si="18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125.81643835616438</v>
      </c>
      <c r="E9593" s="14" t="str">
        <f t="shared" ca="1" si="18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125.81643835616438</v>
      </c>
      <c r="E9594" s="14" t="str">
        <f t="shared" ca="1" si="18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125.81643835616438</v>
      </c>
      <c r="E9595" s="14" t="str">
        <f t="shared" ca="1" si="18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125.81643835616438</v>
      </c>
      <c r="E9596" s="14" t="str">
        <f t="shared" ca="1" si="18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125.81643835616438</v>
      </c>
      <c r="E9597" s="14" t="str">
        <f t="shared" ca="1" si="18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125.81643835616438</v>
      </c>
      <c r="E9598" s="14" t="str">
        <f t="shared" ca="1" si="18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125.81643835616438</v>
      </c>
      <c r="E9599" s="14" t="str">
        <f t="shared" ca="1" si="18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125.81643835616438</v>
      </c>
      <c r="E9600" s="14" t="str">
        <f t="shared" ca="1" si="18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125.81643835616438</v>
      </c>
      <c r="E9601" s="14" t="str">
        <f t="shared" ca="1" si="18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125.81643835616438</v>
      </c>
      <c r="E9602" s="14" t="str">
        <f t="shared" ca="1" si="18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125.81643835616438</v>
      </c>
      <c r="E9603" s="14" t="str">
        <f t="shared" ca="1" si="18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125.81643835616438</v>
      </c>
      <c r="E9604" s="14" t="str">
        <f t="shared" ca="1" si="18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125.81643835616438</v>
      </c>
      <c r="E9605" s="14" t="str">
        <f t="shared" ca="1" si="18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125.81643835616438</v>
      </c>
      <c r="E9606" s="14" t="str">
        <f t="shared" ca="1" si="18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125.81643835616438</v>
      </c>
      <c r="E9607" s="14" t="str">
        <f t="shared" ca="1" si="18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125.81643835616438</v>
      </c>
      <c r="E9608" s="14" t="str">
        <f t="shared" ca="1" si="18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125.81643835616438</v>
      </c>
      <c r="E9609" s="14" t="str">
        <f t="shared" ca="1" si="18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125.81643835616438</v>
      </c>
      <c r="E9610" s="14" t="str">
        <f t="shared" ca="1" si="18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125.81643835616438</v>
      </c>
      <c r="E9611" s="14" t="str">
        <f t="shared" ca="1" si="18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125.81643835616438</v>
      </c>
      <c r="E9612" s="14" t="str">
        <f t="shared" ca="1" si="18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125.81643835616438</v>
      </c>
      <c r="E9613" s="14" t="str">
        <f t="shared" ca="1" si="18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125.81643835616438</v>
      </c>
      <c r="E9614" s="14" t="str">
        <f t="shared" ca="1" si="18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125.81643835616438</v>
      </c>
      <c r="E9615" s="14" t="str">
        <f t="shared" ca="1" si="18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125.81643835616438</v>
      </c>
      <c r="E9616" s="14" t="str">
        <f t="shared" ca="1" si="18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125.81643835616438</v>
      </c>
      <c r="E9617" s="14" t="str">
        <f t="shared" ca="1" si="18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125.81643835616438</v>
      </c>
      <c r="E9618" s="14" t="str">
        <f t="shared" ca="1" si="18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125.81643835616438</v>
      </c>
      <c r="E9619" s="14" t="str">
        <f t="shared" ca="1" si="18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125.81643835616438</v>
      </c>
      <c r="E9620" s="14" t="str">
        <f t="shared" ca="1" si="18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125.81643835616438</v>
      </c>
      <c r="E9621" s="14" t="str">
        <f t="shared" ca="1" si="188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125.81643835616438</v>
      </c>
      <c r="E9622" s="14" t="str">
        <f t="shared" ca="1" si="188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125.81643835616438</v>
      </c>
      <c r="E9623" s="14" t="str">
        <f t="shared" ca="1" si="188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125.81643835616438</v>
      </c>
      <c r="E9624" s="14" t="str">
        <f t="shared" ca="1" si="188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125.81643835616438</v>
      </c>
      <c r="E9625" s="14" t="str">
        <f t="shared" ca="1" si="188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125.81643835616438</v>
      </c>
      <c r="E9626" s="14" t="str">
        <f t="shared" ca="1" si="188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125.81643835616438</v>
      </c>
      <c r="E9627" s="14" t="str">
        <f t="shared" ca="1" si="188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125.81643835616438</v>
      </c>
      <c r="E9628" s="14" t="str">
        <f t="shared" ca="1" si="188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125.81643835616438</v>
      </c>
      <c r="E9629" s="14" t="str">
        <f t="shared" ca="1" si="188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125.81643835616438</v>
      </c>
      <c r="E9630" s="14" t="str">
        <f t="shared" ca="1" si="188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125.81643835616438</v>
      </c>
      <c r="E9631" s="14" t="str">
        <f t="shared" ca="1" si="188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125.81643835616438</v>
      </c>
      <c r="E9632" s="14" t="str">
        <f t="shared" ca="1" si="188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125.81643835616438</v>
      </c>
      <c r="E9633" s="14" t="str">
        <f t="shared" ca="1" si="188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125.81643835616438</v>
      </c>
      <c r="E9634" s="14" t="str">
        <f t="shared" ca="1" si="188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125.81643835616438</v>
      </c>
      <c r="E9635" s="14" t="str">
        <f t="shared" ca="1" si="188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125.81643835616438</v>
      </c>
      <c r="E9636" s="14" t="str">
        <f t="shared" ca="1" si="188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125.81643835616438</v>
      </c>
      <c r="E9637" s="14" t="str">
        <f t="shared" ca="1" si="188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125.81643835616438</v>
      </c>
      <c r="E9638" s="14" t="str">
        <f t="shared" ca="1" si="188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125.81643835616438</v>
      </c>
      <c r="E9639" s="14" t="str">
        <f t="shared" ca="1" si="188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125.81643835616438</v>
      </c>
      <c r="E9640" s="14" t="str">
        <f t="shared" ca="1" si="188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125.81643835616438</v>
      </c>
      <c r="E9641" s="14" t="str">
        <f t="shared" ca="1" si="188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125.81643835616438</v>
      </c>
      <c r="E9642" s="14" t="str">
        <f t="shared" ref="E9642:E9648" ca="1" si="189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125.81643835616438</v>
      </c>
      <c r="E9643" s="14" t="str">
        <f t="shared" ca="1" si="18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125.81643835616438</v>
      </c>
      <c r="E9644" s="14" t="str">
        <f t="shared" ca="1" si="18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125.81643835616438</v>
      </c>
      <c r="E9645" s="14" t="str">
        <f t="shared" ca="1" si="18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125.81643835616438</v>
      </c>
      <c r="E9646" s="14" t="str">
        <f t="shared" ca="1" si="18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125.81643835616438</v>
      </c>
      <c r="E9647" s="14" t="str">
        <f t="shared" ca="1" si="18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125.81643835616438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hyperlinks>
    <hyperlink ref="H2256" r:id="rId1"/>
    <hyperlink ref="H2278" r:id="rId2"/>
  </hyperlinks>
  <pageMargins left="0.7" right="0.7" top="0.75" bottom="0.75" header="0.3" footer="0.3"/>
  <pageSetup paperSize="9" scale="92" orientation="portrait" horizontalDpi="0" verticalDpi="0" r:id="rId3"/>
  <colBreaks count="1" manualBreakCount="1">
    <brk id="7" max="1048575" man="1"/>
  </colBreaks>
  <drawing r:id="rId4"/>
  <tableParts count="1">
    <tablePart r:id="rId5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2263" zoomScale="98" zoomScaleNormal="98" workbookViewId="0">
      <selection activeCell="H2289" sqref="H2289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60" t="s">
        <v>71</v>
      </c>
      <c r="B8" s="160"/>
      <c r="C8" s="160"/>
      <c r="D8" s="160"/>
      <c r="E8" s="160"/>
      <c r="F8" s="160"/>
      <c r="G8" s="160"/>
      <c r="H8" s="160"/>
      <c r="I8" s="160"/>
      <c r="J8" s="160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e">
        <f ca="1">VLOOKUP(EXAMENES!F102,PACIENTE[[APELLIDO / NOMBRE]:[GRUPO ETARIO]],4,0)</f>
        <v>#VALUE!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NIÑO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ADOLECENTE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ADULTO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ADULTO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ADULTO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ADULTO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ADOLECENTE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ADULTO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>
        <f t="shared" si="98"/>
        <v>2691</v>
      </c>
      <c r="C2094" s="122">
        <v>45890</v>
      </c>
      <c r="D2094" s="122">
        <f>YEAR(REGISTROS[[#This Row],[FECHA]])</f>
        <v>2025</v>
      </c>
      <c r="E2094" s="112">
        <f>MONTH(REGISTROS[[#This Row],[FECHA]])</f>
        <v>8</v>
      </c>
      <c r="F2094" t="s">
        <v>4205</v>
      </c>
      <c r="G2094" s="11" t="str">
        <f ca="1">VLOOKUP(EXAMENES!F2094,PACIENTE[[APELLIDO / NOMBRE]:[GRUPO ETARIO]],4,0)</f>
        <v>ADULTO</v>
      </c>
      <c r="H2094" s="10" t="s">
        <v>127</v>
      </c>
      <c r="I2094" s="10" t="s">
        <v>72</v>
      </c>
      <c r="J2094" s="46">
        <f>VLOOKUP(REGISTROS[[#This Row],[TIPO DE EXAMEN ]],SERVICIOS[],2,0)</f>
        <v>10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>
        <f t="shared" si="98"/>
        <v>2692</v>
      </c>
      <c r="C2095" s="122">
        <v>45890</v>
      </c>
      <c r="D2095" s="122">
        <f>YEAR(REGISTROS[[#This Row],[FECHA]])</f>
        <v>2025</v>
      </c>
      <c r="E2095" s="112">
        <f>MONTH(REGISTROS[[#This Row],[FECHA]])</f>
        <v>8</v>
      </c>
      <c r="F2095" t="s">
        <v>4207</v>
      </c>
      <c r="G2095" s="11" t="str">
        <f ca="1">VLOOKUP(EXAMENES!F2095,PACIENTE[[APELLIDO / NOMBRE]:[GRUPO ETARIO]],4,0)</f>
        <v>ADULTO</v>
      </c>
      <c r="H2095" s="10" t="s">
        <v>1788</v>
      </c>
      <c r="I2095" s="10" t="s">
        <v>20</v>
      </c>
      <c r="J2095" s="46">
        <f>VLOOKUP(REGISTROS[[#This Row],[TIPO DE EXAMEN ]],SERVICIOS[],2,0)</f>
        <v>10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>
        <f t="shared" si="98"/>
        <v>2693</v>
      </c>
      <c r="C2096" s="122">
        <v>45890</v>
      </c>
      <c r="D2096" s="122">
        <f>YEAR(REGISTROS[[#This Row],[FECHA]])</f>
        <v>2025</v>
      </c>
      <c r="E2096" s="112">
        <f>MONTH(REGISTROS[[#This Row],[FECHA]])</f>
        <v>8</v>
      </c>
      <c r="F2096" t="s">
        <v>4209</v>
      </c>
      <c r="G2096" s="11" t="str">
        <f ca="1">VLOOKUP(EXAMENES!F2096,PACIENTE[[APELLIDO / NOMBRE]:[GRUPO ETARIO]],4,0)</f>
        <v>ADULTO</v>
      </c>
      <c r="H2096" s="10" t="s">
        <v>117</v>
      </c>
      <c r="I2096" s="10" t="s">
        <v>20</v>
      </c>
      <c r="J2096" s="46">
        <f>VLOOKUP(REGISTROS[[#This Row],[TIPO DE EXAMEN ]],SERVICIOS[],2,0)</f>
        <v>10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>
        <f t="shared" si="98"/>
        <v>2694</v>
      </c>
      <c r="C2097" s="122">
        <v>45890</v>
      </c>
      <c r="D2097" s="122">
        <f>YEAR(REGISTROS[[#This Row],[FECHA]])</f>
        <v>2025</v>
      </c>
      <c r="E2097" s="112">
        <f>MONTH(REGISTROS[[#This Row],[FECHA]])</f>
        <v>8</v>
      </c>
      <c r="F2097" t="s">
        <v>4211</v>
      </c>
      <c r="G2097" s="11" t="str">
        <f ca="1">VLOOKUP(EXAMENES!F2097,PACIENTE[[APELLIDO / NOMBRE]:[GRUPO ETARIO]],4,0)</f>
        <v>ADULTO</v>
      </c>
      <c r="H2097" s="10" t="s">
        <v>3498</v>
      </c>
      <c r="I2097" s="10" t="s">
        <v>5</v>
      </c>
      <c r="J2097" s="46">
        <f>VLOOKUP(REGISTROS[[#This Row],[TIPO DE EXAMEN ]],SERVICIOS[],2,0)</f>
        <v>20</v>
      </c>
      <c r="K2097" s="10" t="s">
        <v>68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>
        <f t="shared" si="98"/>
        <v>2695</v>
      </c>
      <c r="C2098" s="122">
        <v>45890</v>
      </c>
      <c r="D2098" s="122">
        <f>YEAR(REGISTROS[[#This Row],[FECHA]])</f>
        <v>2025</v>
      </c>
      <c r="E2098" s="112">
        <f>MONTH(REGISTROS[[#This Row],[FECHA]])</f>
        <v>8</v>
      </c>
      <c r="F2098" t="s">
        <v>4213</v>
      </c>
      <c r="G2098" s="11" t="str">
        <f ca="1">VLOOKUP(EXAMENES!F2098,PACIENTE[[APELLIDO / NOMBRE]:[GRUPO ETARIO]],4,0)</f>
        <v>ADOLECENTE</v>
      </c>
      <c r="H2098" s="10" t="s">
        <v>127</v>
      </c>
      <c r="I2098" s="10" t="s">
        <v>5</v>
      </c>
      <c r="J2098" s="46">
        <f>VLOOKUP(REGISTROS[[#This Row],[TIPO DE EXAMEN ]],SERVICIOS[],2,0)</f>
        <v>20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>
        <f t="shared" si="98"/>
        <v>2696</v>
      </c>
      <c r="C2099" s="122">
        <v>45890</v>
      </c>
      <c r="D2099" s="122">
        <f>YEAR(REGISTROS[[#This Row],[FECHA]])</f>
        <v>2025</v>
      </c>
      <c r="E2099" s="112">
        <f>MONTH(REGISTROS[[#This Row],[FECHA]])</f>
        <v>8</v>
      </c>
      <c r="F2099" t="s">
        <v>4215</v>
      </c>
      <c r="G2099" s="11" t="str">
        <f ca="1">VLOOKUP(EXAMENES!F2099,PACIENTE[[APELLIDO / NOMBRE]:[GRUPO ETARIO]],4,0)</f>
        <v>ADULTO</v>
      </c>
      <c r="H2099" s="10" t="s">
        <v>117</v>
      </c>
      <c r="I2099" s="10" t="s">
        <v>20</v>
      </c>
      <c r="J2099" s="46">
        <f>VLOOKUP(REGISTROS[[#This Row],[TIPO DE EXAMEN ]],SERVICIOS[],2,0)</f>
        <v>10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>
        <f t="shared" si="98"/>
        <v>2697</v>
      </c>
      <c r="C2100" s="122">
        <v>45890</v>
      </c>
      <c r="D2100" s="122">
        <f>YEAR(REGISTROS[[#This Row],[FECHA]])</f>
        <v>2025</v>
      </c>
      <c r="E2100" s="112">
        <f>MONTH(REGISTROS[[#This Row],[FECHA]])</f>
        <v>8</v>
      </c>
      <c r="F2100" t="s">
        <v>4217</v>
      </c>
      <c r="G2100" s="11" t="str">
        <f ca="1">VLOOKUP(EXAMENES!F2100,PACIENTE[[APELLIDO / NOMBRE]:[GRUPO ETARIO]],4,0)</f>
        <v>ADULTO</v>
      </c>
      <c r="H2100" s="10" t="s">
        <v>3805</v>
      </c>
      <c r="I2100" s="10" t="s">
        <v>5</v>
      </c>
      <c r="J2100" s="46">
        <f>VLOOKUP(REGISTROS[[#This Row],[TIPO DE EXAMEN ]],SERVICIOS[],2,0)</f>
        <v>20</v>
      </c>
      <c r="K2100" s="10" t="s">
        <v>68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>
        <f t="shared" si="98"/>
        <v>2698</v>
      </c>
      <c r="C2101" s="122">
        <v>45890</v>
      </c>
      <c r="D2101" s="122">
        <f>YEAR(REGISTROS[[#This Row],[FECHA]])</f>
        <v>2025</v>
      </c>
      <c r="E2101" s="112">
        <f>MONTH(REGISTROS[[#This Row],[FECHA]])</f>
        <v>8</v>
      </c>
      <c r="F2101" t="s">
        <v>4219</v>
      </c>
      <c r="G2101" s="11" t="str">
        <f ca="1">VLOOKUP(EXAMENES!F2101,PACIENTE[[APELLIDO / NOMBRE]:[GRUPO ETARIO]],4,0)</f>
        <v>ADULTO</v>
      </c>
      <c r="H2101" s="10" t="s">
        <v>27</v>
      </c>
      <c r="I2101" s="10" t="s">
        <v>5</v>
      </c>
      <c r="J2101" s="46">
        <f>VLOOKUP(REGISTROS[[#This Row],[TIPO DE EXAMEN ]],SERVICIOS[],2,0)</f>
        <v>20</v>
      </c>
      <c r="K2101" s="10" t="s">
        <v>68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>
        <f t="shared" si="98"/>
        <v>2699</v>
      </c>
      <c r="C2102" s="122">
        <v>45890</v>
      </c>
      <c r="D2102" s="122">
        <f>YEAR(REGISTROS[[#This Row],[FECHA]])</f>
        <v>2025</v>
      </c>
      <c r="E2102" s="112">
        <f>MONTH(REGISTROS[[#This Row],[FECHA]])</f>
        <v>8</v>
      </c>
      <c r="F2102" t="s">
        <v>4221</v>
      </c>
      <c r="G2102" s="11" t="str">
        <f ca="1">VLOOKUP(EXAMENES!F2102,PACIENTE[[APELLIDO / NOMBRE]:[GRUPO ETARIO]],4,0)</f>
        <v>ADULTO</v>
      </c>
      <c r="H2102" s="10" t="s">
        <v>27</v>
      </c>
      <c r="I2102" s="10" t="s">
        <v>5</v>
      </c>
      <c r="J2102" s="46">
        <f>VLOOKUP(REGISTROS[[#This Row],[TIPO DE EXAMEN ]],SERVICIOS[],2,0)</f>
        <v>20</v>
      </c>
      <c r="K2102" s="10" t="s">
        <v>68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>
        <f t="shared" si="98"/>
        <v>2700</v>
      </c>
      <c r="C2103" s="122">
        <v>45891</v>
      </c>
      <c r="D2103" s="122">
        <f>YEAR(REGISTROS[[#This Row],[FECHA]])</f>
        <v>2025</v>
      </c>
      <c r="E2103" s="112">
        <f>MONTH(REGISTROS[[#This Row],[FECHA]])</f>
        <v>8</v>
      </c>
      <c r="F2103" t="s">
        <v>4223</v>
      </c>
      <c r="G2103" s="11" t="str">
        <f ca="1">VLOOKUP(EXAMENES!F2103,PACIENTE[[APELLIDO / NOMBRE]:[GRUPO ETARIO]],4,0)</f>
        <v>ADULTO</v>
      </c>
      <c r="H2103" s="10" t="s">
        <v>3805</v>
      </c>
      <c r="I2103" s="10" t="s">
        <v>20</v>
      </c>
      <c r="J2103" s="46">
        <f>VLOOKUP(REGISTROS[[#This Row],[TIPO DE EXAMEN ]],SERVICIOS[],2,0)</f>
        <v>10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>
        <f t="shared" si="98"/>
        <v>2701</v>
      </c>
      <c r="C2104" s="122">
        <v>45891</v>
      </c>
      <c r="D2104" s="122">
        <f>YEAR(REGISTROS[[#This Row],[FECHA]])</f>
        <v>2025</v>
      </c>
      <c r="E2104" s="112">
        <f>MONTH(REGISTROS[[#This Row],[FECHA]])</f>
        <v>8</v>
      </c>
      <c r="F2104" t="s">
        <v>4225</v>
      </c>
      <c r="G2104" s="11" t="str">
        <f ca="1">VLOOKUP(EXAMENES!F2104,PACIENTE[[APELLIDO / NOMBRE]:[GRUPO ETARIO]],4,0)</f>
        <v>ADULTO</v>
      </c>
      <c r="H2104" s="10" t="s">
        <v>140</v>
      </c>
      <c r="I2104" s="10" t="s">
        <v>5</v>
      </c>
      <c r="J2104" s="46">
        <f>VLOOKUP(REGISTROS[[#This Row],[TIPO DE EXAMEN ]],SERVICIOS[],2,0)</f>
        <v>20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>
        <f t="shared" si="98"/>
        <v>2702</v>
      </c>
      <c r="C2105" s="122">
        <v>45891</v>
      </c>
      <c r="D2105" s="122">
        <f>YEAR(REGISTROS[[#This Row],[FECHA]])</f>
        <v>2025</v>
      </c>
      <c r="E2105" s="112">
        <f>MONTH(REGISTROS[[#This Row],[FECHA]])</f>
        <v>8</v>
      </c>
      <c r="F2105" t="s">
        <v>4227</v>
      </c>
      <c r="G2105" s="11" t="str">
        <f ca="1">VLOOKUP(EXAMENES!F2105,PACIENTE[[APELLIDO / NOMBRE]:[GRUPO ETARIO]],4,0)</f>
        <v>ADOLECENTE</v>
      </c>
      <c r="H2105" s="10" t="s">
        <v>85</v>
      </c>
      <c r="I2105" s="10" t="s">
        <v>5</v>
      </c>
      <c r="J2105" s="46">
        <f>VLOOKUP(REGISTROS[[#This Row],[TIPO DE EXAMEN ]],SERVICIOS[],2,0)</f>
        <v>20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>
        <f t="shared" ref="B2106:B2169" si="100">IF(F2106&lt;&gt;"",1+B2105,"")</f>
        <v>2703</v>
      </c>
      <c r="C2106" s="122">
        <v>45891</v>
      </c>
      <c r="D2106" s="122">
        <f>YEAR(REGISTROS[[#This Row],[FECHA]])</f>
        <v>2025</v>
      </c>
      <c r="E2106" s="112">
        <f>MONTH(REGISTROS[[#This Row],[FECHA]])</f>
        <v>8</v>
      </c>
      <c r="F2106" t="s">
        <v>4229</v>
      </c>
      <c r="G2106" s="11" t="str">
        <f ca="1">VLOOKUP(EXAMENES!F2106,PACIENTE[[APELLIDO / NOMBRE]:[GRUPO ETARIO]],4,0)</f>
        <v>NIÑO</v>
      </c>
      <c r="H2106" s="10" t="s">
        <v>117</v>
      </c>
      <c r="I2106" s="10" t="s">
        <v>20</v>
      </c>
      <c r="J2106" s="46">
        <f>VLOOKUP(REGISTROS[[#This Row],[TIPO DE EXAMEN ]],SERVICIOS[],2,0)</f>
        <v>10</v>
      </c>
      <c r="K2106" s="10" t="s">
        <v>68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>
        <f t="shared" si="100"/>
        <v>2704</v>
      </c>
      <c r="C2107" s="122">
        <v>45892</v>
      </c>
      <c r="D2107" s="122">
        <f>YEAR(REGISTROS[[#This Row],[FECHA]])</f>
        <v>2025</v>
      </c>
      <c r="E2107" s="112">
        <f>MONTH(REGISTROS[[#This Row],[FECHA]])</f>
        <v>8</v>
      </c>
      <c r="F2107" t="s">
        <v>4231</v>
      </c>
      <c r="G2107" s="11" t="str">
        <f ca="1">VLOOKUP(EXAMENES!F2107,PACIENTE[[APELLIDO / NOMBRE]:[GRUPO ETARIO]],4,0)</f>
        <v>ADOLECENTE</v>
      </c>
      <c r="H2107" s="10" t="s">
        <v>1782</v>
      </c>
      <c r="I2107" s="10" t="s">
        <v>5</v>
      </c>
      <c r="J2107" s="46">
        <f>VLOOKUP(REGISTROS[[#This Row],[TIPO DE EXAMEN ]],SERVICIOS[],2,0)</f>
        <v>20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>
        <f t="shared" si="100"/>
        <v>2705</v>
      </c>
      <c r="C2108" s="122">
        <v>45894</v>
      </c>
      <c r="D2108" s="122">
        <f>YEAR(REGISTROS[[#This Row],[FECHA]])</f>
        <v>2025</v>
      </c>
      <c r="E2108" s="112">
        <f>MONTH(REGISTROS[[#This Row],[FECHA]])</f>
        <v>8</v>
      </c>
      <c r="F2108" t="s">
        <v>4233</v>
      </c>
      <c r="G2108" s="11" t="str">
        <f ca="1">VLOOKUP(EXAMENES!F2108,PACIENTE[[APELLIDO / NOMBRE]:[GRUPO ETARIO]],4,0)</f>
        <v>ADULTO</v>
      </c>
      <c r="H2108" s="10" t="s">
        <v>117</v>
      </c>
      <c r="I2108" s="10" t="s">
        <v>20</v>
      </c>
      <c r="J2108" s="46">
        <f>VLOOKUP(REGISTROS[[#This Row],[TIPO DE EXAMEN ]],SERVICIOS[],2,0)</f>
        <v>10</v>
      </c>
      <c r="K2108" s="10" t="s">
        <v>68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>
        <f t="shared" si="100"/>
        <v>2706</v>
      </c>
      <c r="C2109" s="122">
        <v>45894</v>
      </c>
      <c r="D2109" s="122">
        <f>YEAR(REGISTROS[[#This Row],[FECHA]])</f>
        <v>2025</v>
      </c>
      <c r="E2109" s="112">
        <f>MONTH(REGISTROS[[#This Row],[FECHA]])</f>
        <v>8</v>
      </c>
      <c r="F2109" t="s">
        <v>4235</v>
      </c>
      <c r="G2109" s="11" t="str">
        <f ca="1">VLOOKUP(EXAMENES!F2109,PACIENTE[[APELLIDO / NOMBRE]:[GRUPO ETARIO]],4,0)</f>
        <v>ADULTO</v>
      </c>
      <c r="H2109" s="10" t="s">
        <v>117</v>
      </c>
      <c r="I2109" s="10" t="s">
        <v>5</v>
      </c>
      <c r="J2109" s="46">
        <f>VLOOKUP(REGISTROS[[#This Row],[TIPO DE EXAMEN ]],SERVICIOS[],2,0)</f>
        <v>20</v>
      </c>
      <c r="K2109" s="10" t="s">
        <v>68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>
        <f t="shared" si="100"/>
        <v>2707</v>
      </c>
      <c r="C2110" s="122">
        <v>45894</v>
      </c>
      <c r="D2110" s="122">
        <f>YEAR(REGISTROS[[#This Row],[FECHA]])</f>
        <v>2025</v>
      </c>
      <c r="E2110" s="112">
        <f>MONTH(REGISTROS[[#This Row],[FECHA]])</f>
        <v>8</v>
      </c>
      <c r="F2110" t="s">
        <v>4236</v>
      </c>
      <c r="G2110" s="11" t="str">
        <f ca="1">VLOOKUP(EXAMENES!F2110,PACIENTE[[APELLIDO / NOMBRE]:[GRUPO ETARIO]],4,0)</f>
        <v>ADULTO</v>
      </c>
      <c r="H2110" s="10" t="s">
        <v>161</v>
      </c>
      <c r="I2110" s="10" t="s">
        <v>72</v>
      </c>
      <c r="J2110" s="46">
        <f>VLOOKUP(REGISTROS[[#This Row],[TIPO DE EXAMEN ]],SERVICIOS[],2,0)</f>
        <v>10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>
        <f t="shared" si="100"/>
        <v>2708</v>
      </c>
      <c r="C2111" s="122">
        <v>45894</v>
      </c>
      <c r="D2111" s="122">
        <f>YEAR(REGISTROS[[#This Row],[FECHA]])</f>
        <v>2025</v>
      </c>
      <c r="E2111" s="112">
        <f>MONTH(REGISTROS[[#This Row],[FECHA]])</f>
        <v>8</v>
      </c>
      <c r="F2111" t="s">
        <v>4238</v>
      </c>
      <c r="G2111" s="11" t="str">
        <f ca="1">VLOOKUP(EXAMENES!F2111,PACIENTE[[APELLIDO / NOMBRE]:[GRUPO ETARIO]],4,0)</f>
        <v>ADULTO</v>
      </c>
      <c r="H2111" s="10" t="s">
        <v>117</v>
      </c>
      <c r="I2111" s="10" t="s">
        <v>20</v>
      </c>
      <c r="J2111" s="46">
        <f>VLOOKUP(REGISTROS[[#This Row],[TIPO DE EXAMEN ]],SERVICIOS[],2,0)</f>
        <v>10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>
        <f t="shared" si="100"/>
        <v>2709</v>
      </c>
      <c r="C2112" s="122">
        <v>45894</v>
      </c>
      <c r="D2112" s="122">
        <f>YEAR(REGISTROS[[#This Row],[FECHA]])</f>
        <v>2025</v>
      </c>
      <c r="E2112" s="112">
        <f>MONTH(REGISTROS[[#This Row],[FECHA]])</f>
        <v>8</v>
      </c>
      <c r="F2112" t="s">
        <v>4240</v>
      </c>
      <c r="G2112" s="11" t="str">
        <f ca="1">VLOOKUP(EXAMENES!F2112,PACIENTE[[APELLIDO / NOMBRE]:[GRUPO ETARIO]],4,0)</f>
        <v>ADOLECENTE</v>
      </c>
      <c r="H2112" s="10" t="s">
        <v>161</v>
      </c>
      <c r="I2112" s="10" t="s">
        <v>5</v>
      </c>
      <c r="J2112" s="46">
        <f>VLOOKUP(REGISTROS[[#This Row],[TIPO DE EXAMEN ]],SERVICIOS[],2,0)</f>
        <v>20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>
        <f t="shared" si="100"/>
        <v>2710</v>
      </c>
      <c r="C2113" s="122">
        <v>45894</v>
      </c>
      <c r="D2113" s="122">
        <f>YEAR(REGISTROS[[#This Row],[FECHA]])</f>
        <v>2025</v>
      </c>
      <c r="E2113" s="112">
        <f>MONTH(REGISTROS[[#This Row],[FECHA]])</f>
        <v>8</v>
      </c>
      <c r="F2113" t="s">
        <v>4242</v>
      </c>
      <c r="G2113" s="11" t="str">
        <f ca="1">VLOOKUP(EXAMENES!F2113,PACIENTE[[APELLIDO / NOMBRE]:[GRUPO ETARIO]],4,0)</f>
        <v>ADOLECENTE</v>
      </c>
      <c r="H2113" s="10" t="s">
        <v>2293</v>
      </c>
      <c r="I2113" s="10" t="s">
        <v>5</v>
      </c>
      <c r="J2113" s="46">
        <f>VLOOKUP(REGISTROS[[#This Row],[TIPO DE EXAMEN ]],SERVICIOS[],2,0)</f>
        <v>20</v>
      </c>
      <c r="K2113" s="10" t="s">
        <v>68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>
        <f t="shared" si="100"/>
        <v>2711</v>
      </c>
      <c r="C2114" s="122">
        <v>45895</v>
      </c>
      <c r="D2114" s="122">
        <f>YEAR(REGISTROS[[#This Row],[FECHA]])</f>
        <v>2025</v>
      </c>
      <c r="E2114" s="112">
        <f>MONTH(REGISTROS[[#This Row],[FECHA]])</f>
        <v>8</v>
      </c>
      <c r="F2114" t="s">
        <v>4244</v>
      </c>
      <c r="G2114" s="11" t="str">
        <f ca="1">VLOOKUP(EXAMENES!F2114,PACIENTE[[APELLIDO / NOMBRE]:[GRUPO ETARIO]],4,0)</f>
        <v>ADULTO</v>
      </c>
      <c r="H2114" s="10" t="s">
        <v>127</v>
      </c>
      <c r="I2114" s="10" t="s">
        <v>5</v>
      </c>
      <c r="J2114" s="46">
        <f>VLOOKUP(REGISTROS[[#This Row],[TIPO DE EXAMEN ]],SERVICIOS[],2,0)</f>
        <v>20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>
        <f t="shared" si="100"/>
        <v>2712</v>
      </c>
      <c r="C2115" s="122">
        <v>45895</v>
      </c>
      <c r="D2115" s="122">
        <f>YEAR(REGISTROS[[#This Row],[FECHA]])</f>
        <v>2025</v>
      </c>
      <c r="E2115" s="112">
        <f>MONTH(REGISTROS[[#This Row],[FECHA]])</f>
        <v>8</v>
      </c>
      <c r="F2115" t="s">
        <v>4246</v>
      </c>
      <c r="G2115" s="11" t="str">
        <f ca="1">VLOOKUP(EXAMENES!F2115,PACIENTE[[APELLIDO / NOMBRE]:[GRUPO ETARIO]],4,0)</f>
        <v>ADULTO</v>
      </c>
      <c r="H2115" s="10" t="s">
        <v>161</v>
      </c>
      <c r="I2115" s="10" t="s">
        <v>5</v>
      </c>
      <c r="J2115" s="46">
        <f>VLOOKUP(REGISTROS[[#This Row],[TIPO DE EXAMEN ]],SERVICIOS[],2,0)</f>
        <v>20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>
        <f t="shared" si="100"/>
        <v>2713</v>
      </c>
      <c r="C2116" s="122">
        <v>45895</v>
      </c>
      <c r="D2116" s="122">
        <f>YEAR(REGISTROS[[#This Row],[FECHA]])</f>
        <v>2025</v>
      </c>
      <c r="E2116" s="112">
        <f>MONTH(REGISTROS[[#This Row],[FECHA]])</f>
        <v>8</v>
      </c>
      <c r="F2116" t="s">
        <v>4248</v>
      </c>
      <c r="G2116" s="11" t="str">
        <f ca="1">VLOOKUP(EXAMENES!F2116,PACIENTE[[APELLIDO / NOMBRE]:[GRUPO ETARIO]],4,0)</f>
        <v>ADULTO</v>
      </c>
      <c r="H2116" s="10" t="s">
        <v>27</v>
      </c>
      <c r="I2116" s="10" t="s">
        <v>20</v>
      </c>
      <c r="J2116" s="46">
        <f>VLOOKUP(REGISTROS[[#This Row],[TIPO DE EXAMEN ]],SERVICIOS[],2,0)</f>
        <v>10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>
        <f t="shared" si="100"/>
        <v>2714</v>
      </c>
      <c r="C2117" s="122">
        <v>45896</v>
      </c>
      <c r="D2117" s="122">
        <f>YEAR(REGISTROS[[#This Row],[FECHA]])</f>
        <v>2025</v>
      </c>
      <c r="E2117" s="112">
        <f>MONTH(REGISTROS[[#This Row],[FECHA]])</f>
        <v>8</v>
      </c>
      <c r="F2117" t="s">
        <v>4250</v>
      </c>
      <c r="G2117" s="11" t="str">
        <f ca="1">VLOOKUP(EXAMENES!F2117,PACIENTE[[APELLIDO / NOMBRE]:[GRUPO ETARIO]],4,0)</f>
        <v>ADULTO</v>
      </c>
      <c r="H2117" s="10" t="s">
        <v>27</v>
      </c>
      <c r="I2117" s="10" t="s">
        <v>5</v>
      </c>
      <c r="J2117" s="46">
        <f>VLOOKUP(REGISTROS[[#This Row],[TIPO DE EXAMEN ]],SERVICIOS[],2,0)</f>
        <v>20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>
        <f t="shared" si="100"/>
        <v>2715</v>
      </c>
      <c r="C2118" s="122">
        <v>45896</v>
      </c>
      <c r="D2118" s="122">
        <f>YEAR(REGISTROS[[#This Row],[FECHA]])</f>
        <v>2025</v>
      </c>
      <c r="E2118" s="112">
        <f>MONTH(REGISTROS[[#This Row],[FECHA]])</f>
        <v>8</v>
      </c>
      <c r="F2118" t="s">
        <v>4252</v>
      </c>
      <c r="G2118" s="11" t="str">
        <f ca="1">VLOOKUP(EXAMENES!F2118,PACIENTE[[APELLIDO / NOMBRE]:[GRUPO ETARIO]],4,0)</f>
        <v>NIÑO</v>
      </c>
      <c r="H2118" s="10" t="s">
        <v>27</v>
      </c>
      <c r="I2118" s="10" t="s">
        <v>5</v>
      </c>
      <c r="J2118" s="46">
        <f>VLOOKUP(REGISTROS[[#This Row],[TIPO DE EXAMEN ]],SERVICIOS[],2,0)</f>
        <v>20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>
        <f t="shared" si="100"/>
        <v>2716</v>
      </c>
      <c r="C2119" s="122">
        <v>45896</v>
      </c>
      <c r="D2119" s="122">
        <f>YEAR(REGISTROS[[#This Row],[FECHA]])</f>
        <v>2025</v>
      </c>
      <c r="E2119" s="112">
        <f>MONTH(REGISTROS[[#This Row],[FECHA]])</f>
        <v>8</v>
      </c>
      <c r="F2119" t="s">
        <v>4254</v>
      </c>
      <c r="G2119" s="11" t="str">
        <f ca="1">VLOOKUP(EXAMENES!F2119,PACIENTE[[APELLIDO / NOMBRE]:[GRUPO ETARIO]],4,0)</f>
        <v>ADULTO</v>
      </c>
      <c r="H2119" s="10" t="s">
        <v>1779</v>
      </c>
      <c r="I2119" s="10" t="s">
        <v>5</v>
      </c>
      <c r="J2119" s="46">
        <f>VLOOKUP(REGISTROS[[#This Row],[TIPO DE EXAMEN ]],SERVICIOS[],2,0)</f>
        <v>20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>
        <f t="shared" si="100"/>
        <v>2717</v>
      </c>
      <c r="C2120" s="122">
        <v>45896</v>
      </c>
      <c r="D2120" s="122">
        <f>YEAR(REGISTROS[[#This Row],[FECHA]])</f>
        <v>2025</v>
      </c>
      <c r="E2120" s="112">
        <f>MONTH(REGISTROS[[#This Row],[FECHA]])</f>
        <v>8</v>
      </c>
      <c r="F2120" t="s">
        <v>4256</v>
      </c>
      <c r="G2120" s="11" t="str">
        <f ca="1">VLOOKUP(EXAMENES!F2120,PACIENTE[[APELLIDO / NOMBRE]:[GRUPO ETARIO]],4,0)</f>
        <v>TERCERA EDAD</v>
      </c>
      <c r="H2120" s="10" t="s">
        <v>161</v>
      </c>
      <c r="I2120" s="10" t="s">
        <v>5</v>
      </c>
      <c r="J2120" s="46">
        <f>VLOOKUP(REGISTROS[[#This Row],[TIPO DE EXAMEN ]],SERVICIOS[],2,0)</f>
        <v>20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>
        <f t="shared" si="100"/>
        <v>2718</v>
      </c>
      <c r="C2121" s="122">
        <v>45896</v>
      </c>
      <c r="D2121" s="122">
        <f>YEAR(REGISTROS[[#This Row],[FECHA]])</f>
        <v>2025</v>
      </c>
      <c r="E2121" s="112">
        <f>MONTH(REGISTROS[[#This Row],[FECHA]])</f>
        <v>8</v>
      </c>
      <c r="F2121" t="s">
        <v>4258</v>
      </c>
      <c r="G2121" s="11" t="str">
        <f ca="1">VLOOKUP(EXAMENES!F2121,PACIENTE[[APELLIDO / NOMBRE]:[GRUPO ETARIO]],4,0)</f>
        <v>ADULTO</v>
      </c>
      <c r="H2121" s="10" t="s">
        <v>161</v>
      </c>
      <c r="I2121" s="10" t="s">
        <v>5</v>
      </c>
      <c r="J2121" s="46">
        <f>VLOOKUP(REGISTROS[[#This Row],[TIPO DE EXAMEN ]],SERVICIOS[],2,0)</f>
        <v>20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>
        <f t="shared" si="100"/>
        <v>2719</v>
      </c>
      <c r="C2122" s="122">
        <v>45896</v>
      </c>
      <c r="D2122" s="122">
        <f>YEAR(REGISTROS[[#This Row],[FECHA]])</f>
        <v>2025</v>
      </c>
      <c r="E2122" s="112">
        <f>MONTH(REGISTROS[[#This Row],[FECHA]])</f>
        <v>8</v>
      </c>
      <c r="F2122" t="s">
        <v>4259</v>
      </c>
      <c r="G2122" s="11" t="str">
        <f ca="1">VLOOKUP(EXAMENES!F2122,PACIENTE[[APELLIDO / NOMBRE]:[GRUPO ETARIO]],4,0)</f>
        <v>ADOLECENTE</v>
      </c>
      <c r="H2122" s="10" t="s">
        <v>85</v>
      </c>
      <c r="I2122" s="10" t="s">
        <v>5</v>
      </c>
      <c r="J2122" s="46">
        <f>VLOOKUP(REGISTROS[[#This Row],[TIPO DE EXAMEN ]],SERVICIOS[],2,0)</f>
        <v>20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>
        <f t="shared" si="100"/>
        <v>2720</v>
      </c>
      <c r="C2123" s="122">
        <v>45896</v>
      </c>
      <c r="D2123" s="122">
        <f>YEAR(REGISTROS[[#This Row],[FECHA]])</f>
        <v>2025</v>
      </c>
      <c r="E2123" s="112">
        <f>MONTH(REGISTROS[[#This Row],[FECHA]])</f>
        <v>8</v>
      </c>
      <c r="F2123" t="s">
        <v>4260</v>
      </c>
      <c r="G2123" s="11" t="str">
        <f ca="1">VLOOKUP(EXAMENES!F2123,PACIENTE[[APELLIDO / NOMBRE]:[GRUPO ETARIO]],4,0)</f>
        <v>ADOLECENTE</v>
      </c>
      <c r="H2123" s="10" t="s">
        <v>117</v>
      </c>
      <c r="I2123" s="10" t="s">
        <v>5</v>
      </c>
      <c r="J2123" s="46">
        <f>VLOOKUP(REGISTROS[[#This Row],[TIPO DE EXAMEN ]],SERVICIOS[],2,0)</f>
        <v>20</v>
      </c>
      <c r="K2123" s="10" t="s">
        <v>68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>
        <f t="shared" si="100"/>
        <v>2721</v>
      </c>
      <c r="C2124" s="122">
        <v>45896</v>
      </c>
      <c r="D2124" s="122">
        <f>YEAR(REGISTROS[[#This Row],[FECHA]])</f>
        <v>2025</v>
      </c>
      <c r="E2124" s="112">
        <f>MONTH(REGISTROS[[#This Row],[FECHA]])</f>
        <v>8</v>
      </c>
      <c r="F2124" t="s">
        <v>4263</v>
      </c>
      <c r="G2124" s="11" t="str">
        <f ca="1">VLOOKUP(EXAMENES!F2124,PACIENTE[[APELLIDO / NOMBRE]:[GRUPO ETARIO]],4,0)</f>
        <v>ADOLECENTE</v>
      </c>
      <c r="H2124" s="10" t="s">
        <v>161</v>
      </c>
      <c r="I2124" s="10" t="s">
        <v>5</v>
      </c>
      <c r="J2124" s="46">
        <f>VLOOKUP(REGISTROS[[#This Row],[TIPO DE EXAMEN ]],SERVICIOS[],2,0)</f>
        <v>20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>
        <f t="shared" si="100"/>
        <v>2722</v>
      </c>
      <c r="C2125" s="122">
        <v>45896</v>
      </c>
      <c r="D2125" s="122">
        <f>YEAR(REGISTROS[[#This Row],[FECHA]])</f>
        <v>2025</v>
      </c>
      <c r="E2125" s="112">
        <f>MONTH(REGISTROS[[#This Row],[FECHA]])</f>
        <v>8</v>
      </c>
      <c r="F2125" t="s">
        <v>4264</v>
      </c>
      <c r="G2125" s="11" t="str">
        <f ca="1">VLOOKUP(EXAMENES!F2125,PACIENTE[[APELLIDO / NOMBRE]:[GRUPO ETARIO]],4,0)</f>
        <v>ADULTO</v>
      </c>
      <c r="H2125" s="10" t="s">
        <v>1771</v>
      </c>
      <c r="I2125" s="10" t="s">
        <v>5</v>
      </c>
      <c r="J2125" s="46">
        <f>VLOOKUP(REGISTROS[[#This Row],[TIPO DE EXAMEN ]],SERVICIOS[],2,0)</f>
        <v>20</v>
      </c>
      <c r="K2125" s="10" t="s">
        <v>68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>
        <f t="shared" si="100"/>
        <v>2723</v>
      </c>
      <c r="C2126" s="122">
        <v>45897</v>
      </c>
      <c r="D2126" s="122">
        <f>YEAR(REGISTROS[[#This Row],[FECHA]])</f>
        <v>2025</v>
      </c>
      <c r="E2126" s="112">
        <f>MONTH(REGISTROS[[#This Row],[FECHA]])</f>
        <v>8</v>
      </c>
      <c r="F2126" t="s">
        <v>4266</v>
      </c>
      <c r="G2126" s="11" t="str">
        <f ca="1">VLOOKUP(EXAMENES!F2126,PACIENTE[[APELLIDO / NOMBRE]:[GRUPO ETARIO]],4,0)</f>
        <v>ADULTO</v>
      </c>
      <c r="H2126" s="10" t="s">
        <v>1790</v>
      </c>
      <c r="I2126" s="10" t="s">
        <v>5</v>
      </c>
      <c r="J2126" s="46">
        <f>VLOOKUP(REGISTROS[[#This Row],[TIPO DE EXAMEN ]],SERVICIOS[],2,0)</f>
        <v>20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>
        <f t="shared" si="100"/>
        <v>2724</v>
      </c>
      <c r="C2127" s="122">
        <v>45897</v>
      </c>
      <c r="D2127" s="122">
        <f>YEAR(REGISTROS[[#This Row],[FECHA]])</f>
        <v>2025</v>
      </c>
      <c r="E2127" s="112">
        <f>MONTH(REGISTROS[[#This Row],[FECHA]])</f>
        <v>8</v>
      </c>
      <c r="F2127" t="s">
        <v>4268</v>
      </c>
      <c r="G2127" s="11" t="str">
        <f ca="1">VLOOKUP(EXAMENES!F2127,PACIENTE[[APELLIDO / NOMBRE]:[GRUPO ETARIO]],4,0)</f>
        <v>ADULTO</v>
      </c>
      <c r="H2127" s="10" t="s">
        <v>27</v>
      </c>
      <c r="I2127" s="10" t="s">
        <v>20</v>
      </c>
      <c r="J2127" s="46">
        <f>VLOOKUP(REGISTROS[[#This Row],[TIPO DE EXAMEN ]],SERVICIOS[],2,0)</f>
        <v>10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>
        <f t="shared" si="100"/>
        <v>2725</v>
      </c>
      <c r="C2128" s="122">
        <v>45897</v>
      </c>
      <c r="D2128" s="122">
        <f>YEAR(REGISTROS[[#This Row],[FECHA]])</f>
        <v>2025</v>
      </c>
      <c r="E2128" s="112">
        <f>MONTH(REGISTROS[[#This Row],[FECHA]])</f>
        <v>8</v>
      </c>
      <c r="F2128" t="s">
        <v>4270</v>
      </c>
      <c r="G2128" s="11" t="str">
        <f ca="1">VLOOKUP(EXAMENES!F2128,PACIENTE[[APELLIDO / NOMBRE]:[GRUPO ETARIO]],4,0)</f>
        <v>ADULTO</v>
      </c>
      <c r="H2128" s="10" t="s">
        <v>27</v>
      </c>
      <c r="I2128" s="10" t="s">
        <v>5</v>
      </c>
      <c r="J2128" s="46">
        <f>VLOOKUP(REGISTROS[[#This Row],[TIPO DE EXAMEN ]],SERVICIOS[],2,0)</f>
        <v>20</v>
      </c>
      <c r="K2128" s="10" t="s">
        <v>68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>
        <f t="shared" si="100"/>
        <v>2726</v>
      </c>
      <c r="C2129" s="122">
        <v>45897</v>
      </c>
      <c r="D2129" s="122">
        <f>YEAR(REGISTROS[[#This Row],[FECHA]])</f>
        <v>2025</v>
      </c>
      <c r="E2129" s="112">
        <f>MONTH(REGISTROS[[#This Row],[FECHA]])</f>
        <v>8</v>
      </c>
      <c r="F2129" t="s">
        <v>4272</v>
      </c>
      <c r="G2129" s="11" t="str">
        <f ca="1">VLOOKUP(EXAMENES!F2129,PACIENTE[[APELLIDO / NOMBRE]:[GRUPO ETARIO]],4,0)</f>
        <v>NIÑO</v>
      </c>
      <c r="H2129" s="10" t="s">
        <v>161</v>
      </c>
      <c r="I2129" s="10" t="s">
        <v>5</v>
      </c>
      <c r="J2129" s="46">
        <f>VLOOKUP(REGISTROS[[#This Row],[TIPO DE EXAMEN ]],SERVICIOS[],2,0)</f>
        <v>20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>
        <f t="shared" si="100"/>
        <v>2727</v>
      </c>
      <c r="C2130" s="122">
        <v>45898</v>
      </c>
      <c r="D2130" s="122">
        <f>YEAR(REGISTROS[[#This Row],[FECHA]])</f>
        <v>2025</v>
      </c>
      <c r="E2130" s="112">
        <f>MONTH(REGISTROS[[#This Row],[FECHA]])</f>
        <v>8</v>
      </c>
      <c r="F2130" t="s">
        <v>4274</v>
      </c>
      <c r="G2130" s="11" t="str">
        <f ca="1">VLOOKUP(EXAMENES!F2130,PACIENTE[[APELLIDO / NOMBRE]:[GRUPO ETARIO]],4,0)</f>
        <v>ADOLECENTE</v>
      </c>
      <c r="H2130" s="10" t="s">
        <v>27</v>
      </c>
      <c r="I2130" s="10" t="s">
        <v>20</v>
      </c>
      <c r="J2130" s="46">
        <f>VLOOKUP(REGISTROS[[#This Row],[TIPO DE EXAMEN ]],SERVICIOS[],2,0)</f>
        <v>10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>
        <f t="shared" si="100"/>
        <v>2728</v>
      </c>
      <c r="C2131" s="122">
        <v>45898</v>
      </c>
      <c r="D2131" s="122">
        <f>YEAR(REGISTROS[[#This Row],[FECHA]])</f>
        <v>2025</v>
      </c>
      <c r="E2131" s="112">
        <f>MONTH(REGISTROS[[#This Row],[FECHA]])</f>
        <v>8</v>
      </c>
      <c r="F2131" t="s">
        <v>4276</v>
      </c>
      <c r="G2131" s="11" t="str">
        <f ca="1">VLOOKUP(EXAMENES!F2131,PACIENTE[[APELLIDO / NOMBRE]:[GRUPO ETARIO]],4,0)</f>
        <v>NIÑO</v>
      </c>
      <c r="H2131" s="10" t="s">
        <v>27</v>
      </c>
      <c r="I2131" s="10" t="s">
        <v>5</v>
      </c>
      <c r="J2131" s="46">
        <f>VLOOKUP(REGISTROS[[#This Row],[TIPO DE EXAMEN ]],SERVICIOS[],2,0)</f>
        <v>20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>
        <f t="shared" si="100"/>
        <v>2729</v>
      </c>
      <c r="C2132" s="122">
        <v>45899</v>
      </c>
      <c r="D2132" s="122">
        <f>YEAR(REGISTROS[[#This Row],[FECHA]])</f>
        <v>2025</v>
      </c>
      <c r="E2132" s="112">
        <f>MONTH(REGISTROS[[#This Row],[FECHA]])</f>
        <v>8</v>
      </c>
      <c r="F2132" t="s">
        <v>4278</v>
      </c>
      <c r="G2132" s="11" t="str">
        <f ca="1">VLOOKUP(EXAMENES!F2132,PACIENTE[[APELLIDO / NOMBRE]:[GRUPO ETARIO]],4,0)</f>
        <v>ADULTO</v>
      </c>
      <c r="H2132" s="10" t="s">
        <v>27</v>
      </c>
      <c r="I2132" s="10" t="s">
        <v>5</v>
      </c>
      <c r="J2132" s="46">
        <f>VLOOKUP(REGISTROS[[#This Row],[TIPO DE EXAMEN ]],SERVICIOS[],2,0)</f>
        <v>20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>
        <f t="shared" si="100"/>
        <v>2730</v>
      </c>
      <c r="C2133" s="122">
        <v>45899</v>
      </c>
      <c r="D2133" s="122">
        <f>YEAR(REGISTROS[[#This Row],[FECHA]])</f>
        <v>2025</v>
      </c>
      <c r="E2133" s="112">
        <f>MONTH(REGISTROS[[#This Row],[FECHA]])</f>
        <v>8</v>
      </c>
      <c r="F2133" t="s">
        <v>4280</v>
      </c>
      <c r="G2133" s="11" t="str">
        <f ca="1">VLOOKUP(EXAMENES!F2133,PACIENTE[[APELLIDO / NOMBRE]:[GRUPO ETARIO]],4,0)</f>
        <v>ADULTO</v>
      </c>
      <c r="H2133" s="10" t="s">
        <v>27</v>
      </c>
      <c r="I2133" s="10" t="s">
        <v>5</v>
      </c>
      <c r="J2133" s="46">
        <f>VLOOKUP(REGISTROS[[#This Row],[TIPO DE EXAMEN ]],SERVICIOS[],2,0)</f>
        <v>20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>
        <f t="shared" si="100"/>
        <v>2731</v>
      </c>
      <c r="C2134" s="122">
        <v>45899</v>
      </c>
      <c r="D2134" s="122">
        <f>YEAR(REGISTROS[[#This Row],[FECHA]])</f>
        <v>2025</v>
      </c>
      <c r="E2134" s="112">
        <f>MONTH(REGISTROS[[#This Row],[FECHA]])</f>
        <v>8</v>
      </c>
      <c r="F2134" t="s">
        <v>4282</v>
      </c>
      <c r="G2134" s="11" t="str">
        <f ca="1">VLOOKUP(EXAMENES!F2134,PACIENTE[[APELLIDO / NOMBRE]:[GRUPO ETARIO]],4,0)</f>
        <v>ADULTO</v>
      </c>
      <c r="H2134" s="10" t="s">
        <v>85</v>
      </c>
      <c r="I2134" s="10" t="s">
        <v>20</v>
      </c>
      <c r="J2134" s="46">
        <f>VLOOKUP(REGISTROS[[#This Row],[TIPO DE EXAMEN ]],SERVICIOS[],2,0)</f>
        <v>10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>
        <f t="shared" si="100"/>
        <v>2732</v>
      </c>
      <c r="C2135" s="122">
        <v>45899</v>
      </c>
      <c r="D2135" s="122">
        <f>YEAR(REGISTROS[[#This Row],[FECHA]])</f>
        <v>2025</v>
      </c>
      <c r="E2135" s="112">
        <f>MONTH(REGISTROS[[#This Row],[FECHA]])</f>
        <v>8</v>
      </c>
      <c r="F2135" t="s">
        <v>4284</v>
      </c>
      <c r="G2135" s="11" t="str">
        <f ca="1">VLOOKUP(EXAMENES!F2135,PACIENTE[[APELLIDO / NOMBRE]:[GRUPO ETARIO]],4,0)</f>
        <v>ADULTO</v>
      </c>
      <c r="H2135" s="10" t="s">
        <v>3498</v>
      </c>
      <c r="I2135" s="10" t="s">
        <v>72</v>
      </c>
      <c r="J2135" s="46">
        <f>VLOOKUP(REGISTROS[[#This Row],[TIPO DE EXAMEN ]],SERVICIOS[],2,0)</f>
        <v>10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>
        <f t="shared" si="100"/>
        <v>2733</v>
      </c>
      <c r="C2136" s="122">
        <v>45899</v>
      </c>
      <c r="D2136" s="122">
        <f>YEAR(REGISTROS[[#This Row],[FECHA]])</f>
        <v>2025</v>
      </c>
      <c r="E2136" s="112">
        <f>MONTH(REGISTROS[[#This Row],[FECHA]])</f>
        <v>8</v>
      </c>
      <c r="F2136" t="s">
        <v>4286</v>
      </c>
      <c r="G2136" s="11" t="str">
        <f ca="1">VLOOKUP(EXAMENES!F2136,PACIENTE[[APELLIDO / NOMBRE]:[GRUPO ETARIO]],4,0)</f>
        <v>ADULTO</v>
      </c>
      <c r="H2136" s="10" t="s">
        <v>85</v>
      </c>
      <c r="I2136" s="10" t="s">
        <v>5</v>
      </c>
      <c r="J2136" s="46">
        <f>VLOOKUP(REGISTROS[[#This Row],[TIPO DE EXAMEN ]],SERVICIOS[],2,0)</f>
        <v>20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>
        <f t="shared" si="100"/>
        <v>2734</v>
      </c>
      <c r="C2137" s="122">
        <v>45899</v>
      </c>
      <c r="D2137" s="122">
        <f>YEAR(REGISTROS[[#This Row],[FECHA]])</f>
        <v>2025</v>
      </c>
      <c r="E2137" s="112">
        <f>MONTH(REGISTROS[[#This Row],[FECHA]])</f>
        <v>8</v>
      </c>
      <c r="F2137" t="s">
        <v>4288</v>
      </c>
      <c r="G2137" s="11" t="str">
        <f ca="1">VLOOKUP(EXAMENES!F2137,PACIENTE[[APELLIDO / NOMBRE]:[GRUPO ETARIO]],4,0)</f>
        <v>ADULTO</v>
      </c>
      <c r="H2137" s="10" t="s">
        <v>161</v>
      </c>
      <c r="I2137" s="10" t="s">
        <v>5</v>
      </c>
      <c r="J2137" s="46">
        <f>VLOOKUP(REGISTROS[[#This Row],[TIPO DE EXAMEN ]],SERVICIOS[],2,0)</f>
        <v>20</v>
      </c>
      <c r="K2137" s="10" t="s">
        <v>68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>
        <f t="shared" si="100"/>
        <v>2735</v>
      </c>
      <c r="C2138" s="122">
        <v>45899</v>
      </c>
      <c r="D2138" s="122">
        <f>YEAR(REGISTROS[[#This Row],[FECHA]])</f>
        <v>2025</v>
      </c>
      <c r="E2138" s="112">
        <f>MONTH(REGISTROS[[#This Row],[FECHA]])</f>
        <v>8</v>
      </c>
      <c r="F2138" t="s">
        <v>4290</v>
      </c>
      <c r="G2138" s="11" t="str">
        <f ca="1">VLOOKUP(EXAMENES!F2138,PACIENTE[[APELLIDO / NOMBRE]:[GRUPO ETARIO]],4,0)</f>
        <v>ADULTO</v>
      </c>
      <c r="H2138" s="10" t="s">
        <v>117</v>
      </c>
      <c r="I2138" s="10" t="s">
        <v>5</v>
      </c>
      <c r="J2138" s="46">
        <f>VLOOKUP(REGISTROS[[#This Row],[TIPO DE EXAMEN ]],SERVICIOS[],2,0)</f>
        <v>20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>
        <f t="shared" si="100"/>
        <v>2736</v>
      </c>
      <c r="C2139" s="122">
        <v>45901</v>
      </c>
      <c r="D2139" s="122">
        <f>YEAR(REGISTROS[[#This Row],[FECHA]])</f>
        <v>2025</v>
      </c>
      <c r="E2139" s="112">
        <f>MONTH(REGISTROS[[#This Row],[FECHA]])</f>
        <v>9</v>
      </c>
      <c r="F2139" t="s">
        <v>4292</v>
      </c>
      <c r="G2139" s="11" t="str">
        <f ca="1">VLOOKUP(EXAMENES!F2139,PACIENTE[[APELLIDO / NOMBRE]:[GRUPO ETARIO]],4,0)</f>
        <v>ADULTO</v>
      </c>
      <c r="H2139" s="10" t="s">
        <v>161</v>
      </c>
      <c r="I2139" s="10" t="s">
        <v>20</v>
      </c>
      <c r="J2139" s="46">
        <f>VLOOKUP(REGISTROS[[#This Row],[TIPO DE EXAMEN ]],SERVICIOS[],2,0)</f>
        <v>10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>
        <f t="shared" si="100"/>
        <v>2737</v>
      </c>
      <c r="C2140" s="122">
        <v>45901</v>
      </c>
      <c r="D2140" s="122">
        <f>YEAR(REGISTROS[[#This Row],[FECHA]])</f>
        <v>2025</v>
      </c>
      <c r="E2140" s="112">
        <f>MONTH(REGISTROS[[#This Row],[FECHA]])</f>
        <v>9</v>
      </c>
      <c r="F2140" t="s">
        <v>4294</v>
      </c>
      <c r="G2140" s="11" t="str">
        <f ca="1">VLOOKUP(EXAMENES!F2140,PACIENTE[[APELLIDO / NOMBRE]:[GRUPO ETARIO]],4,0)</f>
        <v>ADULTO</v>
      </c>
      <c r="H2140" s="10" t="s">
        <v>127</v>
      </c>
      <c r="I2140" s="10" t="s">
        <v>5</v>
      </c>
      <c r="J2140" s="46">
        <f>VLOOKUP(REGISTROS[[#This Row],[TIPO DE EXAMEN ]],SERVICIOS[],2,0)</f>
        <v>20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>
        <f t="shared" si="100"/>
        <v>2738</v>
      </c>
      <c r="C2141" s="122">
        <v>45901</v>
      </c>
      <c r="D2141" s="122">
        <f>YEAR(REGISTROS[[#This Row],[FECHA]])</f>
        <v>2025</v>
      </c>
      <c r="E2141" s="112">
        <f>MONTH(REGISTROS[[#This Row],[FECHA]])</f>
        <v>9</v>
      </c>
      <c r="F2141" t="s">
        <v>4296</v>
      </c>
      <c r="G2141" s="11" t="str">
        <f ca="1">VLOOKUP(EXAMENES!F2141,PACIENTE[[APELLIDO / NOMBRE]:[GRUPO ETARIO]],4,0)</f>
        <v>ADULTO</v>
      </c>
      <c r="H2141" s="10" t="s">
        <v>161</v>
      </c>
      <c r="I2141" s="10" t="s">
        <v>72</v>
      </c>
      <c r="J2141" s="46">
        <f>VLOOKUP(REGISTROS[[#This Row],[TIPO DE EXAMEN ]],SERVICIOS[],2,0)</f>
        <v>10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>
        <f t="shared" si="100"/>
        <v>2739</v>
      </c>
      <c r="C2142" s="122">
        <v>45901</v>
      </c>
      <c r="D2142" s="122">
        <f>YEAR(REGISTROS[[#This Row],[FECHA]])</f>
        <v>2025</v>
      </c>
      <c r="E2142" s="112">
        <f>MONTH(REGISTROS[[#This Row],[FECHA]])</f>
        <v>9</v>
      </c>
      <c r="F2142" t="s">
        <v>4298</v>
      </c>
      <c r="G2142" s="11" t="str">
        <f ca="1">VLOOKUP(EXAMENES!F2142,PACIENTE[[APELLIDO / NOMBRE]:[GRUPO ETARIO]],4,0)</f>
        <v>NIÑO</v>
      </c>
      <c r="H2142" s="10" t="s">
        <v>1778</v>
      </c>
      <c r="I2142" s="10" t="s">
        <v>5</v>
      </c>
      <c r="J2142" s="46">
        <f>VLOOKUP(REGISTROS[[#This Row],[TIPO DE EXAMEN ]],SERVICIOS[],2,0)</f>
        <v>20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>
        <f t="shared" si="100"/>
        <v>2740</v>
      </c>
      <c r="C2143" s="122">
        <v>45901</v>
      </c>
      <c r="D2143" s="122">
        <f>YEAR(REGISTROS[[#This Row],[FECHA]])</f>
        <v>2025</v>
      </c>
      <c r="E2143" s="112">
        <f>MONTH(REGISTROS[[#This Row],[FECHA]])</f>
        <v>9</v>
      </c>
      <c r="F2143" t="s">
        <v>3420</v>
      </c>
      <c r="G2143" s="11" t="str">
        <f ca="1">VLOOKUP(EXAMENES!F2143,PACIENTE[[APELLIDO / NOMBRE]:[GRUPO ETARIO]],4,0)</f>
        <v>ADULTO</v>
      </c>
      <c r="H2143" s="10" t="s">
        <v>27</v>
      </c>
      <c r="I2143" s="10" t="s">
        <v>20</v>
      </c>
      <c r="J2143" s="46">
        <f>VLOOKUP(REGISTROS[[#This Row],[TIPO DE EXAMEN ]],SERVICIOS[],2,0)</f>
        <v>10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>
        <f t="shared" si="100"/>
        <v>2741</v>
      </c>
      <c r="C2144" s="122">
        <v>45901</v>
      </c>
      <c r="D2144" s="122">
        <f>YEAR(REGISTROS[[#This Row],[FECHA]])</f>
        <v>2025</v>
      </c>
      <c r="E2144" s="112">
        <f>MONTH(REGISTROS[[#This Row],[FECHA]])</f>
        <v>9</v>
      </c>
      <c r="F2144" t="s">
        <v>4302</v>
      </c>
      <c r="G2144" s="11" t="str">
        <f ca="1">VLOOKUP(EXAMENES!F2144,PACIENTE[[APELLIDO / NOMBRE]:[GRUPO ETARIO]],4,0)</f>
        <v>ADULTO</v>
      </c>
      <c r="H2144" s="10" t="s">
        <v>161</v>
      </c>
      <c r="I2144" s="10" t="s">
        <v>20</v>
      </c>
      <c r="J2144" s="46">
        <f>VLOOKUP(REGISTROS[[#This Row],[TIPO DE EXAMEN ]],SERVICIOS[],2,0)</f>
        <v>10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>
        <f t="shared" si="100"/>
        <v>2742</v>
      </c>
      <c r="C2145" s="122">
        <v>45901</v>
      </c>
      <c r="D2145" s="122">
        <f>YEAR(REGISTROS[[#This Row],[FECHA]])</f>
        <v>2025</v>
      </c>
      <c r="E2145" s="112">
        <f>MONTH(REGISTROS[[#This Row],[FECHA]])</f>
        <v>9</v>
      </c>
      <c r="F2145" t="s">
        <v>4304</v>
      </c>
      <c r="G2145" s="11" t="str">
        <f ca="1">VLOOKUP(EXAMENES!F2145,PACIENTE[[APELLIDO / NOMBRE]:[GRUPO ETARIO]],4,0)</f>
        <v>ADULTO</v>
      </c>
      <c r="H2145" s="10" t="s">
        <v>201</v>
      </c>
      <c r="I2145" s="10" t="s">
        <v>5</v>
      </c>
      <c r="J2145" s="46">
        <f>VLOOKUP(REGISTROS[[#This Row],[TIPO DE EXAMEN ]],SERVICIOS[],2,0)</f>
        <v>20</v>
      </c>
      <c r="K2145" s="10" t="s">
        <v>68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>
        <f t="shared" si="100"/>
        <v>2743</v>
      </c>
      <c r="C2146" s="122">
        <v>45901</v>
      </c>
      <c r="D2146" s="122">
        <f>YEAR(REGISTROS[[#This Row],[FECHA]])</f>
        <v>2025</v>
      </c>
      <c r="E2146" s="112">
        <f>MONTH(REGISTROS[[#This Row],[FECHA]])</f>
        <v>9</v>
      </c>
      <c r="F2146" t="s">
        <v>4306</v>
      </c>
      <c r="G2146" s="11" t="str">
        <f ca="1">VLOOKUP(EXAMENES!F2146,PACIENTE[[APELLIDO / NOMBRE]:[GRUPO ETARIO]],4,0)</f>
        <v>ADOLECENTE</v>
      </c>
      <c r="H2146" s="10" t="s">
        <v>27</v>
      </c>
      <c r="I2146" s="10" t="s">
        <v>20</v>
      </c>
      <c r="J2146" s="46">
        <f>VLOOKUP(REGISTROS[[#This Row],[TIPO DE EXAMEN ]],SERVICIOS[],2,0)</f>
        <v>10</v>
      </c>
      <c r="K2146" s="10" t="s">
        <v>68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>
        <f t="shared" si="100"/>
        <v>2744</v>
      </c>
      <c r="C2147" s="122">
        <v>45901</v>
      </c>
      <c r="D2147" s="122">
        <f>YEAR(REGISTROS[[#This Row],[FECHA]])</f>
        <v>2025</v>
      </c>
      <c r="E2147" s="112">
        <f>MONTH(REGISTROS[[#This Row],[FECHA]])</f>
        <v>9</v>
      </c>
      <c r="F2147" t="s">
        <v>4308</v>
      </c>
      <c r="G2147" s="11" t="str">
        <f ca="1">VLOOKUP(EXAMENES!F2147,PACIENTE[[APELLIDO / NOMBRE]:[GRUPO ETARIO]],4,0)</f>
        <v>ADOLECENTE</v>
      </c>
      <c r="H2147" s="10" t="s">
        <v>161</v>
      </c>
      <c r="I2147" s="10" t="s">
        <v>5</v>
      </c>
      <c r="J2147" s="46">
        <f>VLOOKUP(REGISTROS[[#This Row],[TIPO DE EXAMEN ]],SERVICIOS[],2,0)</f>
        <v>20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>
        <f t="shared" si="100"/>
        <v>2745</v>
      </c>
      <c r="C2148" s="122">
        <v>45901</v>
      </c>
      <c r="D2148" s="122">
        <f>YEAR(REGISTROS[[#This Row],[FECHA]])</f>
        <v>2025</v>
      </c>
      <c r="E2148" s="112">
        <f>MONTH(REGISTROS[[#This Row],[FECHA]])</f>
        <v>9</v>
      </c>
      <c r="F2148" t="s">
        <v>4310</v>
      </c>
      <c r="G2148" s="11" t="str">
        <f ca="1">VLOOKUP(EXAMENES!F2148,PACIENTE[[APELLIDO / NOMBRE]:[GRUPO ETARIO]],4,0)</f>
        <v>ADULTO</v>
      </c>
      <c r="H2148" s="10" t="s">
        <v>3805</v>
      </c>
      <c r="I2148" s="10" t="s">
        <v>5</v>
      </c>
      <c r="J2148" s="46">
        <f>VLOOKUP(REGISTROS[[#This Row],[TIPO DE EXAMEN ]],SERVICIOS[],2,0)</f>
        <v>20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>
        <f t="shared" si="100"/>
        <v>2746</v>
      </c>
      <c r="C2149" s="122">
        <v>45902</v>
      </c>
      <c r="D2149" s="122">
        <f>YEAR(REGISTROS[[#This Row],[FECHA]])</f>
        <v>2025</v>
      </c>
      <c r="E2149" s="112">
        <f>MONTH(REGISTROS[[#This Row],[FECHA]])</f>
        <v>9</v>
      </c>
      <c r="F2149" t="s">
        <v>4313</v>
      </c>
      <c r="G2149" s="11" t="str">
        <f ca="1">VLOOKUP(EXAMENES!F2149,PACIENTE[[APELLIDO / NOMBRE]:[GRUPO ETARIO]],4,0)</f>
        <v>ADULTO</v>
      </c>
      <c r="H2149" s="10" t="s">
        <v>937</v>
      </c>
      <c r="I2149" s="10" t="s">
        <v>5</v>
      </c>
      <c r="J2149" s="46">
        <f>VLOOKUP(REGISTROS[[#This Row],[TIPO DE EXAMEN ]],SERVICIOS[],2,0)</f>
        <v>20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>
        <f t="shared" si="100"/>
        <v>2747</v>
      </c>
      <c r="C2150" s="122">
        <v>45902</v>
      </c>
      <c r="D2150" s="122">
        <f>YEAR(REGISTROS[[#This Row],[FECHA]])</f>
        <v>2025</v>
      </c>
      <c r="E2150" s="112">
        <f>MONTH(REGISTROS[[#This Row],[FECHA]])</f>
        <v>9</v>
      </c>
      <c r="F2150" t="s">
        <v>4314</v>
      </c>
      <c r="G2150" s="11" t="str">
        <f ca="1">VLOOKUP(EXAMENES!F2150,PACIENTE[[APELLIDO / NOMBRE]:[GRUPO ETARIO]],4,0)</f>
        <v>ADULTO</v>
      </c>
      <c r="H2150" s="10" t="s">
        <v>85</v>
      </c>
      <c r="I2150" s="10" t="s">
        <v>72</v>
      </c>
      <c r="J2150" s="46">
        <f>VLOOKUP(REGISTROS[[#This Row],[TIPO DE EXAMEN ]],SERVICIOS[],2,0)</f>
        <v>10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>
        <f t="shared" si="100"/>
        <v>2748</v>
      </c>
      <c r="C2151" s="122">
        <v>45902</v>
      </c>
      <c r="D2151" s="122">
        <f>YEAR(REGISTROS[[#This Row],[FECHA]])</f>
        <v>2025</v>
      </c>
      <c r="E2151" s="112">
        <f>MONTH(REGISTROS[[#This Row],[FECHA]])</f>
        <v>9</v>
      </c>
      <c r="F2151" t="s">
        <v>4316</v>
      </c>
      <c r="G2151" s="11" t="str">
        <f ca="1">VLOOKUP(EXAMENES!F2151,PACIENTE[[APELLIDO / NOMBRE]:[GRUPO ETARIO]],4,0)</f>
        <v>ADULTO</v>
      </c>
      <c r="H2151" s="10" t="s">
        <v>161</v>
      </c>
      <c r="I2151" s="10" t="s">
        <v>5</v>
      </c>
      <c r="J2151" s="46">
        <f>VLOOKUP(REGISTROS[[#This Row],[TIPO DE EXAMEN ]],SERVICIOS[],2,0)</f>
        <v>20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>
        <f t="shared" si="100"/>
        <v>2749</v>
      </c>
      <c r="C2152" s="122">
        <v>45902</v>
      </c>
      <c r="D2152" s="122">
        <f>YEAR(REGISTROS[[#This Row],[FECHA]])</f>
        <v>2025</v>
      </c>
      <c r="E2152" s="112">
        <f>MONTH(REGISTROS[[#This Row],[FECHA]])</f>
        <v>9</v>
      </c>
      <c r="F2152" t="s">
        <v>4318</v>
      </c>
      <c r="G2152" s="11" t="str">
        <f ca="1">VLOOKUP(EXAMENES!F2152,PACIENTE[[APELLIDO / NOMBRE]:[GRUPO ETARIO]],4,0)</f>
        <v>ADULTO</v>
      </c>
      <c r="H2152" s="10" t="s">
        <v>161</v>
      </c>
      <c r="I2152" s="10" t="s">
        <v>5</v>
      </c>
      <c r="J2152" s="46">
        <f>VLOOKUP(REGISTROS[[#This Row],[TIPO DE EXAMEN ]],SERVICIOS[],2,0)</f>
        <v>20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>
        <f t="shared" si="100"/>
        <v>2750</v>
      </c>
      <c r="C2153" s="122">
        <v>45902</v>
      </c>
      <c r="D2153" s="122">
        <f>YEAR(REGISTROS[[#This Row],[FECHA]])</f>
        <v>2025</v>
      </c>
      <c r="E2153" s="112">
        <f>MONTH(REGISTROS[[#This Row],[FECHA]])</f>
        <v>9</v>
      </c>
      <c r="F2153" t="s">
        <v>3952</v>
      </c>
      <c r="G2153" s="11" t="str">
        <f ca="1">VLOOKUP(EXAMENES!F2153,PACIENTE[[APELLIDO / NOMBRE]:[GRUPO ETARIO]],4,0)</f>
        <v>ADULTO</v>
      </c>
      <c r="H2153" s="10" t="s">
        <v>3805</v>
      </c>
      <c r="I2153" s="10" t="s">
        <v>20</v>
      </c>
      <c r="J2153" s="46">
        <f>VLOOKUP(REGISTROS[[#This Row],[TIPO DE EXAMEN ]],SERVICIOS[],2,0)</f>
        <v>10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>
        <f t="shared" si="100"/>
        <v>2751</v>
      </c>
      <c r="C2154" s="122">
        <v>45902</v>
      </c>
      <c r="D2154" s="122">
        <f>YEAR(REGISTROS[[#This Row],[FECHA]])</f>
        <v>2025</v>
      </c>
      <c r="E2154" s="112">
        <f>MONTH(REGISTROS[[#This Row],[FECHA]])</f>
        <v>9</v>
      </c>
      <c r="F2154" t="s">
        <v>4320</v>
      </c>
      <c r="G2154" s="11" t="str">
        <f ca="1">VLOOKUP(EXAMENES!F2154,PACIENTE[[APELLIDO / NOMBRE]:[GRUPO ETARIO]],4,0)</f>
        <v>ADULTO</v>
      </c>
      <c r="H2154" s="10" t="s">
        <v>1779</v>
      </c>
      <c r="I2154" s="10" t="s">
        <v>5</v>
      </c>
      <c r="J2154" s="46">
        <f>VLOOKUP(REGISTROS[[#This Row],[TIPO DE EXAMEN ]],SERVICIOS[],2,0)</f>
        <v>20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>
        <f t="shared" si="100"/>
        <v>2752</v>
      </c>
      <c r="C2155" s="122">
        <v>45902</v>
      </c>
      <c r="D2155" s="122">
        <f>YEAR(REGISTROS[[#This Row],[FECHA]])</f>
        <v>2025</v>
      </c>
      <c r="E2155" s="112">
        <f>MONTH(REGISTROS[[#This Row],[FECHA]])</f>
        <v>9</v>
      </c>
      <c r="F2155" t="s">
        <v>4322</v>
      </c>
      <c r="G2155" s="11" t="str">
        <f ca="1">VLOOKUP(EXAMENES!F2155,PACIENTE[[APELLIDO / NOMBRE]:[GRUPO ETARIO]],4,0)</f>
        <v>ADULTO</v>
      </c>
      <c r="H2155" s="10" t="s">
        <v>1782</v>
      </c>
      <c r="I2155" s="10" t="s">
        <v>5</v>
      </c>
      <c r="J2155" s="46">
        <f>VLOOKUP(REGISTROS[[#This Row],[TIPO DE EXAMEN ]],SERVICIOS[],2,0)</f>
        <v>20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>
        <f t="shared" si="100"/>
        <v>2753</v>
      </c>
      <c r="C2156" s="122">
        <v>45903</v>
      </c>
      <c r="D2156" s="122">
        <f>YEAR(REGISTROS[[#This Row],[FECHA]])</f>
        <v>2025</v>
      </c>
      <c r="E2156" s="112">
        <f>MONTH(REGISTROS[[#This Row],[FECHA]])</f>
        <v>9</v>
      </c>
      <c r="F2156" t="s">
        <v>4324</v>
      </c>
      <c r="G2156" s="11" t="str">
        <f ca="1">VLOOKUP(EXAMENES!F2156,PACIENTE[[APELLIDO / NOMBRE]:[GRUPO ETARIO]],4,0)</f>
        <v>TERCERA EDAD</v>
      </c>
      <c r="H2156" s="10" t="s">
        <v>27</v>
      </c>
      <c r="I2156" s="10" t="s">
        <v>5</v>
      </c>
      <c r="J2156" s="46">
        <f>VLOOKUP(REGISTROS[[#This Row],[TIPO DE EXAMEN ]],SERVICIOS[],2,0)</f>
        <v>20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>
        <f t="shared" si="100"/>
        <v>2754</v>
      </c>
      <c r="C2157" s="122">
        <v>45903</v>
      </c>
      <c r="D2157" s="122">
        <f>YEAR(REGISTROS[[#This Row],[FECHA]])</f>
        <v>2025</v>
      </c>
      <c r="E2157" s="112">
        <f>MONTH(REGISTROS[[#This Row],[FECHA]])</f>
        <v>9</v>
      </c>
      <c r="F2157" t="s">
        <v>4326</v>
      </c>
      <c r="G2157" s="11" t="str">
        <f ca="1">VLOOKUP(EXAMENES!F2157,PACIENTE[[APELLIDO / NOMBRE]:[GRUPO ETARIO]],4,0)</f>
        <v>ADULTO</v>
      </c>
      <c r="H2157" s="10" t="s">
        <v>27</v>
      </c>
      <c r="I2157" s="10" t="s">
        <v>5</v>
      </c>
      <c r="J2157" s="46">
        <f>VLOOKUP(REGISTROS[[#This Row],[TIPO DE EXAMEN ]],SERVICIOS[],2,0)</f>
        <v>20</v>
      </c>
      <c r="K2157" s="10" t="s">
        <v>68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>
        <f t="shared" si="100"/>
        <v>2755</v>
      </c>
      <c r="C2158" s="122">
        <v>45903</v>
      </c>
      <c r="D2158" s="122">
        <f>YEAR(REGISTROS[[#This Row],[FECHA]])</f>
        <v>2025</v>
      </c>
      <c r="E2158" s="112">
        <f>MONTH(REGISTROS[[#This Row],[FECHA]])</f>
        <v>9</v>
      </c>
      <c r="F2158" t="s">
        <v>4327</v>
      </c>
      <c r="G2158" s="11" t="str">
        <f ca="1">VLOOKUP(EXAMENES!F2158,PACIENTE[[APELLIDO / NOMBRE]:[GRUPO ETARIO]],4,0)</f>
        <v>ADULTO</v>
      </c>
      <c r="H2158" s="10" t="s">
        <v>27</v>
      </c>
      <c r="I2158" s="10" t="s">
        <v>5</v>
      </c>
      <c r="J2158" s="46">
        <f>VLOOKUP(REGISTROS[[#This Row],[TIPO DE EXAMEN ]],SERVICIOS[],2,0)</f>
        <v>20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>
        <f t="shared" si="100"/>
        <v>2756</v>
      </c>
      <c r="C2159" s="122">
        <v>45903</v>
      </c>
      <c r="D2159" s="122">
        <f>YEAR(REGISTROS[[#This Row],[FECHA]])</f>
        <v>2025</v>
      </c>
      <c r="E2159" s="112">
        <f>MONTH(REGISTROS[[#This Row],[FECHA]])</f>
        <v>9</v>
      </c>
      <c r="F2159" t="s">
        <v>4329</v>
      </c>
      <c r="G2159" s="11" t="str">
        <f ca="1">VLOOKUP(EXAMENES!F2159,PACIENTE[[APELLIDO / NOMBRE]:[GRUPO ETARIO]],4,0)</f>
        <v>NIÑO</v>
      </c>
      <c r="H2159" s="10" t="s">
        <v>117</v>
      </c>
      <c r="I2159" s="10" t="s">
        <v>20</v>
      </c>
      <c r="J2159" s="46">
        <f>VLOOKUP(REGISTROS[[#This Row],[TIPO DE EXAMEN ]],SERVICIOS[],2,0)</f>
        <v>10</v>
      </c>
      <c r="K2159" s="10" t="s">
        <v>68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>
        <f t="shared" si="100"/>
        <v>2757</v>
      </c>
      <c r="C2160" s="122">
        <v>45903</v>
      </c>
      <c r="D2160" s="122">
        <f>YEAR(REGISTROS[[#This Row],[FECHA]])</f>
        <v>2025</v>
      </c>
      <c r="E2160" s="112">
        <f>MONTH(REGISTROS[[#This Row],[FECHA]])</f>
        <v>9</v>
      </c>
      <c r="F2160" t="s">
        <v>4331</v>
      </c>
      <c r="G2160" s="11" t="str">
        <f ca="1">VLOOKUP(EXAMENES!F2160,PACIENTE[[APELLIDO / NOMBRE]:[GRUPO ETARIO]],4,0)</f>
        <v>ADULTO</v>
      </c>
      <c r="H2160" s="10" t="s">
        <v>1771</v>
      </c>
      <c r="I2160" s="10" t="s">
        <v>5</v>
      </c>
      <c r="J2160" s="46">
        <f>VLOOKUP(REGISTROS[[#This Row],[TIPO DE EXAMEN ]],SERVICIOS[],2,0)</f>
        <v>20</v>
      </c>
      <c r="K2160" s="10" t="s">
        <v>68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>
        <f t="shared" si="100"/>
        <v>2758</v>
      </c>
      <c r="C2161" s="122">
        <v>45904</v>
      </c>
      <c r="D2161" s="122">
        <f>YEAR(REGISTROS[[#This Row],[FECHA]])</f>
        <v>2025</v>
      </c>
      <c r="E2161" s="112">
        <f>MONTH(REGISTROS[[#This Row],[FECHA]])</f>
        <v>9</v>
      </c>
      <c r="F2161" t="s">
        <v>4333</v>
      </c>
      <c r="G2161" s="11" t="str">
        <f ca="1">VLOOKUP(EXAMENES!F2161,PACIENTE[[APELLIDO / NOMBRE]:[GRUPO ETARIO]],4,0)</f>
        <v>ADULTO</v>
      </c>
      <c r="H2161" s="10" t="s">
        <v>27</v>
      </c>
      <c r="I2161" s="10" t="s">
        <v>5</v>
      </c>
      <c r="J2161" s="46">
        <f>VLOOKUP(REGISTROS[[#This Row],[TIPO DE EXAMEN ]],SERVICIOS[],2,0)</f>
        <v>20</v>
      </c>
      <c r="K2161" s="10" t="s">
        <v>68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>
        <f t="shared" si="100"/>
        <v>2759</v>
      </c>
      <c r="C2162" s="122">
        <v>45904</v>
      </c>
      <c r="D2162" s="122">
        <f>YEAR(REGISTROS[[#This Row],[FECHA]])</f>
        <v>2025</v>
      </c>
      <c r="E2162" s="112">
        <f>MONTH(REGISTROS[[#This Row],[FECHA]])</f>
        <v>9</v>
      </c>
      <c r="F2162" t="s">
        <v>4335</v>
      </c>
      <c r="G2162" s="11" t="str">
        <f ca="1">VLOOKUP(EXAMENES!F2162,PACIENTE[[APELLIDO / NOMBRE]:[GRUPO ETARIO]],4,0)</f>
        <v>ADULTO</v>
      </c>
      <c r="H2162" s="10" t="s">
        <v>1782</v>
      </c>
      <c r="I2162" s="10" t="s">
        <v>5</v>
      </c>
      <c r="J2162" s="46">
        <f>VLOOKUP(REGISTROS[[#This Row],[TIPO DE EXAMEN ]],SERVICIOS[],2,0)</f>
        <v>20</v>
      </c>
      <c r="K2162" s="10" t="s">
        <v>68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>
        <f t="shared" si="100"/>
        <v>2760</v>
      </c>
      <c r="C2163" s="122">
        <v>45904</v>
      </c>
      <c r="D2163" s="122">
        <f>YEAR(REGISTROS[[#This Row],[FECHA]])</f>
        <v>2025</v>
      </c>
      <c r="E2163" s="112">
        <f>MONTH(REGISTROS[[#This Row],[FECHA]])</f>
        <v>9</v>
      </c>
      <c r="F2163" t="s">
        <v>4337</v>
      </c>
      <c r="G2163" s="11" t="str">
        <f ca="1">VLOOKUP(EXAMENES!F2163,PACIENTE[[APELLIDO / NOMBRE]:[GRUPO ETARIO]],4,0)</f>
        <v>ADULTO</v>
      </c>
      <c r="H2163" s="10" t="s">
        <v>2293</v>
      </c>
      <c r="I2163" s="10" t="s">
        <v>5</v>
      </c>
      <c r="J2163" s="46">
        <f>VLOOKUP(REGISTROS[[#This Row],[TIPO DE EXAMEN ]],SERVICIOS[],2,0)</f>
        <v>20</v>
      </c>
      <c r="K2163" s="10" t="s">
        <v>68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>
        <f t="shared" si="100"/>
        <v>2761</v>
      </c>
      <c r="C2164" s="122">
        <v>45904</v>
      </c>
      <c r="D2164" s="122">
        <f>YEAR(REGISTROS[[#This Row],[FECHA]])</f>
        <v>2025</v>
      </c>
      <c r="E2164" s="112">
        <f>MONTH(REGISTROS[[#This Row],[FECHA]])</f>
        <v>9</v>
      </c>
      <c r="F2164" t="s">
        <v>4339</v>
      </c>
      <c r="G2164" s="11" t="str">
        <f ca="1">VLOOKUP(EXAMENES!F2164,PACIENTE[[APELLIDO / NOMBRE]:[GRUPO ETARIO]],4,0)</f>
        <v>ADOLECENTE</v>
      </c>
      <c r="H2164" s="10" t="s">
        <v>1164</v>
      </c>
      <c r="I2164" s="10" t="s">
        <v>5</v>
      </c>
      <c r="J2164" s="46">
        <f>VLOOKUP(REGISTROS[[#This Row],[TIPO DE EXAMEN ]],SERVICIOS[],2,0)</f>
        <v>20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>
        <f t="shared" si="100"/>
        <v>2762</v>
      </c>
      <c r="C2165" s="122">
        <v>45904</v>
      </c>
      <c r="D2165" s="122">
        <f>YEAR(REGISTROS[[#This Row],[FECHA]])</f>
        <v>2025</v>
      </c>
      <c r="E2165" s="112">
        <f>MONTH(REGISTROS[[#This Row],[FECHA]])</f>
        <v>9</v>
      </c>
      <c r="F2165" t="s">
        <v>4341</v>
      </c>
      <c r="G2165" s="11" t="str">
        <f ca="1">VLOOKUP(EXAMENES!F2165,PACIENTE[[APELLIDO / NOMBRE]:[GRUPO ETARIO]],4,0)</f>
        <v>NIÑO</v>
      </c>
      <c r="H2165" s="10" t="s">
        <v>1782</v>
      </c>
      <c r="I2165" s="10" t="s">
        <v>5</v>
      </c>
      <c r="J2165" s="46">
        <f>VLOOKUP(REGISTROS[[#This Row],[TIPO DE EXAMEN ]],SERVICIOS[],2,0)</f>
        <v>20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>
        <f t="shared" si="100"/>
        <v>2763</v>
      </c>
      <c r="C2166" s="122">
        <v>45905</v>
      </c>
      <c r="D2166" s="122">
        <f>YEAR(REGISTROS[[#This Row],[FECHA]])</f>
        <v>2025</v>
      </c>
      <c r="E2166" s="112">
        <f>MONTH(REGISTROS[[#This Row],[FECHA]])</f>
        <v>9</v>
      </c>
      <c r="F2166" t="s">
        <v>4343</v>
      </c>
      <c r="G2166" s="11" t="str">
        <f ca="1">VLOOKUP(EXAMENES!F2166,PACIENTE[[APELLIDO / NOMBRE]:[GRUPO ETARIO]],4,0)</f>
        <v>ADULTO</v>
      </c>
      <c r="H2166" s="10" t="s">
        <v>161</v>
      </c>
      <c r="I2166" s="10" t="s">
        <v>20</v>
      </c>
      <c r="J2166" s="46">
        <f>VLOOKUP(REGISTROS[[#This Row],[TIPO DE EXAMEN ]],SERVICIOS[],2,0)</f>
        <v>10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>
        <f t="shared" si="100"/>
        <v>2764</v>
      </c>
      <c r="C2167" s="122">
        <v>45905</v>
      </c>
      <c r="D2167" s="122">
        <f>YEAR(REGISTROS[[#This Row],[FECHA]])</f>
        <v>2025</v>
      </c>
      <c r="E2167" s="112">
        <f>MONTH(REGISTROS[[#This Row],[FECHA]])</f>
        <v>9</v>
      </c>
      <c r="F2167" t="s">
        <v>4345</v>
      </c>
      <c r="G2167" s="11" t="str">
        <f ca="1">VLOOKUP(EXAMENES!F2167,PACIENTE[[APELLIDO / NOMBRE]:[GRUPO ETARIO]],4,0)</f>
        <v>ADOLECENTE</v>
      </c>
      <c r="H2167" s="10" t="s">
        <v>161</v>
      </c>
      <c r="I2167" s="10" t="s">
        <v>5</v>
      </c>
      <c r="J2167" s="46">
        <f>VLOOKUP(REGISTROS[[#This Row],[TIPO DE EXAMEN ]],SERVICIOS[],2,0)</f>
        <v>20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>
        <f t="shared" si="100"/>
        <v>2765</v>
      </c>
      <c r="C2168" s="122">
        <v>45905</v>
      </c>
      <c r="D2168" s="122">
        <f>YEAR(REGISTROS[[#This Row],[FECHA]])</f>
        <v>2025</v>
      </c>
      <c r="E2168" s="112">
        <f>MONTH(REGISTROS[[#This Row],[FECHA]])</f>
        <v>9</v>
      </c>
      <c r="F2168" t="s">
        <v>4347</v>
      </c>
      <c r="G2168" s="11" t="str">
        <f ca="1">VLOOKUP(EXAMENES!F2168,PACIENTE[[APELLIDO / NOMBRE]:[GRUPO ETARIO]],4,0)</f>
        <v>ADULTO</v>
      </c>
      <c r="H2168" s="10" t="s">
        <v>27</v>
      </c>
      <c r="I2168" s="10" t="s">
        <v>5</v>
      </c>
      <c r="J2168" s="46">
        <f>VLOOKUP(REGISTROS[[#This Row],[TIPO DE EXAMEN ]],SERVICIOS[],2,0)</f>
        <v>20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>
        <f t="shared" si="100"/>
        <v>2766</v>
      </c>
      <c r="C2169" s="122">
        <v>45906</v>
      </c>
      <c r="D2169" s="122">
        <f>YEAR(REGISTROS[[#This Row],[FECHA]])</f>
        <v>2025</v>
      </c>
      <c r="E2169" s="112">
        <f>MONTH(REGISTROS[[#This Row],[FECHA]])</f>
        <v>9</v>
      </c>
      <c r="F2169" t="s">
        <v>4350</v>
      </c>
      <c r="G2169" s="11" t="str">
        <f ca="1">VLOOKUP(EXAMENES!F2169,PACIENTE[[APELLIDO / NOMBRE]:[GRUPO ETARIO]],4,0)</f>
        <v>ADULTO</v>
      </c>
      <c r="H2169" s="10" t="s">
        <v>117</v>
      </c>
      <c r="I2169" s="10" t="s">
        <v>20</v>
      </c>
      <c r="J2169" s="46">
        <f>VLOOKUP(REGISTROS[[#This Row],[TIPO DE EXAMEN ]],SERVICIOS[],2,0)</f>
        <v>10</v>
      </c>
      <c r="K2169" s="10" t="s">
        <v>68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>
        <f t="shared" ref="B2170:B2233" si="102">IF(F2170&lt;&gt;"",1+B2169,"")</f>
        <v>2767</v>
      </c>
      <c r="C2170" s="122">
        <v>45906</v>
      </c>
      <c r="D2170" s="122">
        <f>YEAR(REGISTROS[[#This Row],[FECHA]])</f>
        <v>2025</v>
      </c>
      <c r="E2170" s="112">
        <f>MONTH(REGISTROS[[#This Row],[FECHA]])</f>
        <v>9</v>
      </c>
      <c r="F2170" t="s">
        <v>4351</v>
      </c>
      <c r="G2170" s="11" t="str">
        <f ca="1">VLOOKUP(EXAMENES!F2170,PACIENTE[[APELLIDO / NOMBRE]:[GRUPO ETARIO]],4,0)</f>
        <v>ADULTO</v>
      </c>
      <c r="H2170" s="10" t="s">
        <v>161</v>
      </c>
      <c r="I2170" s="10" t="s">
        <v>20</v>
      </c>
      <c r="J2170" s="46">
        <f>VLOOKUP(REGISTROS[[#This Row],[TIPO DE EXAMEN ]],SERVICIOS[],2,0)</f>
        <v>10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>
        <f t="shared" si="102"/>
        <v>2768</v>
      </c>
      <c r="C2171" s="122">
        <v>45906</v>
      </c>
      <c r="D2171" s="122">
        <f>YEAR(REGISTROS[[#This Row],[FECHA]])</f>
        <v>2025</v>
      </c>
      <c r="E2171" s="112">
        <f>MONTH(REGISTROS[[#This Row],[FECHA]])</f>
        <v>9</v>
      </c>
      <c r="F2171" t="s">
        <v>4353</v>
      </c>
      <c r="G2171" s="11" t="str">
        <f ca="1">VLOOKUP(EXAMENES!F2171,PACIENTE[[APELLIDO / NOMBRE]:[GRUPO ETARIO]],4,0)</f>
        <v>ADULTO</v>
      </c>
      <c r="H2171" s="10" t="s">
        <v>161</v>
      </c>
      <c r="I2171" s="10" t="s">
        <v>20</v>
      </c>
      <c r="J2171" s="46">
        <f>VLOOKUP(REGISTROS[[#This Row],[TIPO DE EXAMEN ]],SERVICIOS[],2,0)</f>
        <v>10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>
        <f t="shared" si="102"/>
        <v>2769</v>
      </c>
      <c r="C2172" s="122">
        <v>45908</v>
      </c>
      <c r="D2172" s="122">
        <f>YEAR(REGISTROS[[#This Row],[FECHA]])</f>
        <v>2025</v>
      </c>
      <c r="E2172" s="112">
        <f>MONTH(REGISTROS[[#This Row],[FECHA]])</f>
        <v>9</v>
      </c>
      <c r="F2172" t="s">
        <v>4354</v>
      </c>
      <c r="G2172" s="11" t="str">
        <f ca="1">VLOOKUP(EXAMENES!F2172,PACIENTE[[APELLIDO / NOMBRE]:[GRUPO ETARIO]],4,0)</f>
        <v>ADULTO</v>
      </c>
      <c r="H2172" s="10" t="s">
        <v>125</v>
      </c>
      <c r="I2172" s="10" t="s">
        <v>5</v>
      </c>
      <c r="J2172" s="46">
        <f>VLOOKUP(REGISTROS[[#This Row],[TIPO DE EXAMEN ]],SERVICIOS[],2,0)</f>
        <v>20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>
        <f t="shared" si="102"/>
        <v>2770</v>
      </c>
      <c r="C2173" s="122">
        <v>45908</v>
      </c>
      <c r="D2173" s="122">
        <f>YEAR(REGISTROS[[#This Row],[FECHA]])</f>
        <v>2025</v>
      </c>
      <c r="E2173" s="112">
        <f>MONTH(REGISTROS[[#This Row],[FECHA]])</f>
        <v>9</v>
      </c>
      <c r="F2173" t="s">
        <v>4356</v>
      </c>
      <c r="G2173" s="11" t="str">
        <f ca="1">VLOOKUP(EXAMENES!F2173,PACIENTE[[APELLIDO / NOMBRE]:[GRUPO ETARIO]],4,0)</f>
        <v>ADOLECENTE</v>
      </c>
      <c r="H2173" s="10" t="s">
        <v>27</v>
      </c>
      <c r="I2173" s="10" t="s">
        <v>5</v>
      </c>
      <c r="J2173" s="46">
        <f>VLOOKUP(REGISTROS[[#This Row],[TIPO DE EXAMEN ]],SERVICIOS[],2,0)</f>
        <v>20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>
        <f t="shared" si="102"/>
        <v>2771</v>
      </c>
      <c r="C2174" s="122">
        <v>45908</v>
      </c>
      <c r="D2174" s="122">
        <f>YEAR(REGISTROS[[#This Row],[FECHA]])</f>
        <v>2025</v>
      </c>
      <c r="E2174" s="112">
        <f>MONTH(REGISTROS[[#This Row],[FECHA]])</f>
        <v>9</v>
      </c>
      <c r="F2174" t="s">
        <v>3416</v>
      </c>
      <c r="G2174" s="11" t="str">
        <f ca="1">VLOOKUP(EXAMENES!F2174,PACIENTE[[APELLIDO / NOMBRE]:[GRUPO ETARIO]],4,0)</f>
        <v>ADULTO</v>
      </c>
      <c r="H2174" s="10" t="s">
        <v>27</v>
      </c>
      <c r="I2174" s="10" t="s">
        <v>5</v>
      </c>
      <c r="J2174" s="46">
        <f>VLOOKUP(REGISTROS[[#This Row],[TIPO DE EXAMEN ]],SERVICIOS[],2,0)</f>
        <v>20</v>
      </c>
      <c r="K2174" s="10" t="s">
        <v>68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>
        <f t="shared" si="102"/>
        <v>2772</v>
      </c>
      <c r="C2175" s="122">
        <v>45908</v>
      </c>
      <c r="D2175" s="122">
        <f>YEAR(REGISTROS[[#This Row],[FECHA]])</f>
        <v>2025</v>
      </c>
      <c r="E2175" s="112">
        <f>MONTH(REGISTROS[[#This Row],[FECHA]])</f>
        <v>9</v>
      </c>
      <c r="F2175" t="s">
        <v>4358</v>
      </c>
      <c r="G2175" s="11" t="str">
        <f ca="1">VLOOKUP(EXAMENES!F2175,PACIENTE[[APELLIDO / NOMBRE]:[GRUPO ETARIO]],4,0)</f>
        <v>ADULTO</v>
      </c>
      <c r="H2175" s="10" t="s">
        <v>1783</v>
      </c>
      <c r="I2175" s="10" t="s">
        <v>5</v>
      </c>
      <c r="J2175" s="46">
        <f>VLOOKUP(REGISTROS[[#This Row],[TIPO DE EXAMEN ]],SERVICIOS[],2,0)</f>
        <v>20</v>
      </c>
      <c r="K2175" s="10" t="s">
        <v>68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>
        <f t="shared" si="102"/>
        <v>2773</v>
      </c>
      <c r="C2176" s="122">
        <v>45908</v>
      </c>
      <c r="D2176" s="122">
        <f>YEAR(REGISTROS[[#This Row],[FECHA]])</f>
        <v>2025</v>
      </c>
      <c r="E2176" s="112">
        <f>MONTH(REGISTROS[[#This Row],[FECHA]])</f>
        <v>9</v>
      </c>
      <c r="F2176" t="s">
        <v>4360</v>
      </c>
      <c r="G2176" s="11" t="str">
        <f ca="1">VLOOKUP(EXAMENES!F2176,PACIENTE[[APELLIDO / NOMBRE]:[GRUPO ETARIO]],4,0)</f>
        <v>ADULTO</v>
      </c>
      <c r="H2176" s="10" t="s">
        <v>117</v>
      </c>
      <c r="I2176" s="10" t="s">
        <v>20</v>
      </c>
      <c r="J2176" s="46">
        <f>VLOOKUP(REGISTROS[[#This Row],[TIPO DE EXAMEN ]],SERVICIOS[],2,0)</f>
        <v>10</v>
      </c>
      <c r="K2176" s="10" t="s">
        <v>68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>
        <f t="shared" si="102"/>
        <v>2774</v>
      </c>
      <c r="C2177" s="122">
        <v>45908</v>
      </c>
      <c r="D2177" s="122">
        <f>YEAR(REGISTROS[[#This Row],[FECHA]])</f>
        <v>2025</v>
      </c>
      <c r="E2177" s="112">
        <f>MONTH(REGISTROS[[#This Row],[FECHA]])</f>
        <v>9</v>
      </c>
      <c r="F2177" t="s">
        <v>4362</v>
      </c>
      <c r="G2177" s="11" t="str">
        <f ca="1">VLOOKUP(EXAMENES!F2177,PACIENTE[[APELLIDO / NOMBRE]:[GRUPO ETARIO]],4,0)</f>
        <v>ADOLECENTE</v>
      </c>
      <c r="H2177" s="10" t="s">
        <v>3805</v>
      </c>
      <c r="I2177" s="10" t="s">
        <v>5</v>
      </c>
      <c r="J2177" s="46">
        <f>VLOOKUP(REGISTROS[[#This Row],[TIPO DE EXAMEN ]],SERVICIOS[],2,0)</f>
        <v>20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>
        <f t="shared" si="102"/>
        <v>2775</v>
      </c>
      <c r="C2178" s="122">
        <v>45908</v>
      </c>
      <c r="D2178" s="122">
        <f>YEAR(REGISTROS[[#This Row],[FECHA]])</f>
        <v>2025</v>
      </c>
      <c r="E2178" s="112">
        <f>MONTH(REGISTROS[[#This Row],[FECHA]])</f>
        <v>9</v>
      </c>
      <c r="F2178" t="s">
        <v>4363</v>
      </c>
      <c r="G2178" s="11" t="str">
        <f ca="1">VLOOKUP(EXAMENES!F2178,PACIENTE[[APELLIDO / NOMBRE]:[GRUPO ETARIO]],4,0)</f>
        <v>ADULTO</v>
      </c>
      <c r="H2178" s="10" t="s">
        <v>1779</v>
      </c>
      <c r="I2178" s="10" t="s">
        <v>5</v>
      </c>
      <c r="J2178" s="46">
        <f>VLOOKUP(REGISTROS[[#This Row],[TIPO DE EXAMEN ]],SERVICIOS[],2,0)</f>
        <v>20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>
        <f t="shared" si="102"/>
        <v>2776</v>
      </c>
      <c r="C2179" s="122">
        <v>45908</v>
      </c>
      <c r="D2179" s="122">
        <f>YEAR(REGISTROS[[#This Row],[FECHA]])</f>
        <v>2025</v>
      </c>
      <c r="E2179" s="112">
        <f>MONTH(REGISTROS[[#This Row],[FECHA]])</f>
        <v>9</v>
      </c>
      <c r="F2179" t="s">
        <v>4366</v>
      </c>
      <c r="G2179" s="11" t="str">
        <f ca="1">VLOOKUP(EXAMENES!F2179,PACIENTE[[APELLIDO / NOMBRE]:[GRUPO ETARIO]],4,0)</f>
        <v>ADULTO</v>
      </c>
      <c r="H2179" s="10" t="s">
        <v>85</v>
      </c>
      <c r="I2179" s="10" t="s">
        <v>72</v>
      </c>
      <c r="J2179" s="46">
        <f>VLOOKUP(REGISTROS[[#This Row],[TIPO DE EXAMEN ]],SERVICIOS[],2,0)</f>
        <v>10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>
        <f t="shared" si="102"/>
        <v>2777</v>
      </c>
      <c r="C2180" s="122">
        <v>45908</v>
      </c>
      <c r="D2180" s="122">
        <f>YEAR(REGISTROS[[#This Row],[FECHA]])</f>
        <v>2025</v>
      </c>
      <c r="E2180" s="112">
        <f>MONTH(REGISTROS[[#This Row],[FECHA]])</f>
        <v>9</v>
      </c>
      <c r="F2180" t="s">
        <v>4367</v>
      </c>
      <c r="G2180" s="11" t="str">
        <f ca="1">VLOOKUP(EXAMENES!F2180,PACIENTE[[APELLIDO / NOMBRE]:[GRUPO ETARIO]],4,0)</f>
        <v>ADULTO</v>
      </c>
      <c r="H2180" s="10" t="s">
        <v>161</v>
      </c>
      <c r="I2180" s="10" t="s">
        <v>5</v>
      </c>
      <c r="J2180" s="46">
        <f>VLOOKUP(REGISTROS[[#This Row],[TIPO DE EXAMEN ]],SERVICIOS[],2,0)</f>
        <v>20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>
        <f t="shared" si="102"/>
        <v>2778</v>
      </c>
      <c r="C2181" s="122">
        <v>45908</v>
      </c>
      <c r="D2181" s="122">
        <f>YEAR(REGISTROS[[#This Row],[FECHA]])</f>
        <v>2025</v>
      </c>
      <c r="E2181" s="112">
        <f>MONTH(REGISTROS[[#This Row],[FECHA]])</f>
        <v>9</v>
      </c>
      <c r="F2181" t="s">
        <v>4369</v>
      </c>
      <c r="G2181" s="11" t="str">
        <f ca="1">VLOOKUP(EXAMENES!F2181,PACIENTE[[APELLIDO / NOMBRE]:[GRUPO ETARIO]],4,0)</f>
        <v>ADULTO</v>
      </c>
      <c r="H2181" s="10" t="s">
        <v>161</v>
      </c>
      <c r="I2181" s="10" t="s">
        <v>5</v>
      </c>
      <c r="J2181" s="46">
        <f>VLOOKUP(REGISTROS[[#This Row],[TIPO DE EXAMEN ]],SERVICIOS[],2,0)</f>
        <v>20</v>
      </c>
      <c r="K2181" s="10" t="s">
        <v>68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>
        <f t="shared" si="102"/>
        <v>2779</v>
      </c>
      <c r="C2182" s="122">
        <v>45909</v>
      </c>
      <c r="D2182" s="122">
        <f>YEAR(REGISTROS[[#This Row],[FECHA]])</f>
        <v>2025</v>
      </c>
      <c r="E2182" s="112">
        <f>MONTH(REGISTROS[[#This Row],[FECHA]])</f>
        <v>9</v>
      </c>
      <c r="F2182" t="s">
        <v>4371</v>
      </c>
      <c r="G2182" s="11" t="str">
        <f ca="1">VLOOKUP(EXAMENES!F2182,PACIENTE[[APELLIDO / NOMBRE]:[GRUPO ETARIO]],4,0)</f>
        <v>ADULTO</v>
      </c>
      <c r="H2182" s="10" t="s">
        <v>27</v>
      </c>
      <c r="I2182" s="10" t="s">
        <v>5</v>
      </c>
      <c r="J2182" s="46">
        <f>VLOOKUP(REGISTROS[[#This Row],[TIPO DE EXAMEN ]],SERVICIOS[],2,0)</f>
        <v>20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>
        <f t="shared" si="102"/>
        <v>2780</v>
      </c>
      <c r="C2183" s="122">
        <v>45909</v>
      </c>
      <c r="D2183" s="122">
        <f>YEAR(REGISTROS[[#This Row],[FECHA]])</f>
        <v>2025</v>
      </c>
      <c r="E2183" s="112">
        <f>MONTH(REGISTROS[[#This Row],[FECHA]])</f>
        <v>9</v>
      </c>
      <c r="F2183" t="s">
        <v>4373</v>
      </c>
      <c r="G2183" s="11" t="str">
        <f ca="1">VLOOKUP(EXAMENES!F2183,PACIENTE[[APELLIDO / NOMBRE]:[GRUPO ETARIO]],4,0)</f>
        <v>ADULTO</v>
      </c>
      <c r="H2183" s="10" t="s">
        <v>127</v>
      </c>
      <c r="I2183" s="10" t="s">
        <v>5</v>
      </c>
      <c r="J2183" s="46">
        <f>VLOOKUP(REGISTROS[[#This Row],[TIPO DE EXAMEN ]],SERVICIOS[],2,0)</f>
        <v>20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>
        <f t="shared" si="102"/>
        <v>2781</v>
      </c>
      <c r="C2184" s="122">
        <v>45909</v>
      </c>
      <c r="D2184" s="122">
        <f>YEAR(REGISTROS[[#This Row],[FECHA]])</f>
        <v>2025</v>
      </c>
      <c r="E2184" s="112">
        <f>MONTH(REGISTROS[[#This Row],[FECHA]])</f>
        <v>9</v>
      </c>
      <c r="F2184" t="s">
        <v>4375</v>
      </c>
      <c r="G2184" s="11" t="str">
        <f ca="1">VLOOKUP(EXAMENES!F2184,PACIENTE[[APELLIDO / NOMBRE]:[GRUPO ETARIO]],4,0)</f>
        <v>ADULTO</v>
      </c>
      <c r="H2184" s="10" t="s">
        <v>85</v>
      </c>
      <c r="I2184" s="10" t="s">
        <v>20</v>
      </c>
      <c r="J2184" s="46">
        <f>VLOOKUP(REGISTROS[[#This Row],[TIPO DE EXAMEN ]],SERVICIOS[],2,0)</f>
        <v>10</v>
      </c>
      <c r="K2184" s="10" t="s">
        <v>68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>
        <f t="shared" si="102"/>
        <v>2782</v>
      </c>
      <c r="C2185" s="122">
        <v>45909</v>
      </c>
      <c r="D2185" s="122">
        <f>YEAR(REGISTROS[[#This Row],[FECHA]])</f>
        <v>2025</v>
      </c>
      <c r="E2185" s="112">
        <f>MONTH(REGISTROS[[#This Row],[FECHA]])</f>
        <v>9</v>
      </c>
      <c r="F2185" t="s">
        <v>4377</v>
      </c>
      <c r="G2185" s="11" t="str">
        <f ca="1">VLOOKUP(EXAMENES!F2185,PACIENTE[[APELLIDO / NOMBRE]:[GRUPO ETARIO]],4,0)</f>
        <v>ADULTO</v>
      </c>
      <c r="H2185" s="10" t="s">
        <v>117</v>
      </c>
      <c r="I2185" s="10" t="s">
        <v>5</v>
      </c>
      <c r="J2185" s="46">
        <f>VLOOKUP(REGISTROS[[#This Row],[TIPO DE EXAMEN ]],SERVICIOS[],2,0)</f>
        <v>20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>
        <f t="shared" si="102"/>
        <v>2783</v>
      </c>
      <c r="C2186" s="122">
        <v>45909</v>
      </c>
      <c r="D2186" s="122">
        <f>YEAR(REGISTROS[[#This Row],[FECHA]])</f>
        <v>2025</v>
      </c>
      <c r="E2186" s="112">
        <f>MONTH(REGISTROS[[#This Row],[FECHA]])</f>
        <v>9</v>
      </c>
      <c r="F2186" t="s">
        <v>4379</v>
      </c>
      <c r="G2186" s="11" t="str">
        <f ca="1">VLOOKUP(EXAMENES!F2186,PACIENTE[[APELLIDO / NOMBRE]:[GRUPO ETARIO]],4,0)</f>
        <v>ADULTO</v>
      </c>
      <c r="H2186" s="10" t="s">
        <v>27</v>
      </c>
      <c r="I2186" s="10" t="s">
        <v>5</v>
      </c>
      <c r="J2186" s="46">
        <f>VLOOKUP(REGISTROS[[#This Row],[TIPO DE EXAMEN ]],SERVICIOS[],2,0)</f>
        <v>20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>
        <f t="shared" si="102"/>
        <v>2784</v>
      </c>
      <c r="C2187" s="122">
        <v>45909</v>
      </c>
      <c r="D2187" s="122">
        <f>YEAR(REGISTROS[[#This Row],[FECHA]])</f>
        <v>2025</v>
      </c>
      <c r="E2187" s="112">
        <f>MONTH(REGISTROS[[#This Row],[FECHA]])</f>
        <v>9</v>
      </c>
      <c r="F2187" t="s">
        <v>4381</v>
      </c>
      <c r="G2187" s="11" t="str">
        <f ca="1">VLOOKUP(EXAMENES!F2187,PACIENTE[[APELLIDO / NOMBRE]:[GRUPO ETARIO]],4,0)</f>
        <v>ADULTO</v>
      </c>
      <c r="H2187" s="10" t="s">
        <v>1164</v>
      </c>
      <c r="I2187" s="10" t="s">
        <v>5</v>
      </c>
      <c r="J2187" s="46">
        <f>VLOOKUP(REGISTROS[[#This Row],[TIPO DE EXAMEN ]],SERVICIOS[],2,0)</f>
        <v>20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>
        <f t="shared" si="102"/>
        <v>2785</v>
      </c>
      <c r="C2188" s="122">
        <v>45909</v>
      </c>
      <c r="D2188" s="122">
        <f>YEAR(REGISTROS[[#This Row],[FECHA]])</f>
        <v>2025</v>
      </c>
      <c r="E2188" s="112">
        <f>MONTH(REGISTROS[[#This Row],[FECHA]])</f>
        <v>9</v>
      </c>
      <c r="F2188" t="s">
        <v>1304</v>
      </c>
      <c r="G2188" s="11" t="str">
        <f ca="1">VLOOKUP(EXAMENES!F2188,PACIENTE[[APELLIDO / NOMBRE]:[GRUPO ETARIO]],4,0)</f>
        <v>ADULTO</v>
      </c>
      <c r="H2188" s="10" t="s">
        <v>161</v>
      </c>
      <c r="I2188" s="10" t="s">
        <v>5</v>
      </c>
      <c r="J2188" s="46">
        <f>VLOOKUP(REGISTROS[[#This Row],[TIPO DE EXAMEN ]],SERVICIOS[],2,0)</f>
        <v>20</v>
      </c>
      <c r="K2188" s="10" t="s">
        <v>68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>
        <f t="shared" si="102"/>
        <v>2786</v>
      </c>
      <c r="C2189" s="122">
        <v>45909</v>
      </c>
      <c r="D2189" s="122">
        <f>YEAR(REGISTROS[[#This Row],[FECHA]])</f>
        <v>2025</v>
      </c>
      <c r="E2189" s="112">
        <f>MONTH(REGISTROS[[#This Row],[FECHA]])</f>
        <v>9</v>
      </c>
      <c r="F2189" t="s">
        <v>4383</v>
      </c>
      <c r="G2189" s="11" t="str">
        <f ca="1">VLOOKUP(EXAMENES!F2189,PACIENTE[[APELLIDO / NOMBRE]:[GRUPO ETARIO]],4,0)</f>
        <v>ADOLECENTE</v>
      </c>
      <c r="H2189" s="10" t="s">
        <v>161</v>
      </c>
      <c r="I2189" s="10" t="s">
        <v>5</v>
      </c>
      <c r="J2189" s="46">
        <f>VLOOKUP(REGISTROS[[#This Row],[TIPO DE EXAMEN ]],SERVICIOS[],2,0)</f>
        <v>20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>
        <f t="shared" si="102"/>
        <v>2787</v>
      </c>
      <c r="C2190" s="122">
        <v>45909</v>
      </c>
      <c r="D2190" s="122">
        <f>YEAR(REGISTROS[[#This Row],[FECHA]])</f>
        <v>2025</v>
      </c>
      <c r="E2190" s="112">
        <f>MONTH(REGISTROS[[#This Row],[FECHA]])</f>
        <v>9</v>
      </c>
      <c r="F2190" t="s">
        <v>4385</v>
      </c>
      <c r="G2190" s="11" t="str">
        <f ca="1">VLOOKUP(EXAMENES!F2190,PACIENTE[[APELLIDO / NOMBRE]:[GRUPO ETARIO]],4,0)</f>
        <v>ADULTO</v>
      </c>
      <c r="H2190" s="10" t="s">
        <v>161</v>
      </c>
      <c r="I2190" s="10" t="s">
        <v>5</v>
      </c>
      <c r="J2190" s="46">
        <f>VLOOKUP(REGISTROS[[#This Row],[TIPO DE EXAMEN ]],SERVICIOS[],2,0)</f>
        <v>20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>
        <f t="shared" si="102"/>
        <v>2788</v>
      </c>
      <c r="C2191" s="122">
        <v>45909</v>
      </c>
      <c r="D2191" s="122">
        <f>YEAR(REGISTROS[[#This Row],[FECHA]])</f>
        <v>2025</v>
      </c>
      <c r="E2191" s="112">
        <f>MONTH(REGISTROS[[#This Row],[FECHA]])</f>
        <v>9</v>
      </c>
      <c r="F2191" t="s">
        <v>4387</v>
      </c>
      <c r="G2191" s="11" t="str">
        <f ca="1">VLOOKUP(EXAMENES!F2191,PACIENTE[[APELLIDO / NOMBRE]:[GRUPO ETARIO]],4,0)</f>
        <v>ADULTO</v>
      </c>
      <c r="H2191" s="10" t="s">
        <v>117</v>
      </c>
      <c r="I2191" s="10" t="s">
        <v>72</v>
      </c>
      <c r="J2191" s="46">
        <f>VLOOKUP(REGISTROS[[#This Row],[TIPO DE EXAMEN ]],SERVICIOS[],2,0)</f>
        <v>10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>
        <f t="shared" si="102"/>
        <v>2789</v>
      </c>
      <c r="C2192" s="122">
        <v>45909</v>
      </c>
      <c r="D2192" s="122">
        <f>YEAR(REGISTROS[[#This Row],[FECHA]])</f>
        <v>2025</v>
      </c>
      <c r="E2192" s="112">
        <f>MONTH(REGISTROS[[#This Row],[FECHA]])</f>
        <v>9</v>
      </c>
      <c r="F2192" t="s">
        <v>4389</v>
      </c>
      <c r="G2192" s="11" t="str">
        <f ca="1">VLOOKUP(EXAMENES!F2192,PACIENTE[[APELLIDO / NOMBRE]:[GRUPO ETARIO]],4,0)</f>
        <v>ADULTO</v>
      </c>
      <c r="H2192" s="10" t="s">
        <v>161</v>
      </c>
      <c r="I2192" s="10" t="s">
        <v>20</v>
      </c>
      <c r="J2192" s="46">
        <f>VLOOKUP(REGISTROS[[#This Row],[TIPO DE EXAMEN ]],SERVICIOS[],2,0)</f>
        <v>10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>
        <f t="shared" si="102"/>
        <v>2790</v>
      </c>
      <c r="C2193" s="122">
        <v>45910</v>
      </c>
      <c r="D2193" s="122">
        <f>YEAR(REGISTROS[[#This Row],[FECHA]])</f>
        <v>2025</v>
      </c>
      <c r="E2193" s="112">
        <f>MONTH(REGISTROS[[#This Row],[FECHA]])</f>
        <v>9</v>
      </c>
      <c r="F2193" t="s">
        <v>4390</v>
      </c>
      <c r="G2193" s="11" t="str">
        <f ca="1">VLOOKUP(EXAMENES!F2193,PACIENTE[[APELLIDO / NOMBRE]:[GRUPO ETARIO]],4,0)</f>
        <v>ADULTO</v>
      </c>
      <c r="H2193" s="10" t="s">
        <v>161</v>
      </c>
      <c r="I2193" s="10" t="s">
        <v>20</v>
      </c>
      <c r="J2193" s="46">
        <f>VLOOKUP(REGISTROS[[#This Row],[TIPO DE EXAMEN ]],SERVICIOS[],2,0)</f>
        <v>10</v>
      </c>
      <c r="K2193" s="10" t="s">
        <v>68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>
        <f t="shared" si="102"/>
        <v>2791</v>
      </c>
      <c r="C2194" s="122">
        <v>45910</v>
      </c>
      <c r="D2194" s="122">
        <f>YEAR(REGISTROS[[#This Row],[FECHA]])</f>
        <v>2025</v>
      </c>
      <c r="E2194" s="112">
        <f>MONTH(REGISTROS[[#This Row],[FECHA]])</f>
        <v>9</v>
      </c>
      <c r="F2194" t="s">
        <v>4392</v>
      </c>
      <c r="G2194" s="11" t="str">
        <f ca="1">VLOOKUP(EXAMENES!F2194,PACIENTE[[APELLIDO / NOMBRE]:[GRUPO ETARIO]],4,0)</f>
        <v>ADULTO</v>
      </c>
      <c r="H2194" s="10" t="s">
        <v>117</v>
      </c>
      <c r="I2194" s="10" t="s">
        <v>20</v>
      </c>
      <c r="J2194" s="46">
        <f>VLOOKUP(REGISTROS[[#This Row],[TIPO DE EXAMEN ]],SERVICIOS[],2,0)</f>
        <v>10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>
        <f t="shared" si="102"/>
        <v>2792</v>
      </c>
      <c r="C2195" s="122">
        <v>45910</v>
      </c>
      <c r="D2195" s="122">
        <f>YEAR(REGISTROS[[#This Row],[FECHA]])</f>
        <v>2025</v>
      </c>
      <c r="E2195" s="112">
        <f>MONTH(REGISTROS[[#This Row],[FECHA]])</f>
        <v>9</v>
      </c>
      <c r="F2195" t="s">
        <v>4393</v>
      </c>
      <c r="G2195" s="11" t="str">
        <f ca="1">VLOOKUP(EXAMENES!F2195,PACIENTE[[APELLIDO / NOMBRE]:[GRUPO ETARIO]],4,0)</f>
        <v>ADULTO</v>
      </c>
      <c r="H2195" s="10" t="s">
        <v>161</v>
      </c>
      <c r="I2195" s="10" t="s">
        <v>5</v>
      </c>
      <c r="J2195" s="46">
        <f>VLOOKUP(REGISTROS[[#This Row],[TIPO DE EXAMEN ]],SERVICIOS[],2,0)</f>
        <v>20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>
        <f t="shared" si="102"/>
        <v>2793</v>
      </c>
      <c r="C2196" s="122">
        <v>45910</v>
      </c>
      <c r="D2196" s="122">
        <f>YEAR(REGISTROS[[#This Row],[FECHA]])</f>
        <v>2025</v>
      </c>
      <c r="E2196" s="112">
        <f>MONTH(REGISTROS[[#This Row],[FECHA]])</f>
        <v>9</v>
      </c>
      <c r="F2196" t="s">
        <v>4395</v>
      </c>
      <c r="G2196" s="11" t="str">
        <f ca="1">VLOOKUP(EXAMENES!F2196,PACIENTE[[APELLIDO / NOMBRE]:[GRUPO ETARIO]],4,0)</f>
        <v>NIÑO</v>
      </c>
      <c r="H2196" s="10" t="s">
        <v>1772</v>
      </c>
      <c r="I2196" s="10" t="s">
        <v>20</v>
      </c>
      <c r="J2196" s="46">
        <f>VLOOKUP(REGISTROS[[#This Row],[TIPO DE EXAMEN ]],SERVICIOS[],2,0)</f>
        <v>10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>
        <f t="shared" si="102"/>
        <v>2794</v>
      </c>
      <c r="C2197" s="122">
        <v>45910</v>
      </c>
      <c r="D2197" s="122">
        <f>YEAR(REGISTROS[[#This Row],[FECHA]])</f>
        <v>2025</v>
      </c>
      <c r="E2197" s="112">
        <f>MONTH(REGISTROS[[#This Row],[FECHA]])</f>
        <v>9</v>
      </c>
      <c r="F2197" t="s">
        <v>4397</v>
      </c>
      <c r="G2197" s="11" t="str">
        <f ca="1">VLOOKUP(EXAMENES!F2197,PACIENTE[[APELLIDO / NOMBRE]:[GRUPO ETARIO]],4,0)</f>
        <v>ADULTO</v>
      </c>
      <c r="H2197" s="10" t="s">
        <v>27</v>
      </c>
      <c r="I2197" s="10" t="s">
        <v>5</v>
      </c>
      <c r="J2197" s="46">
        <f>VLOOKUP(REGISTROS[[#This Row],[TIPO DE EXAMEN ]],SERVICIOS[],2,0)</f>
        <v>20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>
        <f t="shared" si="102"/>
        <v>2795</v>
      </c>
      <c r="C2198" s="122">
        <v>45910</v>
      </c>
      <c r="D2198" s="122">
        <f>YEAR(REGISTROS[[#This Row],[FECHA]])</f>
        <v>2025</v>
      </c>
      <c r="E2198" s="112">
        <f>MONTH(REGISTROS[[#This Row],[FECHA]])</f>
        <v>9</v>
      </c>
      <c r="F2198" t="s">
        <v>4399</v>
      </c>
      <c r="G2198" s="11" t="str">
        <f ca="1">VLOOKUP(EXAMENES!F2198,PACIENTE[[APELLIDO / NOMBRE]:[GRUPO ETARIO]],4,0)</f>
        <v>ADULTO</v>
      </c>
      <c r="H2198" s="10" t="s">
        <v>117</v>
      </c>
      <c r="I2198" s="10" t="s">
        <v>5</v>
      </c>
      <c r="J2198" s="46">
        <f>VLOOKUP(REGISTROS[[#This Row],[TIPO DE EXAMEN ]],SERVICIOS[],2,0)</f>
        <v>20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>
        <f t="shared" si="102"/>
        <v>2796</v>
      </c>
      <c r="C2199" s="122">
        <v>45910</v>
      </c>
      <c r="D2199" s="122">
        <f>YEAR(REGISTROS[[#This Row],[FECHA]])</f>
        <v>2025</v>
      </c>
      <c r="E2199" s="112">
        <f>MONTH(REGISTROS[[#This Row],[FECHA]])</f>
        <v>9</v>
      </c>
      <c r="F2199" t="s">
        <v>4401</v>
      </c>
      <c r="G2199" s="11" t="str">
        <f ca="1">VLOOKUP(EXAMENES!F2199,PACIENTE[[APELLIDO / NOMBRE]:[GRUPO ETARIO]],4,0)</f>
        <v>ADOLECENTE</v>
      </c>
      <c r="H2199" s="10" t="s">
        <v>27</v>
      </c>
      <c r="I2199" s="10" t="s">
        <v>5</v>
      </c>
      <c r="J2199" s="46">
        <f>VLOOKUP(REGISTROS[[#This Row],[TIPO DE EXAMEN ]],SERVICIOS[],2,0)</f>
        <v>20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>
        <f t="shared" si="102"/>
        <v>2797</v>
      </c>
      <c r="C2200" s="122">
        <v>45910</v>
      </c>
      <c r="D2200" s="122">
        <f>YEAR(REGISTROS[[#This Row],[FECHA]])</f>
        <v>2025</v>
      </c>
      <c r="E2200" s="112">
        <f>MONTH(REGISTROS[[#This Row],[FECHA]])</f>
        <v>9</v>
      </c>
      <c r="F2200" t="s">
        <v>4402</v>
      </c>
      <c r="G2200" s="11" t="str">
        <f ca="1">VLOOKUP(EXAMENES!F2200,PACIENTE[[APELLIDO / NOMBRE]:[GRUPO ETARIO]],4,0)</f>
        <v>NIÑO</v>
      </c>
      <c r="H2200" s="10" t="s">
        <v>201</v>
      </c>
      <c r="I2200" s="10" t="s">
        <v>5</v>
      </c>
      <c r="J2200" s="46">
        <f>VLOOKUP(REGISTROS[[#This Row],[TIPO DE EXAMEN ]],SERVICIOS[],2,0)</f>
        <v>20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>
        <f t="shared" si="102"/>
        <v>2798</v>
      </c>
      <c r="C2201" s="122">
        <v>45910</v>
      </c>
      <c r="D2201" s="122">
        <f>YEAR(REGISTROS[[#This Row],[FECHA]])</f>
        <v>2025</v>
      </c>
      <c r="E2201" s="112">
        <f>MONTH(REGISTROS[[#This Row],[FECHA]])</f>
        <v>9</v>
      </c>
      <c r="F2201" t="s">
        <v>4404</v>
      </c>
      <c r="G2201" s="11" t="str">
        <f ca="1">VLOOKUP(EXAMENES!F2201,PACIENTE[[APELLIDO / NOMBRE]:[GRUPO ETARIO]],4,0)</f>
        <v>ADOLECENTE</v>
      </c>
      <c r="H2201" s="10" t="s">
        <v>161</v>
      </c>
      <c r="I2201" s="10" t="s">
        <v>5</v>
      </c>
      <c r="J2201" s="46">
        <f>VLOOKUP(REGISTROS[[#This Row],[TIPO DE EXAMEN ]],SERVICIOS[],2,0)</f>
        <v>20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>
        <f t="shared" si="102"/>
        <v>2799</v>
      </c>
      <c r="C2202" s="122">
        <v>45910</v>
      </c>
      <c r="D2202" s="122">
        <f>YEAR(REGISTROS[[#This Row],[FECHA]])</f>
        <v>2025</v>
      </c>
      <c r="E2202" s="112">
        <f>MONTH(REGISTROS[[#This Row],[FECHA]])</f>
        <v>9</v>
      </c>
      <c r="F2202" t="s">
        <v>4405</v>
      </c>
      <c r="G2202" s="11" t="str">
        <f ca="1">VLOOKUP(EXAMENES!F2202,PACIENTE[[APELLIDO / NOMBRE]:[GRUPO ETARIO]],4,0)</f>
        <v>ADOLECENTE</v>
      </c>
      <c r="H2202" s="10" t="s">
        <v>2293</v>
      </c>
      <c r="I2202" s="10" t="s">
        <v>5</v>
      </c>
      <c r="J2202" s="46">
        <f>VLOOKUP(REGISTROS[[#This Row],[TIPO DE EXAMEN ]],SERVICIOS[],2,0)</f>
        <v>20</v>
      </c>
      <c r="K2202" s="10" t="s">
        <v>68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>
        <f t="shared" si="102"/>
        <v>2800</v>
      </c>
      <c r="C2203" s="122">
        <v>45910</v>
      </c>
      <c r="D2203" s="122">
        <f>YEAR(REGISTROS[[#This Row],[FECHA]])</f>
        <v>2025</v>
      </c>
      <c r="E2203" s="112">
        <f>MONTH(REGISTROS[[#This Row],[FECHA]])</f>
        <v>9</v>
      </c>
      <c r="F2203" t="s">
        <v>4407</v>
      </c>
      <c r="G2203" s="11" t="str">
        <f ca="1">VLOOKUP(EXAMENES!F2203,PACIENTE[[APELLIDO / NOMBRE]:[GRUPO ETARIO]],4,0)</f>
        <v>ADOLECENTE</v>
      </c>
      <c r="H2203" s="10" t="s">
        <v>3805</v>
      </c>
      <c r="I2203" s="10" t="s">
        <v>5</v>
      </c>
      <c r="J2203" s="46">
        <f>VLOOKUP(REGISTROS[[#This Row],[TIPO DE EXAMEN ]],SERVICIOS[],2,0)</f>
        <v>20</v>
      </c>
      <c r="K2203" s="10" t="s">
        <v>68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>
        <f t="shared" si="102"/>
        <v>2801</v>
      </c>
      <c r="C2204" s="122">
        <v>45910</v>
      </c>
      <c r="D2204" s="122">
        <f>YEAR(REGISTROS[[#This Row],[FECHA]])</f>
        <v>2025</v>
      </c>
      <c r="E2204" s="112">
        <f>MONTH(REGISTROS[[#This Row],[FECHA]])</f>
        <v>9</v>
      </c>
      <c r="F2204" t="s">
        <v>4409</v>
      </c>
      <c r="G2204" s="11" t="str">
        <f ca="1">VLOOKUP(EXAMENES!F2204,PACIENTE[[APELLIDO / NOMBRE]:[GRUPO ETARIO]],4,0)</f>
        <v>ADULTO</v>
      </c>
      <c r="H2204" s="10" t="s">
        <v>117</v>
      </c>
      <c r="I2204" s="10" t="s">
        <v>20</v>
      </c>
      <c r="J2204" s="46">
        <f>VLOOKUP(REGISTROS[[#This Row],[TIPO DE EXAMEN ]],SERVICIOS[],2,0)</f>
        <v>10</v>
      </c>
      <c r="K2204" s="10" t="s">
        <v>68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>
        <f t="shared" si="102"/>
        <v>2802</v>
      </c>
      <c r="C2205" s="122">
        <v>45910</v>
      </c>
      <c r="D2205" s="122">
        <f>YEAR(REGISTROS[[#This Row],[FECHA]])</f>
        <v>2025</v>
      </c>
      <c r="E2205" s="112">
        <f>MONTH(REGISTROS[[#This Row],[FECHA]])</f>
        <v>9</v>
      </c>
      <c r="F2205" t="s">
        <v>4411</v>
      </c>
      <c r="G2205" s="11" t="str">
        <f ca="1">VLOOKUP(EXAMENES!F2205,PACIENTE[[APELLIDO / NOMBRE]:[GRUPO ETARIO]],4,0)</f>
        <v>ADOLECENTE</v>
      </c>
      <c r="H2205" s="10" t="s">
        <v>3805</v>
      </c>
      <c r="I2205" s="10" t="s">
        <v>5</v>
      </c>
      <c r="J2205" s="46">
        <f>VLOOKUP(REGISTROS[[#This Row],[TIPO DE EXAMEN ]],SERVICIOS[],2,0)</f>
        <v>20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>
        <f t="shared" si="102"/>
        <v>2803</v>
      </c>
      <c r="C2206" s="122">
        <v>45911</v>
      </c>
      <c r="D2206" s="122">
        <f>YEAR(REGISTROS[[#This Row],[FECHA]])</f>
        <v>2025</v>
      </c>
      <c r="E2206" s="112">
        <f>MONTH(REGISTROS[[#This Row],[FECHA]])</f>
        <v>9</v>
      </c>
      <c r="F2206" t="s">
        <v>4413</v>
      </c>
      <c r="G2206" s="11" t="str">
        <f ca="1">VLOOKUP(EXAMENES!F2206,PACIENTE[[APELLIDO / NOMBRE]:[GRUPO ETARIO]],4,0)</f>
        <v>ADULTO</v>
      </c>
      <c r="H2206" s="10" t="s">
        <v>127</v>
      </c>
      <c r="I2206" s="10" t="s">
        <v>5</v>
      </c>
      <c r="J2206" s="46">
        <f>VLOOKUP(REGISTROS[[#This Row],[TIPO DE EXAMEN ]],SERVICIOS[],2,0)</f>
        <v>20</v>
      </c>
      <c r="K2206" s="10" t="s">
        <v>68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>
        <f t="shared" si="102"/>
        <v>2804</v>
      </c>
      <c r="C2207" s="122">
        <v>45911</v>
      </c>
      <c r="D2207" s="122">
        <f>YEAR(REGISTROS[[#This Row],[FECHA]])</f>
        <v>2025</v>
      </c>
      <c r="E2207" s="112">
        <f>MONTH(REGISTROS[[#This Row],[FECHA]])</f>
        <v>9</v>
      </c>
      <c r="F2207" t="s">
        <v>4415</v>
      </c>
      <c r="G2207" s="11" t="str">
        <f ca="1">VLOOKUP(EXAMENES!F2207,PACIENTE[[APELLIDO / NOMBRE]:[GRUPO ETARIO]],4,0)</f>
        <v>ADULTO</v>
      </c>
      <c r="H2207" s="10" t="s">
        <v>27</v>
      </c>
      <c r="I2207" s="10" t="s">
        <v>5</v>
      </c>
      <c r="J2207" s="46">
        <f>VLOOKUP(REGISTROS[[#This Row],[TIPO DE EXAMEN ]],SERVICIOS[],2,0)</f>
        <v>20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>
        <f t="shared" si="102"/>
        <v>2805</v>
      </c>
      <c r="C2208" s="122">
        <v>45911</v>
      </c>
      <c r="D2208" s="122">
        <f>YEAR(REGISTROS[[#This Row],[FECHA]])</f>
        <v>2025</v>
      </c>
      <c r="E2208" s="112">
        <f>MONTH(REGISTROS[[#This Row],[FECHA]])</f>
        <v>9</v>
      </c>
      <c r="F2208" t="s">
        <v>4417</v>
      </c>
      <c r="G2208" s="11" t="str">
        <f ca="1">VLOOKUP(EXAMENES!F2208,PACIENTE[[APELLIDO / NOMBRE]:[GRUPO ETARIO]],4,0)</f>
        <v>ADOLECENTE</v>
      </c>
      <c r="H2208" s="10" t="s">
        <v>3498</v>
      </c>
      <c r="I2208" s="10" t="s">
        <v>5</v>
      </c>
      <c r="J2208" s="46">
        <f>VLOOKUP(REGISTROS[[#This Row],[TIPO DE EXAMEN ]],SERVICIOS[],2,0)</f>
        <v>20</v>
      </c>
      <c r="K2208" s="10" t="s">
        <v>68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>
        <f t="shared" si="102"/>
        <v>2806</v>
      </c>
      <c r="C2209" s="122">
        <v>45912</v>
      </c>
      <c r="D2209" s="122">
        <f>YEAR(REGISTROS[[#This Row],[FECHA]])</f>
        <v>2025</v>
      </c>
      <c r="E2209" s="112">
        <f>MONTH(REGISTROS[[#This Row],[FECHA]])</f>
        <v>9</v>
      </c>
      <c r="F2209" t="s">
        <v>4419</v>
      </c>
      <c r="G2209" s="11" t="str">
        <f ca="1">VLOOKUP(EXAMENES!F2209,PACIENTE[[APELLIDO / NOMBRE]:[GRUPO ETARIO]],4,0)</f>
        <v>ADULTO</v>
      </c>
      <c r="H2209" s="10" t="s">
        <v>161</v>
      </c>
      <c r="I2209" s="10" t="s">
        <v>5</v>
      </c>
      <c r="J2209" s="46">
        <f>VLOOKUP(REGISTROS[[#This Row],[TIPO DE EXAMEN ]],SERVICIOS[],2,0)</f>
        <v>20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>
        <f t="shared" si="102"/>
        <v>2807</v>
      </c>
      <c r="C2210" s="122">
        <v>45912</v>
      </c>
      <c r="D2210" s="122">
        <f>YEAR(REGISTROS[[#This Row],[FECHA]])</f>
        <v>2025</v>
      </c>
      <c r="E2210" s="112">
        <f>MONTH(REGISTROS[[#This Row],[FECHA]])</f>
        <v>9</v>
      </c>
      <c r="F2210" t="s">
        <v>4421</v>
      </c>
      <c r="G2210" s="11" t="str">
        <f ca="1">VLOOKUP(EXAMENES!F2210,PACIENTE[[APELLIDO / NOMBRE]:[GRUPO ETARIO]],4,0)</f>
        <v>ADULTO</v>
      </c>
      <c r="H2210" s="10" t="s">
        <v>1779</v>
      </c>
      <c r="I2210" s="10" t="s">
        <v>5</v>
      </c>
      <c r="J2210" s="46">
        <f>VLOOKUP(REGISTROS[[#This Row],[TIPO DE EXAMEN ]],SERVICIOS[],2,0)</f>
        <v>20</v>
      </c>
      <c r="K2210" s="10" t="s">
        <v>68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>
        <f t="shared" si="102"/>
        <v>2808</v>
      </c>
      <c r="C2211" s="122">
        <v>45912</v>
      </c>
      <c r="D2211" s="122">
        <f>YEAR(REGISTROS[[#This Row],[FECHA]])</f>
        <v>2025</v>
      </c>
      <c r="E2211" s="112">
        <f>MONTH(REGISTROS[[#This Row],[FECHA]])</f>
        <v>9</v>
      </c>
      <c r="F2211" t="s">
        <v>4423</v>
      </c>
      <c r="G2211" s="11" t="str">
        <f ca="1">VLOOKUP(EXAMENES!F2211,PACIENTE[[APELLIDO / NOMBRE]:[GRUPO ETARIO]],4,0)</f>
        <v>ADULTO</v>
      </c>
      <c r="H2211" s="10" t="s">
        <v>161</v>
      </c>
      <c r="I2211" s="10" t="s">
        <v>5</v>
      </c>
      <c r="J2211" s="46">
        <f>VLOOKUP(REGISTROS[[#This Row],[TIPO DE EXAMEN ]],SERVICIOS[],2,0)</f>
        <v>20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>
        <f t="shared" si="102"/>
        <v>2809</v>
      </c>
      <c r="C2212" s="122">
        <v>45912</v>
      </c>
      <c r="D2212" s="122">
        <f>YEAR(REGISTROS[[#This Row],[FECHA]])</f>
        <v>2025</v>
      </c>
      <c r="E2212" s="112">
        <f>MONTH(REGISTROS[[#This Row],[FECHA]])</f>
        <v>9</v>
      </c>
      <c r="F2212" t="s">
        <v>4425</v>
      </c>
      <c r="G2212" s="11" t="str">
        <f ca="1">VLOOKUP(EXAMENES!F2212,PACIENTE[[APELLIDO / NOMBRE]:[GRUPO ETARIO]],4,0)</f>
        <v>ADULTO</v>
      </c>
      <c r="H2212" s="10" t="s">
        <v>161</v>
      </c>
      <c r="I2212" s="10" t="s">
        <v>5</v>
      </c>
      <c r="J2212" s="46">
        <f>VLOOKUP(REGISTROS[[#This Row],[TIPO DE EXAMEN ]],SERVICIOS[],2,0)</f>
        <v>20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>
        <f t="shared" si="102"/>
        <v>2810</v>
      </c>
      <c r="C2213" s="122">
        <v>45912</v>
      </c>
      <c r="D2213" s="122">
        <f>YEAR(REGISTROS[[#This Row],[FECHA]])</f>
        <v>2025</v>
      </c>
      <c r="E2213" s="112">
        <f>MONTH(REGISTROS[[#This Row],[FECHA]])</f>
        <v>9</v>
      </c>
      <c r="F2213" t="s">
        <v>4427</v>
      </c>
      <c r="G2213" s="11" t="str">
        <f ca="1">VLOOKUP(EXAMENES!F2213,PACIENTE[[APELLIDO / NOMBRE]:[GRUPO ETARIO]],4,0)</f>
        <v>ADULTO</v>
      </c>
      <c r="H2213" s="10" t="s">
        <v>27</v>
      </c>
      <c r="I2213" s="10" t="s">
        <v>5</v>
      </c>
      <c r="J2213" s="46">
        <f>VLOOKUP(REGISTROS[[#This Row],[TIPO DE EXAMEN ]],SERVICIOS[],2,0)</f>
        <v>20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>
        <f t="shared" si="102"/>
        <v>2811</v>
      </c>
      <c r="C2214" s="122">
        <v>45912</v>
      </c>
      <c r="D2214" s="122">
        <f>YEAR(REGISTROS[[#This Row],[FECHA]])</f>
        <v>2025</v>
      </c>
      <c r="E2214" s="112">
        <f>MONTH(REGISTROS[[#This Row],[FECHA]])</f>
        <v>9</v>
      </c>
      <c r="F2214" t="s">
        <v>4428</v>
      </c>
      <c r="G2214" s="11" t="str">
        <f ca="1">VLOOKUP(EXAMENES!F2214,PACIENTE[[APELLIDO / NOMBRE]:[GRUPO ETARIO]],4,0)</f>
        <v>ADULTO</v>
      </c>
      <c r="H2214" s="10" t="s">
        <v>161</v>
      </c>
      <c r="I2214" s="10" t="s">
        <v>20</v>
      </c>
      <c r="J2214" s="46">
        <f>VLOOKUP(REGISTROS[[#This Row],[TIPO DE EXAMEN ]],SERVICIOS[],2,0)</f>
        <v>10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>
        <f t="shared" si="102"/>
        <v>2812</v>
      </c>
      <c r="C2215" s="122">
        <v>45912</v>
      </c>
      <c r="D2215" s="122">
        <f>YEAR(REGISTROS[[#This Row],[FECHA]])</f>
        <v>2025</v>
      </c>
      <c r="E2215" s="112">
        <f>MONTH(REGISTROS[[#This Row],[FECHA]])</f>
        <v>9</v>
      </c>
      <c r="F2215" t="s">
        <v>4430</v>
      </c>
      <c r="G2215" s="11" t="str">
        <f ca="1">VLOOKUP(EXAMENES!F2215,PACIENTE[[APELLIDO / NOMBRE]:[GRUPO ETARIO]],4,0)</f>
        <v>ADOLECENTE</v>
      </c>
      <c r="H2215" s="10" t="s">
        <v>161</v>
      </c>
      <c r="I2215" s="10" t="s">
        <v>5</v>
      </c>
      <c r="J2215" s="46">
        <f>VLOOKUP(REGISTROS[[#This Row],[TIPO DE EXAMEN ]],SERVICIOS[],2,0)</f>
        <v>20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>
        <f t="shared" si="102"/>
        <v>2813</v>
      </c>
      <c r="C2216" s="122">
        <v>45912</v>
      </c>
      <c r="D2216" s="122">
        <f>YEAR(REGISTROS[[#This Row],[FECHA]])</f>
        <v>2025</v>
      </c>
      <c r="E2216" s="112">
        <f>MONTH(REGISTROS[[#This Row],[FECHA]])</f>
        <v>9</v>
      </c>
      <c r="F2216" t="s">
        <v>4432</v>
      </c>
      <c r="G2216" s="11" t="str">
        <f ca="1">VLOOKUP(EXAMENES!F2216,PACIENTE[[APELLIDO / NOMBRE]:[GRUPO ETARIO]],4,0)</f>
        <v>ADULTO</v>
      </c>
      <c r="H2216" s="10" t="s">
        <v>27</v>
      </c>
      <c r="I2216" s="10" t="s">
        <v>72</v>
      </c>
      <c r="J2216" s="46">
        <f>VLOOKUP(REGISTROS[[#This Row],[TIPO DE EXAMEN ]],SERVICIOS[],2,0)</f>
        <v>10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>
        <f t="shared" si="102"/>
        <v>2814</v>
      </c>
      <c r="C2217" s="122">
        <v>45912</v>
      </c>
      <c r="D2217" s="122">
        <f>YEAR(REGISTROS[[#This Row],[FECHA]])</f>
        <v>2025</v>
      </c>
      <c r="E2217" s="112">
        <f>MONTH(REGISTROS[[#This Row],[FECHA]])</f>
        <v>9</v>
      </c>
      <c r="F2217" t="s">
        <v>4434</v>
      </c>
      <c r="G2217" s="11" t="str">
        <f ca="1">VLOOKUP(EXAMENES!F2217,PACIENTE[[APELLIDO / NOMBRE]:[GRUPO ETARIO]],4,0)</f>
        <v>ADULTO</v>
      </c>
      <c r="H2217" s="10" t="s">
        <v>1779</v>
      </c>
      <c r="I2217" s="10" t="s">
        <v>5</v>
      </c>
      <c r="J2217" s="46">
        <f>VLOOKUP(REGISTROS[[#This Row],[TIPO DE EXAMEN ]],SERVICIOS[],2,0)</f>
        <v>20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>
        <f t="shared" si="102"/>
        <v>2815</v>
      </c>
      <c r="C2218" s="122">
        <v>45912</v>
      </c>
      <c r="D2218" s="122">
        <f>YEAR(REGISTROS[[#This Row],[FECHA]])</f>
        <v>2025</v>
      </c>
      <c r="E2218" s="112">
        <f>MONTH(REGISTROS[[#This Row],[FECHA]])</f>
        <v>9</v>
      </c>
      <c r="F2218" t="s">
        <v>4436</v>
      </c>
      <c r="G2218" s="11" t="str">
        <f ca="1">VLOOKUP(EXAMENES!F2218,PACIENTE[[APELLIDO / NOMBRE]:[GRUPO ETARIO]],4,0)</f>
        <v>ADULTO</v>
      </c>
      <c r="H2218" s="10" t="s">
        <v>161</v>
      </c>
      <c r="I2218" s="10" t="s">
        <v>5</v>
      </c>
      <c r="J2218" s="46">
        <f>VLOOKUP(REGISTROS[[#This Row],[TIPO DE EXAMEN ]],SERVICIOS[],2,0)</f>
        <v>20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>
        <f t="shared" si="102"/>
        <v>2816</v>
      </c>
      <c r="C2219" s="122">
        <v>45912</v>
      </c>
      <c r="D2219" s="122">
        <f>YEAR(REGISTROS[[#This Row],[FECHA]])</f>
        <v>2025</v>
      </c>
      <c r="E2219" s="112">
        <f>MONTH(REGISTROS[[#This Row],[FECHA]])</f>
        <v>9</v>
      </c>
      <c r="F2219" t="s">
        <v>4438</v>
      </c>
      <c r="G2219" s="11" t="str">
        <f ca="1">VLOOKUP(EXAMENES!F2219,PACIENTE[[APELLIDO / NOMBRE]:[GRUPO ETARIO]],4,0)</f>
        <v>ADULTO</v>
      </c>
      <c r="H2219" s="10" t="s">
        <v>117</v>
      </c>
      <c r="I2219" s="10" t="s">
        <v>20</v>
      </c>
      <c r="J2219" s="46">
        <f>VLOOKUP(REGISTROS[[#This Row],[TIPO DE EXAMEN ]],SERVICIOS[],2,0)</f>
        <v>10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>
        <f t="shared" si="102"/>
        <v>2817</v>
      </c>
      <c r="C2220" s="122">
        <v>45913</v>
      </c>
      <c r="D2220" s="122">
        <f>YEAR(REGISTROS[[#This Row],[FECHA]])</f>
        <v>2025</v>
      </c>
      <c r="E2220" s="112">
        <f>MONTH(REGISTROS[[#This Row],[FECHA]])</f>
        <v>9</v>
      </c>
      <c r="F2220" t="s">
        <v>384</v>
      </c>
      <c r="G2220" s="11" t="str">
        <f ca="1">VLOOKUP(EXAMENES!F2220,PACIENTE[[APELLIDO / NOMBRE]:[GRUPO ETARIO]],4,0)</f>
        <v>ADOLECENTE</v>
      </c>
      <c r="H2220" s="10" t="s">
        <v>1778</v>
      </c>
      <c r="I2220" s="10" t="s">
        <v>20</v>
      </c>
      <c r="J2220" s="46">
        <f>VLOOKUP(REGISTROS[[#This Row],[TIPO DE EXAMEN ]],SERVICIOS[],2,0)</f>
        <v>10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>
        <f t="shared" si="102"/>
        <v>2818</v>
      </c>
      <c r="C2221" s="122">
        <v>45913</v>
      </c>
      <c r="D2221" s="122">
        <f>YEAR(REGISTROS[[#This Row],[FECHA]])</f>
        <v>2025</v>
      </c>
      <c r="E2221" s="112">
        <f>MONTH(REGISTROS[[#This Row],[FECHA]])</f>
        <v>9</v>
      </c>
      <c r="F2221" t="s">
        <v>4440</v>
      </c>
      <c r="G2221" s="11" t="str">
        <f ca="1">VLOOKUP(EXAMENES!F2221,PACIENTE[[APELLIDO / NOMBRE]:[GRUPO ETARIO]],4,0)</f>
        <v>ADULTO</v>
      </c>
      <c r="H2221" s="10" t="s">
        <v>161</v>
      </c>
      <c r="I2221" s="10" t="s">
        <v>5</v>
      </c>
      <c r="J2221" s="46">
        <f>VLOOKUP(REGISTROS[[#This Row],[TIPO DE EXAMEN ]],SERVICIOS[],2,0)</f>
        <v>20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>
        <f t="shared" si="102"/>
        <v>2819</v>
      </c>
      <c r="C2222" s="122">
        <v>45913</v>
      </c>
      <c r="D2222" s="122">
        <f>YEAR(REGISTROS[[#This Row],[FECHA]])</f>
        <v>2025</v>
      </c>
      <c r="E2222" s="112">
        <f>MONTH(REGISTROS[[#This Row],[FECHA]])</f>
        <v>9</v>
      </c>
      <c r="F2222" t="s">
        <v>1739</v>
      </c>
      <c r="G2222" s="11" t="str">
        <f ca="1">VLOOKUP(EXAMENES!F2222,PACIENTE[[APELLIDO / NOMBRE]:[GRUPO ETARIO]],4,0)</f>
        <v>NIÑO</v>
      </c>
      <c r="H2222" s="10" t="s">
        <v>161</v>
      </c>
      <c r="I2222" s="10" t="s">
        <v>5</v>
      </c>
      <c r="J2222" s="46">
        <f>VLOOKUP(REGISTROS[[#This Row],[TIPO DE EXAMEN ]],SERVICIOS[],2,0)</f>
        <v>20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>
        <f t="shared" si="102"/>
        <v>2820</v>
      </c>
      <c r="C2223" s="122">
        <v>45913</v>
      </c>
      <c r="D2223" s="122">
        <f>YEAR(REGISTROS[[#This Row],[FECHA]])</f>
        <v>2025</v>
      </c>
      <c r="E2223" s="112">
        <f>MONTH(REGISTROS[[#This Row],[FECHA]])</f>
        <v>9</v>
      </c>
      <c r="F2223" t="s">
        <v>4443</v>
      </c>
      <c r="G2223" s="11" t="str">
        <f ca="1">VLOOKUP(EXAMENES!F2223,PACIENTE[[APELLIDO / NOMBRE]:[GRUPO ETARIO]],4,0)</f>
        <v>ADULTO</v>
      </c>
      <c r="H2223" s="10" t="s">
        <v>161</v>
      </c>
      <c r="I2223" s="10" t="s">
        <v>5</v>
      </c>
      <c r="J2223" s="46">
        <f>VLOOKUP(REGISTROS[[#This Row],[TIPO DE EXAMEN ]],SERVICIOS[],2,0)</f>
        <v>20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>
        <f t="shared" si="102"/>
        <v>2821</v>
      </c>
      <c r="C2224" s="122">
        <v>45915</v>
      </c>
      <c r="D2224" s="122">
        <f>YEAR(REGISTROS[[#This Row],[FECHA]])</f>
        <v>2025</v>
      </c>
      <c r="E2224" s="112">
        <f>MONTH(REGISTROS[[#This Row],[FECHA]])</f>
        <v>9</v>
      </c>
      <c r="F2224" t="s">
        <v>4444</v>
      </c>
      <c r="G2224" s="11" t="str">
        <f ca="1">VLOOKUP(EXAMENES!F2224,PACIENTE[[APELLIDO / NOMBRE]:[GRUPO ETARIO]],4,0)</f>
        <v>ADULTO</v>
      </c>
      <c r="H2224" s="10" t="s">
        <v>1788</v>
      </c>
      <c r="I2224" s="10" t="s">
        <v>20</v>
      </c>
      <c r="J2224" s="46">
        <f>VLOOKUP(REGISTROS[[#This Row],[TIPO DE EXAMEN ]],SERVICIOS[],2,0)</f>
        <v>10</v>
      </c>
      <c r="K2224" s="10" t="s">
        <v>67</v>
      </c>
      <c r="L2224">
        <v>1313422931</v>
      </c>
      <c r="M2224" s="10"/>
      <c r="N2224" s="10"/>
    </row>
    <row r="2225" spans="1:14" x14ac:dyDescent="0.25">
      <c r="A2225" s="110">
        <f t="shared" si="103"/>
        <v>2215</v>
      </c>
      <c r="B2225" s="45">
        <f t="shared" si="102"/>
        <v>2822</v>
      </c>
      <c r="C2225" s="122">
        <v>45915</v>
      </c>
      <c r="D2225" s="122">
        <f>YEAR(REGISTROS[[#This Row],[FECHA]])</f>
        <v>2025</v>
      </c>
      <c r="E2225" s="112">
        <f>MONTH(REGISTROS[[#This Row],[FECHA]])</f>
        <v>9</v>
      </c>
      <c r="F2225" t="s">
        <v>4446</v>
      </c>
      <c r="G2225" s="11" t="str">
        <f ca="1">VLOOKUP(EXAMENES!F2225,PACIENTE[[APELLIDO / NOMBRE]:[GRUPO ETARIO]],4,0)</f>
        <v>ADULTO</v>
      </c>
      <c r="H2225" s="10" t="s">
        <v>27</v>
      </c>
      <c r="I2225" s="10" t="s">
        <v>5</v>
      </c>
      <c r="J2225" s="46">
        <f>VLOOKUP(REGISTROS[[#This Row],[TIPO DE EXAMEN ]],SERVICIOS[],2,0)</f>
        <v>20</v>
      </c>
      <c r="K2225" s="10" t="s">
        <v>67</v>
      </c>
      <c r="L2225">
        <v>1314086693</v>
      </c>
      <c r="M2225" s="10"/>
      <c r="N2225" s="10"/>
    </row>
    <row r="2226" spans="1:14" x14ac:dyDescent="0.25">
      <c r="A2226" s="110">
        <f t="shared" si="103"/>
        <v>2216</v>
      </c>
      <c r="B2226" s="45">
        <f t="shared" si="102"/>
        <v>2823</v>
      </c>
      <c r="C2226" s="122">
        <v>45915</v>
      </c>
      <c r="D2226" s="122">
        <f>YEAR(REGISTROS[[#This Row],[FECHA]])</f>
        <v>2025</v>
      </c>
      <c r="E2226" s="112">
        <f>MONTH(REGISTROS[[#This Row],[FECHA]])</f>
        <v>9</v>
      </c>
      <c r="F2226" t="s">
        <v>4448</v>
      </c>
      <c r="G2226" s="11" t="str">
        <f ca="1">VLOOKUP(EXAMENES!F2226,PACIENTE[[APELLIDO / NOMBRE]:[GRUPO ETARIO]],4,0)</f>
        <v>ADULTO</v>
      </c>
      <c r="H2226" s="10" t="s">
        <v>161</v>
      </c>
      <c r="I2226" s="10" t="s">
        <v>20</v>
      </c>
      <c r="J2226" s="46">
        <f>VLOOKUP(REGISTROS[[#This Row],[TIPO DE EXAMEN ]],SERVICIOS[],2,0)</f>
        <v>10</v>
      </c>
      <c r="K2226" s="10" t="s">
        <v>67</v>
      </c>
      <c r="L2226">
        <v>1314651066</v>
      </c>
      <c r="M2226" s="10"/>
      <c r="N2226" s="10"/>
    </row>
    <row r="2227" spans="1:14" x14ac:dyDescent="0.25">
      <c r="A2227" s="110">
        <f t="shared" si="103"/>
        <v>2217</v>
      </c>
      <c r="B2227" s="45">
        <f t="shared" si="102"/>
        <v>2824</v>
      </c>
      <c r="C2227" s="122">
        <v>45915</v>
      </c>
      <c r="D2227" s="122">
        <f>YEAR(REGISTROS[[#This Row],[FECHA]])</f>
        <v>2025</v>
      </c>
      <c r="E2227" s="112">
        <f>MONTH(REGISTROS[[#This Row],[FECHA]])</f>
        <v>9</v>
      </c>
      <c r="F2227" t="s">
        <v>4337</v>
      </c>
      <c r="G2227" s="11" t="str">
        <f ca="1">VLOOKUP(EXAMENES!F2227,PACIENTE[[APELLIDO / NOMBRE]:[GRUPO ETARIO]],4,0)</f>
        <v>ADULTO</v>
      </c>
      <c r="H2227" s="10" t="s">
        <v>2293</v>
      </c>
      <c r="I2227" s="10" t="s">
        <v>20</v>
      </c>
      <c r="J2227" s="46">
        <f>VLOOKUP(REGISTROS[[#This Row],[TIPO DE EXAMEN ]],SERVICIOS[],2,0)</f>
        <v>10</v>
      </c>
      <c r="K2227" s="10" t="s">
        <v>68</v>
      </c>
      <c r="L2227">
        <v>1313350314</v>
      </c>
      <c r="M2227" s="10"/>
      <c r="N2227" s="10"/>
    </row>
    <row r="2228" spans="1:14" x14ac:dyDescent="0.25">
      <c r="A2228" s="110">
        <f t="shared" si="103"/>
        <v>2218</v>
      </c>
      <c r="B2228" s="45">
        <f t="shared" si="102"/>
        <v>2825</v>
      </c>
      <c r="C2228" s="122">
        <v>45915</v>
      </c>
      <c r="D2228" s="122">
        <f>YEAR(REGISTROS[[#This Row],[FECHA]])</f>
        <v>2025</v>
      </c>
      <c r="E2228" s="112">
        <f>MONTH(REGISTROS[[#This Row],[FECHA]])</f>
        <v>9</v>
      </c>
      <c r="F2228" t="s">
        <v>4450</v>
      </c>
      <c r="G2228" s="11" t="str">
        <f ca="1">VLOOKUP(EXAMENES!F2228,PACIENTE[[APELLIDO / NOMBRE]:[GRUPO ETARIO]],4,0)</f>
        <v>ADULTO</v>
      </c>
      <c r="H2228" s="10" t="s">
        <v>3805</v>
      </c>
      <c r="I2228" s="10" t="s">
        <v>5</v>
      </c>
      <c r="J2228" s="46">
        <f>VLOOKUP(REGISTROS[[#This Row],[TIPO DE EXAMEN ]],SERVICIOS[],2,0)</f>
        <v>20</v>
      </c>
      <c r="K2228" s="10" t="s">
        <v>68</v>
      </c>
      <c r="L2228">
        <v>1350488555</v>
      </c>
      <c r="M2228" s="10"/>
      <c r="N2228" s="10"/>
    </row>
    <row r="2229" spans="1:14" x14ac:dyDescent="0.25">
      <c r="A2229" s="110">
        <f t="shared" si="103"/>
        <v>2219</v>
      </c>
      <c r="B2229" s="45">
        <f t="shared" si="102"/>
        <v>2826</v>
      </c>
      <c r="C2229" s="122">
        <v>45915</v>
      </c>
      <c r="D2229" s="122">
        <f>YEAR(REGISTROS[[#This Row],[FECHA]])</f>
        <v>2025</v>
      </c>
      <c r="E2229" s="112">
        <f>MONTH(REGISTROS[[#This Row],[FECHA]])</f>
        <v>9</v>
      </c>
      <c r="F2229" t="s">
        <v>4450</v>
      </c>
      <c r="G2229" s="11" t="str">
        <f ca="1">VLOOKUP(EXAMENES!F2229,PACIENTE[[APELLIDO / NOMBRE]:[GRUPO ETARIO]],4,0)</f>
        <v>ADULTO</v>
      </c>
      <c r="H2229" s="10" t="s">
        <v>3805</v>
      </c>
      <c r="I2229" s="10" t="s">
        <v>20</v>
      </c>
      <c r="J2229" s="46">
        <f>VLOOKUP(REGISTROS[[#This Row],[TIPO DE EXAMEN ]],SERVICIOS[],2,0)</f>
        <v>10</v>
      </c>
      <c r="K2229" s="10" t="s">
        <v>68</v>
      </c>
      <c r="L2229">
        <v>1350488555</v>
      </c>
      <c r="M2229" s="10"/>
      <c r="N2229" s="10"/>
    </row>
    <row r="2230" spans="1:14" x14ac:dyDescent="0.25">
      <c r="A2230" s="110">
        <f t="shared" si="103"/>
        <v>2220</v>
      </c>
      <c r="B2230" s="45">
        <f t="shared" si="102"/>
        <v>2827</v>
      </c>
      <c r="C2230" s="122">
        <v>45915</v>
      </c>
      <c r="D2230" s="122">
        <f>YEAR(REGISTROS[[#This Row],[FECHA]])</f>
        <v>2025</v>
      </c>
      <c r="E2230" s="112">
        <f>MONTH(REGISTROS[[#This Row],[FECHA]])</f>
        <v>9</v>
      </c>
      <c r="F2230" t="s">
        <v>4452</v>
      </c>
      <c r="G2230" s="11" t="str">
        <f ca="1">VLOOKUP(EXAMENES!F2230,PACIENTE[[APELLIDO / NOMBRE]:[GRUPO ETARIO]],4,0)</f>
        <v>ADULTO</v>
      </c>
      <c r="H2230" s="10" t="s">
        <v>3805</v>
      </c>
      <c r="I2230" s="10" t="s">
        <v>5</v>
      </c>
      <c r="J2230" s="46">
        <f>VLOOKUP(REGISTROS[[#This Row],[TIPO DE EXAMEN ]],SERVICIOS[],2,0)</f>
        <v>20</v>
      </c>
      <c r="K2230" s="10" t="s">
        <v>67</v>
      </c>
      <c r="L2230">
        <v>1316785706</v>
      </c>
      <c r="M2230" s="10"/>
      <c r="N2230" s="10"/>
    </row>
    <row r="2231" spans="1:14" x14ac:dyDescent="0.25">
      <c r="A2231" s="110">
        <f t="shared" si="103"/>
        <v>2221</v>
      </c>
      <c r="B2231" s="45">
        <f t="shared" si="102"/>
        <v>2828</v>
      </c>
      <c r="C2231" s="122">
        <v>45915</v>
      </c>
      <c r="D2231" s="122">
        <f>YEAR(REGISTROS[[#This Row],[FECHA]])</f>
        <v>2025</v>
      </c>
      <c r="E2231" s="112">
        <f>MONTH(REGISTROS[[#This Row],[FECHA]])</f>
        <v>9</v>
      </c>
      <c r="F2231" t="s">
        <v>4454</v>
      </c>
      <c r="G2231" s="11" t="str">
        <f ca="1">VLOOKUP(EXAMENES!F2231,PACIENTE[[APELLIDO / NOMBRE]:[GRUPO ETARIO]],4,0)</f>
        <v>ADULTO</v>
      </c>
      <c r="H2231" s="10" t="s">
        <v>1788</v>
      </c>
      <c r="I2231" s="10" t="s">
        <v>20</v>
      </c>
      <c r="J2231" s="46">
        <f>VLOOKUP(REGISTROS[[#This Row],[TIPO DE EXAMEN ]],SERVICIOS[],2,0)</f>
        <v>10</v>
      </c>
      <c r="K2231" s="10" t="s">
        <v>67</v>
      </c>
      <c r="L2231" s="10">
        <v>1308868825</v>
      </c>
      <c r="M2231" s="10"/>
      <c r="N2231" s="10"/>
    </row>
    <row r="2232" spans="1:14" x14ac:dyDescent="0.25">
      <c r="A2232" s="110">
        <f t="shared" si="103"/>
        <v>2222</v>
      </c>
      <c r="B2232" s="45">
        <f t="shared" si="102"/>
        <v>2829</v>
      </c>
      <c r="C2232" s="122">
        <v>45915</v>
      </c>
      <c r="D2232" s="122">
        <f>YEAR(REGISTROS[[#This Row],[FECHA]])</f>
        <v>2025</v>
      </c>
      <c r="E2232" s="112">
        <f>MONTH(REGISTROS[[#This Row],[FECHA]])</f>
        <v>9</v>
      </c>
      <c r="F2232" t="s">
        <v>4456</v>
      </c>
      <c r="G2232" s="11" t="str">
        <f ca="1">VLOOKUP(EXAMENES!F2232,PACIENTE[[APELLIDO / NOMBRE]:[GRUPO ETARIO]],4,0)</f>
        <v>ADULTO</v>
      </c>
      <c r="H2232" s="10" t="s">
        <v>161</v>
      </c>
      <c r="I2232" s="10" t="s">
        <v>20</v>
      </c>
      <c r="J2232" s="46">
        <f>VLOOKUP(REGISTROS[[#This Row],[TIPO DE EXAMEN ]],SERVICIOS[],2,0)</f>
        <v>10</v>
      </c>
      <c r="K2232" s="10" t="s">
        <v>67</v>
      </c>
      <c r="L2232" s="10">
        <v>1313484436</v>
      </c>
      <c r="M2232" s="10"/>
      <c r="N2232" s="10"/>
    </row>
    <row r="2233" spans="1:14" x14ac:dyDescent="0.25">
      <c r="A2233" s="110">
        <f t="shared" si="103"/>
        <v>2223</v>
      </c>
      <c r="B2233" s="45">
        <f t="shared" si="102"/>
        <v>2830</v>
      </c>
      <c r="C2233" s="122">
        <v>45915</v>
      </c>
      <c r="D2233" s="122">
        <f>YEAR(REGISTROS[[#This Row],[FECHA]])</f>
        <v>2025</v>
      </c>
      <c r="E2233" s="112">
        <f>MONTH(REGISTROS[[#This Row],[FECHA]])</f>
        <v>9</v>
      </c>
      <c r="F2233" t="s">
        <v>4458</v>
      </c>
      <c r="G2233" s="11" t="str">
        <f ca="1">VLOOKUP(EXAMENES!F2233,PACIENTE[[APELLIDO / NOMBRE]:[GRUPO ETARIO]],4,0)</f>
        <v>TERCERA EDAD</v>
      </c>
      <c r="H2233" s="10" t="s">
        <v>27</v>
      </c>
      <c r="I2233" s="10" t="s">
        <v>20</v>
      </c>
      <c r="J2233" s="46">
        <f>VLOOKUP(REGISTROS[[#This Row],[TIPO DE EXAMEN ]],SERVICIOS[],2,0)</f>
        <v>10</v>
      </c>
      <c r="K2233" s="10" t="s">
        <v>68</v>
      </c>
      <c r="L2233" s="10">
        <v>1301813059</v>
      </c>
      <c r="M2233" s="10"/>
      <c r="N2233" s="10"/>
    </row>
    <row r="2234" spans="1:14" x14ac:dyDescent="0.25">
      <c r="A2234" s="110">
        <f t="shared" si="103"/>
        <v>2224</v>
      </c>
      <c r="B2234" s="45">
        <f t="shared" ref="B2234:B2297" si="104">IF(F2234&lt;&gt;"",1+B2233,"")</f>
        <v>2831</v>
      </c>
      <c r="C2234" s="122">
        <v>45915</v>
      </c>
      <c r="D2234" s="122">
        <f>YEAR(REGISTROS[[#This Row],[FECHA]])</f>
        <v>2025</v>
      </c>
      <c r="E2234" s="112">
        <f>MONTH(REGISTROS[[#This Row],[FECHA]])</f>
        <v>9</v>
      </c>
      <c r="F2234" t="s">
        <v>4460</v>
      </c>
      <c r="G2234" s="11" t="str">
        <f ca="1">VLOOKUP(EXAMENES!F2234,PACIENTE[[APELLIDO / NOMBRE]:[GRUPO ETARIO]],4,0)</f>
        <v>ADOLECENTE</v>
      </c>
      <c r="H2234" s="10" t="s">
        <v>27</v>
      </c>
      <c r="I2234" s="10" t="s">
        <v>5</v>
      </c>
      <c r="J2234" s="46">
        <f>VLOOKUP(REGISTROS[[#This Row],[TIPO DE EXAMEN ]],SERVICIOS[],2,0)</f>
        <v>20</v>
      </c>
      <c r="K2234" s="10" t="s">
        <v>67</v>
      </c>
      <c r="L2234" s="10">
        <v>1309436002</v>
      </c>
      <c r="M2234" s="10"/>
      <c r="N2234" s="10"/>
    </row>
    <row r="2235" spans="1:14" x14ac:dyDescent="0.25">
      <c r="A2235" s="110">
        <f t="shared" si="103"/>
        <v>2225</v>
      </c>
      <c r="B2235" s="45">
        <f t="shared" si="104"/>
        <v>2832</v>
      </c>
      <c r="C2235" s="122">
        <v>45915</v>
      </c>
      <c r="D2235" s="122">
        <f>YEAR(REGISTROS[[#This Row],[FECHA]])</f>
        <v>2025</v>
      </c>
      <c r="E2235" s="112">
        <f>MONTH(REGISTROS[[#This Row],[FECHA]])</f>
        <v>9</v>
      </c>
      <c r="F2235" t="s">
        <v>4462</v>
      </c>
      <c r="G2235" s="11" t="str">
        <f ca="1">VLOOKUP(EXAMENES!F2235,PACIENTE[[APELLIDO / NOMBRE]:[GRUPO ETARIO]],4,0)</f>
        <v>ADULTO</v>
      </c>
      <c r="H2235" s="10" t="s">
        <v>127</v>
      </c>
      <c r="I2235" s="10" t="s">
        <v>5</v>
      </c>
      <c r="J2235" s="46">
        <f>VLOOKUP(REGISTROS[[#This Row],[TIPO DE EXAMEN ]],SERVICIOS[],2,0)</f>
        <v>20</v>
      </c>
      <c r="K2235" s="10" t="s">
        <v>67</v>
      </c>
      <c r="L2235" s="10">
        <v>2300103146</v>
      </c>
      <c r="M2235" s="10"/>
      <c r="N2235" s="10"/>
    </row>
    <row r="2236" spans="1:14" x14ac:dyDescent="0.25">
      <c r="A2236" s="110">
        <f t="shared" si="103"/>
        <v>2226</v>
      </c>
      <c r="B2236" s="45">
        <f t="shared" si="104"/>
        <v>2833</v>
      </c>
      <c r="C2236" s="122">
        <v>45915</v>
      </c>
      <c r="D2236" s="122">
        <f>YEAR(REGISTROS[[#This Row],[FECHA]])</f>
        <v>2025</v>
      </c>
      <c r="E2236" s="112">
        <f>MONTH(REGISTROS[[#This Row],[FECHA]])</f>
        <v>9</v>
      </c>
      <c r="F2236" t="s">
        <v>4464</v>
      </c>
      <c r="G2236" s="11" t="str">
        <f ca="1">VLOOKUP(EXAMENES!F2236,PACIENTE[[APELLIDO / NOMBRE]:[GRUPO ETARIO]],4,0)</f>
        <v>ADULTO</v>
      </c>
      <c r="H2236" s="10" t="s">
        <v>127</v>
      </c>
      <c r="I2236" s="10" t="s">
        <v>20</v>
      </c>
      <c r="J2236" s="46">
        <f>VLOOKUP(REGISTROS[[#This Row],[TIPO DE EXAMEN ]],SERVICIOS[],2,0)</f>
        <v>10</v>
      </c>
      <c r="K2236" s="10" t="s">
        <v>67</v>
      </c>
      <c r="L2236" s="10">
        <v>1722037700</v>
      </c>
      <c r="M2236" s="10"/>
      <c r="N2236" s="10"/>
    </row>
    <row r="2237" spans="1:14" x14ac:dyDescent="0.25">
      <c r="A2237" s="110">
        <f t="shared" si="103"/>
        <v>2227</v>
      </c>
      <c r="B2237" s="45">
        <f t="shared" si="104"/>
        <v>2834</v>
      </c>
      <c r="C2237" s="122">
        <v>45915</v>
      </c>
      <c r="D2237" s="122">
        <f>YEAR(REGISTROS[[#This Row],[FECHA]])</f>
        <v>2025</v>
      </c>
      <c r="E2237" s="112">
        <f>MONTH(REGISTROS[[#This Row],[FECHA]])</f>
        <v>9</v>
      </c>
      <c r="F2237" t="s">
        <v>4465</v>
      </c>
      <c r="G2237" s="11" t="str">
        <f ca="1">VLOOKUP(EXAMENES!F2237,PACIENTE[[APELLIDO / NOMBRE]:[GRUPO ETARIO]],4,0)</f>
        <v>ADULTO</v>
      </c>
      <c r="H2237" s="10" t="s">
        <v>161</v>
      </c>
      <c r="I2237" s="10" t="s">
        <v>20</v>
      </c>
      <c r="J2237" s="46">
        <f>VLOOKUP(REGISTROS[[#This Row],[TIPO DE EXAMEN ]],SERVICIOS[],2,0)</f>
        <v>10</v>
      </c>
      <c r="K2237" s="10" t="s">
        <v>67</v>
      </c>
      <c r="L2237" s="10">
        <v>1351724339</v>
      </c>
      <c r="M2237" s="10"/>
      <c r="N2237" s="10"/>
    </row>
    <row r="2238" spans="1:14" x14ac:dyDescent="0.25">
      <c r="A2238" s="110">
        <f t="shared" si="103"/>
        <v>2228</v>
      </c>
      <c r="B2238" s="45">
        <f t="shared" si="104"/>
        <v>2835</v>
      </c>
      <c r="C2238" s="122">
        <v>45915</v>
      </c>
      <c r="D2238" s="122">
        <f>YEAR(REGISTROS[[#This Row],[FECHA]])</f>
        <v>2025</v>
      </c>
      <c r="E2238" s="112">
        <f>MONTH(REGISTROS[[#This Row],[FECHA]])</f>
        <v>9</v>
      </c>
      <c r="F2238" t="s">
        <v>4467</v>
      </c>
      <c r="G2238" s="11" t="str">
        <f ca="1">VLOOKUP(EXAMENES!F2238,PACIENTE[[APELLIDO / NOMBRE]:[GRUPO ETARIO]],4,0)</f>
        <v>ADULTO</v>
      </c>
      <c r="H2238" s="10" t="s">
        <v>127</v>
      </c>
      <c r="I2238" s="10" t="s">
        <v>20</v>
      </c>
      <c r="J2238" s="46">
        <f>VLOOKUP(REGISTROS[[#This Row],[TIPO DE EXAMEN ]],SERVICIOS[],2,0)</f>
        <v>10</v>
      </c>
      <c r="K2238" s="10" t="s">
        <v>67</v>
      </c>
      <c r="L2238" s="10">
        <v>1712810777</v>
      </c>
      <c r="M2238" s="10"/>
      <c r="N2238" s="10"/>
    </row>
    <row r="2239" spans="1:14" x14ac:dyDescent="0.25">
      <c r="A2239" s="110">
        <f t="shared" si="103"/>
        <v>2229</v>
      </c>
      <c r="B2239" s="45">
        <f t="shared" si="104"/>
        <v>2836</v>
      </c>
      <c r="C2239" s="122">
        <v>45915</v>
      </c>
      <c r="D2239" s="122">
        <f>YEAR(REGISTROS[[#This Row],[FECHA]])</f>
        <v>2025</v>
      </c>
      <c r="E2239" s="112">
        <f>MONTH(REGISTROS[[#This Row],[FECHA]])</f>
        <v>9</v>
      </c>
      <c r="F2239" t="s">
        <v>4467</v>
      </c>
      <c r="G2239" s="11" t="str">
        <f ca="1">VLOOKUP(EXAMENES!F2239,PACIENTE[[APELLIDO / NOMBRE]:[GRUPO ETARIO]],4,0)</f>
        <v>ADULTO</v>
      </c>
      <c r="H2239" s="10" t="s">
        <v>127</v>
      </c>
      <c r="I2239" s="10" t="s">
        <v>20</v>
      </c>
      <c r="J2239" s="46">
        <f>VLOOKUP(REGISTROS[[#This Row],[TIPO DE EXAMEN ]],SERVICIOS[],2,0)</f>
        <v>10</v>
      </c>
      <c r="K2239" s="10" t="s">
        <v>67</v>
      </c>
      <c r="L2239" s="10">
        <v>1712810777</v>
      </c>
      <c r="M2239" s="10"/>
      <c r="N2239" s="10"/>
    </row>
    <row r="2240" spans="1:14" x14ac:dyDescent="0.25">
      <c r="A2240" s="110">
        <f t="shared" si="103"/>
        <v>2230</v>
      </c>
      <c r="B2240" s="45">
        <f t="shared" si="104"/>
        <v>2837</v>
      </c>
      <c r="C2240" s="122">
        <v>45916</v>
      </c>
      <c r="D2240" s="122">
        <f>YEAR(REGISTROS[[#This Row],[FECHA]])</f>
        <v>2025</v>
      </c>
      <c r="E2240" s="112">
        <f>MONTH(REGISTROS[[#This Row],[FECHA]])</f>
        <v>9</v>
      </c>
      <c r="F2240" s="10" t="s">
        <v>4470</v>
      </c>
      <c r="G2240" s="11" t="str">
        <f ca="1">VLOOKUP(EXAMENES!F2240,PACIENTE[[APELLIDO / NOMBRE]:[GRUPO ETARIO]],4,0)</f>
        <v>ADULTO</v>
      </c>
      <c r="H2240" s="10" t="s">
        <v>1771</v>
      </c>
      <c r="I2240" s="10" t="s">
        <v>5</v>
      </c>
      <c r="J2240" s="46">
        <f>VLOOKUP(REGISTROS[[#This Row],[TIPO DE EXAMEN ]],SERVICIOS[],2,0)</f>
        <v>20</v>
      </c>
      <c r="K2240" s="10" t="s">
        <v>68</v>
      </c>
      <c r="L2240" s="10">
        <v>1317490405</v>
      </c>
      <c r="M2240" s="10"/>
      <c r="N2240" s="10"/>
    </row>
    <row r="2241" spans="1:14" x14ac:dyDescent="0.25">
      <c r="A2241" s="110">
        <f t="shared" si="103"/>
        <v>2231</v>
      </c>
      <c r="B2241" s="45">
        <f t="shared" si="104"/>
        <v>2838</v>
      </c>
      <c r="C2241" s="122">
        <v>45916</v>
      </c>
      <c r="D2241" s="122">
        <f>YEAR(REGISTROS[[#This Row],[FECHA]])</f>
        <v>2025</v>
      </c>
      <c r="E2241" s="112">
        <f>MONTH(REGISTROS[[#This Row],[FECHA]])</f>
        <v>9</v>
      </c>
      <c r="F2241" s="10" t="s">
        <v>4471</v>
      </c>
      <c r="G2241" s="11" t="str">
        <f ca="1">VLOOKUP(EXAMENES!F2241,PACIENTE[[APELLIDO / NOMBRE]:[GRUPO ETARIO]],4,0)</f>
        <v>ADULTO</v>
      </c>
      <c r="H2241" s="10" t="s">
        <v>27</v>
      </c>
      <c r="I2241" s="10" t="s">
        <v>5</v>
      </c>
      <c r="J2241" s="46">
        <f>VLOOKUP(REGISTROS[[#This Row],[TIPO DE EXAMEN ]],SERVICIOS[],2,0)</f>
        <v>20</v>
      </c>
      <c r="K2241" s="10" t="s">
        <v>67</v>
      </c>
      <c r="L2241" s="10">
        <v>1316406287</v>
      </c>
      <c r="M2241" s="10"/>
      <c r="N2241" s="10"/>
    </row>
    <row r="2242" spans="1:14" x14ac:dyDescent="0.25">
      <c r="A2242" s="110">
        <f t="shared" si="103"/>
        <v>2232</v>
      </c>
      <c r="B2242" s="45">
        <f t="shared" si="104"/>
        <v>2839</v>
      </c>
      <c r="C2242" s="122">
        <v>45916</v>
      </c>
      <c r="D2242" s="122">
        <f>YEAR(REGISTROS[[#This Row],[FECHA]])</f>
        <v>2025</v>
      </c>
      <c r="E2242" s="112">
        <f>MONTH(REGISTROS[[#This Row],[FECHA]])</f>
        <v>9</v>
      </c>
      <c r="F2242" s="10" t="s">
        <v>4473</v>
      </c>
      <c r="G2242" s="11" t="str">
        <f ca="1">VLOOKUP(EXAMENES!F2242,PACIENTE[[APELLIDO / NOMBRE]:[GRUPO ETARIO]],4,0)</f>
        <v>NIÑO</v>
      </c>
      <c r="H2242" s="10" t="s">
        <v>27</v>
      </c>
      <c r="I2242" s="10" t="s">
        <v>5</v>
      </c>
      <c r="J2242" s="46">
        <f>VLOOKUP(REGISTROS[[#This Row],[TIPO DE EXAMEN ]],SERVICIOS[],2,0)</f>
        <v>20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>
        <f t="shared" si="104"/>
        <v>2840</v>
      </c>
      <c r="C2243" s="122">
        <v>45917</v>
      </c>
      <c r="D2243" s="122">
        <f>YEAR(REGISTROS[[#This Row],[FECHA]])</f>
        <v>2025</v>
      </c>
      <c r="E2243" s="112">
        <f>MONTH(REGISTROS[[#This Row],[FECHA]])</f>
        <v>9</v>
      </c>
      <c r="F2243" s="10" t="s">
        <v>3009</v>
      </c>
      <c r="G2243" s="11" t="str">
        <f ca="1">VLOOKUP(EXAMENES!F2243,PACIENTE[[APELLIDO / NOMBRE]:[GRUPO ETARIO]],4,0)</f>
        <v>ADOLECENTE</v>
      </c>
      <c r="H2243" s="10" t="s">
        <v>27</v>
      </c>
      <c r="I2243" s="10" t="s">
        <v>20</v>
      </c>
      <c r="J2243" s="46">
        <f>VLOOKUP(REGISTROS[[#This Row],[TIPO DE EXAMEN ]],SERVICIOS[],2,0)</f>
        <v>10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>
        <f t="shared" si="104"/>
        <v>2841</v>
      </c>
      <c r="C2244" s="122">
        <v>45917</v>
      </c>
      <c r="D2244" s="122">
        <f>YEAR(REGISTROS[[#This Row],[FECHA]])</f>
        <v>2025</v>
      </c>
      <c r="E2244" s="112">
        <f>MONTH(REGISTROS[[#This Row],[FECHA]])</f>
        <v>9</v>
      </c>
      <c r="F2244" s="10" t="s">
        <v>4475</v>
      </c>
      <c r="G2244" s="11" t="str">
        <f ca="1">VLOOKUP(EXAMENES!F2244,PACIENTE[[APELLIDO / NOMBRE]:[GRUPO ETARIO]],4,0)</f>
        <v>ADOLECENTE</v>
      </c>
      <c r="H2244" s="10" t="s">
        <v>27</v>
      </c>
      <c r="I2244" s="10" t="s">
        <v>5</v>
      </c>
      <c r="J2244" s="46">
        <f>VLOOKUP(REGISTROS[[#This Row],[TIPO DE EXAMEN ]],SERVICIOS[],2,0)</f>
        <v>20</v>
      </c>
      <c r="K2244" s="10" t="s">
        <v>68</v>
      </c>
      <c r="L2244" s="10">
        <v>1311387128</v>
      </c>
      <c r="M2244" s="10"/>
      <c r="N2244" s="10"/>
    </row>
    <row r="2245" spans="1:14" x14ac:dyDescent="0.25">
      <c r="A2245" s="110">
        <f t="shared" si="103"/>
        <v>2235</v>
      </c>
      <c r="B2245" s="45">
        <f t="shared" si="104"/>
        <v>2842</v>
      </c>
      <c r="C2245" s="122">
        <v>45917</v>
      </c>
      <c r="D2245" s="122">
        <f>YEAR(REGISTROS[[#This Row],[FECHA]])</f>
        <v>2025</v>
      </c>
      <c r="E2245" s="112">
        <f>MONTH(REGISTROS[[#This Row],[FECHA]])</f>
        <v>9</v>
      </c>
      <c r="F2245" s="10" t="s">
        <v>4477</v>
      </c>
      <c r="G2245" s="11" t="str">
        <f ca="1">VLOOKUP(EXAMENES!F2245,PACIENTE[[APELLIDO / NOMBRE]:[GRUPO ETARIO]],4,0)</f>
        <v>ADULTO</v>
      </c>
      <c r="H2245" s="10" t="s">
        <v>117</v>
      </c>
      <c r="I2245" s="10" t="s">
        <v>5</v>
      </c>
      <c r="J2245" s="46">
        <f>VLOOKUP(REGISTROS[[#This Row],[TIPO DE EXAMEN ]],SERVICIOS[],2,0)</f>
        <v>20</v>
      </c>
      <c r="K2245" s="10" t="s">
        <v>68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>
        <f t="shared" si="104"/>
        <v>2843</v>
      </c>
      <c r="C2246" s="122">
        <v>45918</v>
      </c>
      <c r="D2246" s="122">
        <f>YEAR(REGISTROS[[#This Row],[FECHA]])</f>
        <v>2025</v>
      </c>
      <c r="E2246" s="112">
        <f>MONTH(REGISTROS[[#This Row],[FECHA]])</f>
        <v>9</v>
      </c>
      <c r="F2246" t="s">
        <v>4478</v>
      </c>
      <c r="G2246" s="11" t="str">
        <f ca="1">VLOOKUP(EXAMENES!F2246,PACIENTE[[APELLIDO / NOMBRE]:[GRUPO ETARIO]],4,0)</f>
        <v>ADULTO</v>
      </c>
      <c r="H2246" s="10" t="s">
        <v>27</v>
      </c>
      <c r="I2246" s="10" t="s">
        <v>5</v>
      </c>
      <c r="J2246" s="46">
        <f>VLOOKUP(REGISTROS[[#This Row],[TIPO DE EXAMEN ]],SERVICIOS[],2,0)</f>
        <v>20</v>
      </c>
      <c r="K2246" s="10" t="s">
        <v>68</v>
      </c>
      <c r="L2246" s="10">
        <v>1725944878</v>
      </c>
      <c r="M2246" s="10"/>
      <c r="N2246" s="10"/>
    </row>
    <row r="2247" spans="1:14" x14ac:dyDescent="0.25">
      <c r="A2247" s="110">
        <f t="shared" si="103"/>
        <v>2237</v>
      </c>
      <c r="B2247" s="45">
        <f t="shared" si="104"/>
        <v>2844</v>
      </c>
      <c r="C2247" s="122">
        <v>45918</v>
      </c>
      <c r="D2247" s="122">
        <f>YEAR(REGISTROS[[#This Row],[FECHA]])</f>
        <v>2025</v>
      </c>
      <c r="E2247" s="112">
        <f>MONTH(REGISTROS[[#This Row],[FECHA]])</f>
        <v>9</v>
      </c>
      <c r="F2247" t="s">
        <v>4480</v>
      </c>
      <c r="G2247" s="11" t="str">
        <f ca="1">VLOOKUP(EXAMENES!F2247,PACIENTE[[APELLIDO / NOMBRE]:[GRUPO ETARIO]],4,0)</f>
        <v>NIÑO</v>
      </c>
      <c r="H2247" s="10" t="s">
        <v>1783</v>
      </c>
      <c r="I2247" s="10" t="s">
        <v>5</v>
      </c>
      <c r="J2247" s="46">
        <f>VLOOKUP(REGISTROS[[#This Row],[TIPO DE EXAMEN ]],SERVICIOS[],2,0)</f>
        <v>20</v>
      </c>
      <c r="K2247" s="10" t="s">
        <v>67</v>
      </c>
      <c r="L2247" s="10">
        <v>1752131613</v>
      </c>
      <c r="M2247" s="10"/>
      <c r="N2247" s="10"/>
    </row>
    <row r="2248" spans="1:14" x14ac:dyDescent="0.25">
      <c r="A2248" s="110">
        <f t="shared" si="103"/>
        <v>2238</v>
      </c>
      <c r="B2248" s="45">
        <f t="shared" si="104"/>
        <v>2845</v>
      </c>
      <c r="C2248" s="122">
        <v>45918</v>
      </c>
      <c r="D2248" s="122">
        <f>YEAR(REGISTROS[[#This Row],[FECHA]])</f>
        <v>2025</v>
      </c>
      <c r="E2248" s="112">
        <f>MONTH(REGISTROS[[#This Row],[FECHA]])</f>
        <v>9</v>
      </c>
      <c r="F2248" t="s">
        <v>4482</v>
      </c>
      <c r="G2248" s="11" t="str">
        <f ca="1">VLOOKUP(EXAMENES!F2248,PACIENTE[[APELLIDO / NOMBRE]:[GRUPO ETARIO]],4,0)</f>
        <v>ADULTO</v>
      </c>
      <c r="H2248" s="10" t="s">
        <v>1783</v>
      </c>
      <c r="I2248" s="10" t="s">
        <v>20</v>
      </c>
      <c r="J2248" s="46">
        <f>VLOOKUP(REGISTROS[[#This Row],[TIPO DE EXAMEN ]],SERVICIOS[],2,0)</f>
        <v>10</v>
      </c>
      <c r="K2248" s="10" t="s">
        <v>67</v>
      </c>
      <c r="L2248" s="10">
        <v>1315652444</v>
      </c>
      <c r="M2248" s="10"/>
      <c r="N2248" s="10"/>
    </row>
    <row r="2249" spans="1:14" x14ac:dyDescent="0.25">
      <c r="A2249" s="110">
        <f t="shared" si="103"/>
        <v>2239</v>
      </c>
      <c r="B2249" s="45">
        <f t="shared" si="104"/>
        <v>2846</v>
      </c>
      <c r="C2249" s="122">
        <v>45919</v>
      </c>
      <c r="D2249" s="122">
        <f>YEAR(REGISTROS[[#This Row],[FECHA]])</f>
        <v>2025</v>
      </c>
      <c r="E2249" s="112">
        <f>MONTH(REGISTROS[[#This Row],[FECHA]])</f>
        <v>9</v>
      </c>
      <c r="F2249" t="s">
        <v>4484</v>
      </c>
      <c r="G2249" s="11" t="str">
        <f ca="1">VLOOKUP(EXAMENES!F2249,PACIENTE[[APELLIDO / NOMBRE]:[GRUPO ETARIO]],4,0)</f>
        <v>TERCERA EDAD</v>
      </c>
      <c r="H2249" s="10" t="s">
        <v>161</v>
      </c>
      <c r="I2249" s="10" t="s">
        <v>5</v>
      </c>
      <c r="J2249" s="46">
        <f>VLOOKUP(REGISTROS[[#This Row],[TIPO DE EXAMEN ]],SERVICIOS[],2,0)</f>
        <v>20</v>
      </c>
      <c r="K2249" s="10" t="s">
        <v>67</v>
      </c>
      <c r="L2249" s="10">
        <v>1313024489</v>
      </c>
      <c r="M2249" s="10"/>
      <c r="N2249" s="10"/>
    </row>
    <row r="2250" spans="1:14" x14ac:dyDescent="0.25">
      <c r="A2250" s="110">
        <f t="shared" si="103"/>
        <v>2240</v>
      </c>
      <c r="B2250" s="45">
        <f t="shared" si="104"/>
        <v>2847</v>
      </c>
      <c r="C2250" s="122">
        <v>45919</v>
      </c>
      <c r="D2250" s="122">
        <f>YEAR(REGISTROS[[#This Row],[FECHA]])</f>
        <v>2025</v>
      </c>
      <c r="E2250" s="112">
        <f>MONTH(REGISTROS[[#This Row],[FECHA]])</f>
        <v>9</v>
      </c>
      <c r="F2250" t="s">
        <v>4486</v>
      </c>
      <c r="G2250" s="11" t="str">
        <f ca="1">VLOOKUP(EXAMENES!F2250,PACIENTE[[APELLIDO / NOMBRE]:[GRUPO ETARIO]],4,0)</f>
        <v>ADULTO</v>
      </c>
      <c r="H2250" s="10" t="s">
        <v>161</v>
      </c>
      <c r="I2250" s="10" t="s">
        <v>5</v>
      </c>
      <c r="J2250" s="46">
        <f>VLOOKUP(REGISTROS[[#This Row],[TIPO DE EXAMEN ]],SERVICIOS[],2,0)</f>
        <v>20</v>
      </c>
      <c r="K2250" s="10" t="s">
        <v>67</v>
      </c>
      <c r="L2250" s="10">
        <v>1351590144</v>
      </c>
      <c r="M2250" s="10"/>
      <c r="N2250" s="10"/>
    </row>
    <row r="2251" spans="1:14" x14ac:dyDescent="0.25">
      <c r="A2251" s="110">
        <f t="shared" si="103"/>
        <v>2241</v>
      </c>
      <c r="B2251" s="45">
        <f t="shared" si="104"/>
        <v>2848</v>
      </c>
      <c r="C2251" s="122">
        <v>45919</v>
      </c>
      <c r="D2251" s="122">
        <f>YEAR(REGISTROS[[#This Row],[FECHA]])</f>
        <v>2025</v>
      </c>
      <c r="E2251" s="112">
        <f>MONTH(REGISTROS[[#This Row],[FECHA]])</f>
        <v>9</v>
      </c>
      <c r="F2251" t="s">
        <v>4488</v>
      </c>
      <c r="G2251" s="11" t="str">
        <f ca="1">VLOOKUP(EXAMENES!F2251,PACIENTE[[APELLIDO / NOMBRE]:[GRUPO ETARIO]],4,0)</f>
        <v>ADULTO</v>
      </c>
      <c r="H2251" s="10" t="s">
        <v>127</v>
      </c>
      <c r="I2251" s="10" t="s">
        <v>5</v>
      </c>
      <c r="J2251" s="46">
        <f>VLOOKUP(REGISTROS[[#This Row],[TIPO DE EXAMEN ]],SERVICIOS[],2,0)</f>
        <v>20</v>
      </c>
      <c r="K2251" s="10" t="s">
        <v>67</v>
      </c>
      <c r="L2251" s="10">
        <v>1750239269</v>
      </c>
      <c r="M2251" s="10"/>
      <c r="N2251" s="10"/>
    </row>
    <row r="2252" spans="1:14" x14ac:dyDescent="0.25">
      <c r="A2252" s="110">
        <f t="shared" si="103"/>
        <v>2242</v>
      </c>
      <c r="B2252" s="45">
        <f t="shared" si="104"/>
        <v>2849</v>
      </c>
      <c r="C2252" s="122">
        <v>45919</v>
      </c>
      <c r="D2252" s="122">
        <f>YEAR(REGISTROS[[#This Row],[FECHA]])</f>
        <v>2025</v>
      </c>
      <c r="E2252" s="112">
        <f>MONTH(REGISTROS[[#This Row],[FECHA]])</f>
        <v>9</v>
      </c>
      <c r="F2252" t="s">
        <v>4491</v>
      </c>
      <c r="G2252" s="11" t="str">
        <f ca="1">VLOOKUP(EXAMENES!F2252,PACIENTE[[APELLIDO / NOMBRE]:[GRUPO ETARIO]],4,0)</f>
        <v>ADULTO</v>
      </c>
      <c r="H2252" s="10" t="s">
        <v>117</v>
      </c>
      <c r="I2252" s="10" t="s">
        <v>20</v>
      </c>
      <c r="J2252" s="46">
        <f>VLOOKUP(REGISTROS[[#This Row],[TIPO DE EXAMEN ]],SERVICIOS[],2,0)</f>
        <v>10</v>
      </c>
      <c r="K2252" s="10" t="s">
        <v>67</v>
      </c>
      <c r="L2252" s="10">
        <v>805353935</v>
      </c>
      <c r="M2252" s="10"/>
      <c r="N2252" s="10"/>
    </row>
    <row r="2253" spans="1:14" x14ac:dyDescent="0.25">
      <c r="A2253" s="110">
        <f t="shared" si="103"/>
        <v>2243</v>
      </c>
      <c r="B2253" s="45">
        <f t="shared" si="104"/>
        <v>2850</v>
      </c>
      <c r="C2253" s="122">
        <v>45919</v>
      </c>
      <c r="D2253" s="122">
        <f>YEAR(REGISTROS[[#This Row],[FECHA]])</f>
        <v>2025</v>
      </c>
      <c r="E2253" s="112">
        <f>MONTH(REGISTROS[[#This Row],[FECHA]])</f>
        <v>9</v>
      </c>
      <c r="F2253" t="s">
        <v>4492</v>
      </c>
      <c r="G2253" s="11" t="str">
        <f ca="1">VLOOKUP(EXAMENES!F2253,PACIENTE[[APELLIDO / NOMBRE]:[GRUPO ETARIO]],4,0)</f>
        <v>ADOLECENTE</v>
      </c>
      <c r="H2253" s="10" t="s">
        <v>1778</v>
      </c>
      <c r="I2253" s="10" t="s">
        <v>5</v>
      </c>
      <c r="J2253" s="46">
        <f>VLOOKUP(REGISTROS[[#This Row],[TIPO DE EXAMEN ]],SERVICIOS[],2,0)</f>
        <v>20</v>
      </c>
      <c r="K2253" s="10" t="s">
        <v>67</v>
      </c>
      <c r="L2253" s="10">
        <v>1313174367</v>
      </c>
      <c r="M2253" s="10"/>
      <c r="N2253" s="10"/>
    </row>
    <row r="2254" spans="1:14" x14ac:dyDescent="0.25">
      <c r="A2254" s="110">
        <f t="shared" si="103"/>
        <v>2244</v>
      </c>
      <c r="B2254" s="45">
        <f t="shared" si="104"/>
        <v>2851</v>
      </c>
      <c r="C2254" s="122">
        <v>45919</v>
      </c>
      <c r="D2254" s="122">
        <f>YEAR(REGISTROS[[#This Row],[FECHA]])</f>
        <v>2025</v>
      </c>
      <c r="E2254" s="112">
        <f>MONTH(REGISTROS[[#This Row],[FECHA]])</f>
        <v>9</v>
      </c>
      <c r="F2254" t="s">
        <v>4494</v>
      </c>
      <c r="G2254" s="11" t="str">
        <f ca="1">VLOOKUP(EXAMENES!F2254,PACIENTE[[APELLIDO / NOMBRE]:[GRUPO ETARIO]],4,0)</f>
        <v>ADULTO</v>
      </c>
      <c r="H2254" s="10" t="s">
        <v>117</v>
      </c>
      <c r="I2254" s="10" t="s">
        <v>20</v>
      </c>
      <c r="J2254" s="46">
        <f>VLOOKUP(REGISTROS[[#This Row],[TIPO DE EXAMEN ]],SERVICIOS[],2,0)</f>
        <v>10</v>
      </c>
      <c r="K2254" s="10" t="s">
        <v>67</v>
      </c>
      <c r="L2254" s="10">
        <v>1205641051</v>
      </c>
      <c r="M2254" s="10"/>
      <c r="N2254" s="10"/>
    </row>
    <row r="2255" spans="1:14" x14ac:dyDescent="0.25">
      <c r="A2255" s="110">
        <f t="shared" si="103"/>
        <v>2245</v>
      </c>
      <c r="B2255" s="45">
        <f t="shared" si="104"/>
        <v>2852</v>
      </c>
      <c r="C2255" s="122">
        <v>45919</v>
      </c>
      <c r="D2255" s="122">
        <f>YEAR(REGISTROS[[#This Row],[FECHA]])</f>
        <v>2025</v>
      </c>
      <c r="E2255" s="112">
        <f>MONTH(REGISTROS[[#This Row],[FECHA]])</f>
        <v>9</v>
      </c>
      <c r="F2255" t="s">
        <v>4496</v>
      </c>
      <c r="G2255" s="11" t="str">
        <f ca="1">VLOOKUP(EXAMENES!F2255,PACIENTE[[APELLIDO / NOMBRE]:[GRUPO ETARIO]],4,0)</f>
        <v>ADULTO</v>
      </c>
      <c r="H2255" s="10" t="s">
        <v>117</v>
      </c>
      <c r="I2255" s="10" t="s">
        <v>20</v>
      </c>
      <c r="J2255" s="46">
        <f>VLOOKUP(REGISTROS[[#This Row],[TIPO DE EXAMEN ]],SERVICIOS[],2,0)</f>
        <v>10</v>
      </c>
      <c r="K2255" s="10" t="s">
        <v>67</v>
      </c>
      <c r="L2255" s="10">
        <v>1309810719</v>
      </c>
      <c r="M2255" s="10"/>
      <c r="N2255" s="10"/>
    </row>
    <row r="2256" spans="1:14" x14ac:dyDescent="0.25">
      <c r="A2256" s="110">
        <f t="shared" si="103"/>
        <v>2246</v>
      </c>
      <c r="B2256" s="45">
        <f t="shared" si="104"/>
        <v>2853</v>
      </c>
      <c r="C2256" s="122">
        <v>45919</v>
      </c>
      <c r="D2256" s="122">
        <f>YEAR(REGISTROS[[#This Row],[FECHA]])</f>
        <v>2025</v>
      </c>
      <c r="E2256" s="112">
        <f>MONTH(REGISTROS[[#This Row],[FECHA]])</f>
        <v>9</v>
      </c>
      <c r="F2256" t="s">
        <v>4497</v>
      </c>
      <c r="G2256" s="11" t="str">
        <f ca="1">VLOOKUP(EXAMENES!F2256,PACIENTE[[APELLIDO / NOMBRE]:[GRUPO ETARIO]],4,0)</f>
        <v>ADULTO</v>
      </c>
      <c r="H2256" s="10" t="s">
        <v>1782</v>
      </c>
      <c r="I2256" s="10" t="s">
        <v>5</v>
      </c>
      <c r="J2256" s="46">
        <f>VLOOKUP(REGISTROS[[#This Row],[TIPO DE EXAMEN ]],SERVICIOS[],2,0)</f>
        <v>20</v>
      </c>
      <c r="K2256" s="10" t="s">
        <v>67</v>
      </c>
      <c r="L2256" s="10">
        <v>1312974122</v>
      </c>
      <c r="M2256" s="10"/>
      <c r="N2256" s="10"/>
    </row>
    <row r="2257" spans="1:14" x14ac:dyDescent="0.25">
      <c r="A2257" s="110">
        <f t="shared" si="103"/>
        <v>2247</v>
      </c>
      <c r="B2257" s="45">
        <f t="shared" si="104"/>
        <v>2854</v>
      </c>
      <c r="C2257" s="122">
        <v>45919</v>
      </c>
      <c r="D2257" s="122">
        <f>YEAR(REGISTROS[[#This Row],[FECHA]])</f>
        <v>2025</v>
      </c>
      <c r="E2257" s="112">
        <f>MONTH(REGISTROS[[#This Row],[FECHA]])</f>
        <v>9</v>
      </c>
      <c r="F2257" t="s">
        <v>4500</v>
      </c>
      <c r="G2257" s="11" t="str">
        <f ca="1">VLOOKUP(EXAMENES!F2257,PACIENTE[[APELLIDO / NOMBRE]:[GRUPO ETARIO]],4,0)</f>
        <v>ADULTO</v>
      </c>
      <c r="H2257" s="10" t="s">
        <v>161</v>
      </c>
      <c r="I2257" s="10" t="s">
        <v>5</v>
      </c>
      <c r="J2257" s="46">
        <f>VLOOKUP(REGISTROS[[#This Row],[TIPO DE EXAMEN ]],SERVICIOS[],2,0)</f>
        <v>20</v>
      </c>
      <c r="K2257" s="10" t="s">
        <v>67</v>
      </c>
      <c r="L2257" s="10">
        <v>1351633084</v>
      </c>
      <c r="M2257" s="10"/>
      <c r="N2257" s="10"/>
    </row>
    <row r="2258" spans="1:14" x14ac:dyDescent="0.25">
      <c r="A2258" s="110">
        <f t="shared" si="103"/>
        <v>2248</v>
      </c>
      <c r="B2258" s="45">
        <f t="shared" si="104"/>
        <v>2855</v>
      </c>
      <c r="C2258" s="122">
        <v>45919</v>
      </c>
      <c r="D2258" s="122">
        <f>YEAR(REGISTROS[[#This Row],[FECHA]])</f>
        <v>2025</v>
      </c>
      <c r="E2258" s="112">
        <f>MONTH(REGISTROS[[#This Row],[FECHA]])</f>
        <v>9</v>
      </c>
      <c r="F2258" t="s">
        <v>4502</v>
      </c>
      <c r="G2258" s="11" t="str">
        <f ca="1">VLOOKUP(EXAMENES!F2258,PACIENTE[[APELLIDO / NOMBRE]:[GRUPO ETARIO]],4,0)</f>
        <v>ADOLECENTE</v>
      </c>
      <c r="H2258" s="10" t="s">
        <v>27</v>
      </c>
      <c r="I2258" s="10" t="s">
        <v>5</v>
      </c>
      <c r="J2258" s="46">
        <f>VLOOKUP(REGISTROS[[#This Row],[TIPO DE EXAMEN ]],SERVICIOS[],2,0)</f>
        <v>20</v>
      </c>
      <c r="K2258" s="10" t="s">
        <v>68</v>
      </c>
      <c r="L2258" s="10">
        <v>1313954180</v>
      </c>
      <c r="M2258" s="10"/>
      <c r="N2258" s="10"/>
    </row>
    <row r="2259" spans="1:14" x14ac:dyDescent="0.25">
      <c r="A2259" s="110">
        <f t="shared" si="103"/>
        <v>2249</v>
      </c>
      <c r="B2259" s="45">
        <f t="shared" si="104"/>
        <v>2856</v>
      </c>
      <c r="C2259" s="122">
        <v>45919</v>
      </c>
      <c r="D2259" s="122">
        <f>YEAR(REGISTROS[[#This Row],[FECHA]])</f>
        <v>2025</v>
      </c>
      <c r="E2259" s="112">
        <f>MONTH(REGISTROS[[#This Row],[FECHA]])</f>
        <v>9</v>
      </c>
      <c r="F2259" t="s">
        <v>4504</v>
      </c>
      <c r="G2259" s="11" t="str">
        <f ca="1">VLOOKUP(EXAMENES!F2259,PACIENTE[[APELLIDO / NOMBRE]:[GRUPO ETARIO]],4,0)</f>
        <v>ADULTO</v>
      </c>
      <c r="H2259" s="10" t="s">
        <v>27</v>
      </c>
      <c r="I2259" s="10" t="s">
        <v>5</v>
      </c>
      <c r="J2259" s="46">
        <f>VLOOKUP(REGISTROS[[#This Row],[TIPO DE EXAMEN ]],SERVICIOS[],2,0)</f>
        <v>20</v>
      </c>
      <c r="K2259" s="10" t="s">
        <v>68</v>
      </c>
      <c r="L2259" s="10">
        <v>1313954180</v>
      </c>
      <c r="M2259" s="10"/>
      <c r="N2259" s="10"/>
    </row>
    <row r="2260" spans="1:14" x14ac:dyDescent="0.25">
      <c r="A2260" s="110">
        <f t="shared" si="103"/>
        <v>2250</v>
      </c>
      <c r="B2260" s="45">
        <f t="shared" si="104"/>
        <v>2857</v>
      </c>
      <c r="C2260" s="122">
        <v>45920</v>
      </c>
      <c r="D2260" s="122">
        <f>YEAR(REGISTROS[[#This Row],[FECHA]])</f>
        <v>2025</v>
      </c>
      <c r="E2260" s="112">
        <f>MONTH(REGISTROS[[#This Row],[FECHA]])</f>
        <v>9</v>
      </c>
      <c r="F2260" t="s">
        <v>4505</v>
      </c>
      <c r="G2260" s="11" t="str">
        <f ca="1">VLOOKUP(EXAMENES!F2260,PACIENTE[[APELLIDO / NOMBRE]:[GRUPO ETARIO]],4,0)</f>
        <v>ADULTO</v>
      </c>
      <c r="H2260" s="10" t="s">
        <v>621</v>
      </c>
      <c r="I2260" s="10" t="s">
        <v>5</v>
      </c>
      <c r="J2260" s="46">
        <f>VLOOKUP(REGISTROS[[#This Row],[TIPO DE EXAMEN ]],SERVICIOS[],2,0)</f>
        <v>20</v>
      </c>
      <c r="K2260" s="10" t="s">
        <v>67</v>
      </c>
      <c r="L2260" s="10">
        <v>1310322894</v>
      </c>
      <c r="M2260" s="10"/>
      <c r="N2260" s="10"/>
    </row>
    <row r="2261" spans="1:14" x14ac:dyDescent="0.25">
      <c r="A2261" s="110">
        <f t="shared" si="103"/>
        <v>2251</v>
      </c>
      <c r="B2261" s="45">
        <f t="shared" si="104"/>
        <v>2858</v>
      </c>
      <c r="C2261" s="122">
        <v>45920</v>
      </c>
      <c r="D2261" s="122">
        <f>YEAR(REGISTROS[[#This Row],[FECHA]])</f>
        <v>2025</v>
      </c>
      <c r="E2261" s="112">
        <f>MONTH(REGISTROS[[#This Row],[FECHA]])</f>
        <v>9</v>
      </c>
      <c r="F2261" t="s">
        <v>4507</v>
      </c>
      <c r="G2261" s="11" t="str">
        <f ca="1">VLOOKUP(EXAMENES!F2261,PACIENTE[[APELLIDO / NOMBRE]:[GRUPO ETARIO]],4,0)</f>
        <v>ADULTO</v>
      </c>
      <c r="H2261" s="10" t="s">
        <v>161</v>
      </c>
      <c r="I2261" s="10" t="s">
        <v>5</v>
      </c>
      <c r="J2261" s="46">
        <f>VLOOKUP(REGISTROS[[#This Row],[TIPO DE EXAMEN ]],SERVICIOS[],2,0)</f>
        <v>20</v>
      </c>
      <c r="K2261" s="10" t="s">
        <v>67</v>
      </c>
      <c r="L2261" s="10">
        <v>1317567104</v>
      </c>
      <c r="M2261" s="10"/>
      <c r="N2261" s="10"/>
    </row>
    <row r="2262" spans="1:14" x14ac:dyDescent="0.25">
      <c r="A2262" s="110">
        <f t="shared" si="103"/>
        <v>2252</v>
      </c>
      <c r="B2262" s="45">
        <f t="shared" si="104"/>
        <v>2859</v>
      </c>
      <c r="C2262" s="122">
        <v>45920</v>
      </c>
      <c r="D2262" s="122">
        <f>YEAR(REGISTROS[[#This Row],[FECHA]])</f>
        <v>2025</v>
      </c>
      <c r="E2262" s="112">
        <f>MONTH(REGISTROS[[#This Row],[FECHA]])</f>
        <v>9</v>
      </c>
      <c r="F2262" t="s">
        <v>4509</v>
      </c>
      <c r="G2262" s="11" t="str">
        <f ca="1">VLOOKUP(EXAMENES!F2262,PACIENTE[[APELLIDO / NOMBRE]:[GRUPO ETARIO]],4,0)</f>
        <v>ADULTO</v>
      </c>
      <c r="H2262" s="10" t="s">
        <v>1789</v>
      </c>
      <c r="I2262" s="10" t="s">
        <v>5</v>
      </c>
      <c r="J2262" s="46">
        <f>VLOOKUP(REGISTROS[[#This Row],[TIPO DE EXAMEN ]],SERVICIOS[],2,0)</f>
        <v>20</v>
      </c>
      <c r="K2262" s="10" t="s">
        <v>67</v>
      </c>
      <c r="L2262" s="10">
        <v>1316298478</v>
      </c>
      <c r="M2262" s="10"/>
      <c r="N2262" s="10"/>
    </row>
    <row r="2263" spans="1:14" x14ac:dyDescent="0.25">
      <c r="A2263" s="110">
        <f t="shared" si="103"/>
        <v>2253</v>
      </c>
      <c r="B2263" s="45">
        <f t="shared" si="104"/>
        <v>2860</v>
      </c>
      <c r="C2263" s="122">
        <v>45920</v>
      </c>
      <c r="D2263" s="122">
        <f>YEAR(REGISTROS[[#This Row],[FECHA]])</f>
        <v>2025</v>
      </c>
      <c r="E2263" s="112">
        <f>MONTH(REGISTROS[[#This Row],[FECHA]])</f>
        <v>9</v>
      </c>
      <c r="F2263" t="s">
        <v>4511</v>
      </c>
      <c r="G2263" s="11" t="str">
        <f ca="1">VLOOKUP(EXAMENES!F2263,PACIENTE[[APELLIDO / NOMBRE]:[GRUPO ETARIO]],4,0)</f>
        <v>ADOLECENTE</v>
      </c>
      <c r="H2263" s="10" t="s">
        <v>2293</v>
      </c>
      <c r="I2263" s="10" t="s">
        <v>5</v>
      </c>
      <c r="J2263" s="46">
        <f>VLOOKUP(REGISTROS[[#This Row],[TIPO DE EXAMEN ]],SERVICIOS[],2,0)</f>
        <v>20</v>
      </c>
      <c r="K2263" s="10" t="s">
        <v>67</v>
      </c>
      <c r="L2263" s="10">
        <v>1350083513</v>
      </c>
      <c r="M2263" s="10"/>
      <c r="N2263" s="10"/>
    </row>
    <row r="2264" spans="1:14" x14ac:dyDescent="0.25">
      <c r="A2264" s="110">
        <f t="shared" si="103"/>
        <v>2254</v>
      </c>
      <c r="B2264" s="45">
        <f t="shared" si="104"/>
        <v>2861</v>
      </c>
      <c r="C2264" s="122">
        <v>45920</v>
      </c>
      <c r="D2264" s="122">
        <f>YEAR(REGISTROS[[#This Row],[FECHA]])</f>
        <v>2025</v>
      </c>
      <c r="E2264" s="112">
        <f>MONTH(REGISTROS[[#This Row],[FECHA]])</f>
        <v>9</v>
      </c>
      <c r="F2264" t="s">
        <v>4513</v>
      </c>
      <c r="G2264" s="11" t="str">
        <f ca="1">VLOOKUP(EXAMENES!F2264,PACIENTE[[APELLIDO / NOMBRE]:[GRUPO ETARIO]],4,0)</f>
        <v>ADULTO</v>
      </c>
      <c r="H2264" s="10" t="s">
        <v>161</v>
      </c>
      <c r="I2264" s="10" t="s">
        <v>5</v>
      </c>
      <c r="J2264" s="46">
        <f>VLOOKUP(REGISTROS[[#This Row],[TIPO DE EXAMEN ]],SERVICIOS[],2,0)</f>
        <v>20</v>
      </c>
      <c r="K2264" s="10" t="s">
        <v>67</v>
      </c>
      <c r="L2264" s="10">
        <v>1313026831</v>
      </c>
      <c r="M2264" s="10"/>
      <c r="N2264" s="10"/>
    </row>
    <row r="2265" spans="1:14" x14ac:dyDescent="0.25">
      <c r="A2265" s="110">
        <f t="shared" si="103"/>
        <v>2255</v>
      </c>
      <c r="B2265" s="45">
        <f t="shared" si="104"/>
        <v>2862</v>
      </c>
      <c r="C2265" s="122">
        <v>45920</v>
      </c>
      <c r="D2265" s="122">
        <f>YEAR(REGISTROS[[#This Row],[FECHA]])</f>
        <v>2025</v>
      </c>
      <c r="E2265" s="112">
        <f>MONTH(REGISTROS[[#This Row],[FECHA]])</f>
        <v>9</v>
      </c>
      <c r="F2265" t="s">
        <v>4515</v>
      </c>
      <c r="G2265" s="11" t="str">
        <f ca="1">VLOOKUP(EXAMENES!F2265,PACIENTE[[APELLIDO / NOMBRE]:[GRUPO ETARIO]],4,0)</f>
        <v>ADULTO</v>
      </c>
      <c r="H2265" s="10" t="s">
        <v>1771</v>
      </c>
      <c r="I2265" s="10" t="s">
        <v>5</v>
      </c>
      <c r="J2265" s="46">
        <f>VLOOKUP(REGISTROS[[#This Row],[TIPO DE EXAMEN ]],SERVICIOS[],2,0)</f>
        <v>20</v>
      </c>
      <c r="K2265" s="10" t="s">
        <v>67</v>
      </c>
      <c r="L2265" s="10">
        <v>1317447009</v>
      </c>
      <c r="M2265" s="10"/>
      <c r="N2265" s="10"/>
    </row>
    <row r="2266" spans="1:14" x14ac:dyDescent="0.25">
      <c r="A2266" s="110">
        <f t="shared" si="103"/>
        <v>2256</v>
      </c>
      <c r="B2266" s="45">
        <f t="shared" si="104"/>
        <v>2863</v>
      </c>
      <c r="C2266" s="122">
        <v>45920</v>
      </c>
      <c r="D2266" s="122">
        <f>YEAR(REGISTROS[[#This Row],[FECHA]])</f>
        <v>2025</v>
      </c>
      <c r="E2266" s="112">
        <f>MONTH(REGISTROS[[#This Row],[FECHA]])</f>
        <v>9</v>
      </c>
      <c r="F2266" t="s">
        <v>4517</v>
      </c>
      <c r="G2266" s="11" t="str">
        <f ca="1">VLOOKUP(EXAMENES!F2266,PACIENTE[[APELLIDO / NOMBRE]:[GRUPO ETARIO]],4,0)</f>
        <v>ADULTO</v>
      </c>
      <c r="H2266" s="10" t="s">
        <v>2293</v>
      </c>
      <c r="I2266" s="10" t="s">
        <v>5</v>
      </c>
      <c r="J2266" s="46">
        <f>VLOOKUP(REGISTROS[[#This Row],[TIPO DE EXAMEN ]],SERVICIOS[],2,0)</f>
        <v>20</v>
      </c>
      <c r="K2266" s="10" t="s">
        <v>67</v>
      </c>
      <c r="L2266" s="10">
        <v>1317956470</v>
      </c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>
        <f t="shared" si="104"/>
        <v>2864</v>
      </c>
      <c r="C2267" s="122">
        <v>45920</v>
      </c>
      <c r="D2267" s="122">
        <f>YEAR(REGISTROS[[#This Row],[FECHA]])</f>
        <v>2025</v>
      </c>
      <c r="E2267" s="112">
        <f>MONTH(REGISTROS[[#This Row],[FECHA]])</f>
        <v>9</v>
      </c>
      <c r="F2267" t="s">
        <v>4519</v>
      </c>
      <c r="G2267" s="11" t="str">
        <f ca="1">VLOOKUP(EXAMENES!F2267,PACIENTE[[APELLIDO / NOMBRE]:[GRUPO ETARIO]],4,0)</f>
        <v>ADOLECENTE</v>
      </c>
      <c r="H2267" s="10" t="s">
        <v>127</v>
      </c>
      <c r="I2267" s="10" t="s">
        <v>5</v>
      </c>
      <c r="J2267" s="46">
        <f>VLOOKUP(REGISTROS[[#This Row],[TIPO DE EXAMEN ]],SERVICIOS[],2,0)</f>
        <v>20</v>
      </c>
      <c r="K2267" s="10" t="s">
        <v>68</v>
      </c>
      <c r="L2267" s="10">
        <v>1316029543</v>
      </c>
      <c r="M2267" s="10"/>
      <c r="N2267" s="10"/>
    </row>
    <row r="2268" spans="1:14" x14ac:dyDescent="0.25">
      <c r="A2268" s="110">
        <f t="shared" si="105"/>
        <v>2258</v>
      </c>
      <c r="B2268" s="45">
        <f t="shared" si="104"/>
        <v>2865</v>
      </c>
      <c r="C2268" s="122">
        <v>45922</v>
      </c>
      <c r="D2268" s="122">
        <f>YEAR(REGISTROS[[#This Row],[FECHA]])</f>
        <v>2025</v>
      </c>
      <c r="E2268" s="112">
        <f>MONTH(REGISTROS[[#This Row],[FECHA]])</f>
        <v>9</v>
      </c>
      <c r="F2268" t="s">
        <v>4521</v>
      </c>
      <c r="G2268" s="11" t="str">
        <f ca="1">VLOOKUP(EXAMENES!F2268,PACIENTE[[APELLIDO / NOMBRE]:[GRUPO ETARIO]],4,0)</f>
        <v>ADULTO</v>
      </c>
      <c r="H2268" s="10" t="s">
        <v>27</v>
      </c>
      <c r="I2268" s="10" t="s">
        <v>20</v>
      </c>
      <c r="J2268" s="46">
        <f>VLOOKUP(REGISTROS[[#This Row],[TIPO DE EXAMEN ]],SERVICIOS[],2,0)</f>
        <v>10</v>
      </c>
      <c r="K2268" s="10" t="s">
        <v>67</v>
      </c>
      <c r="L2268" s="10">
        <v>1311184970</v>
      </c>
      <c r="M2268" s="10"/>
      <c r="N2268" s="10"/>
    </row>
    <row r="2269" spans="1:14" x14ac:dyDescent="0.25">
      <c r="A2269" s="110">
        <f t="shared" si="105"/>
        <v>2259</v>
      </c>
      <c r="B2269" s="45">
        <f t="shared" si="104"/>
        <v>2866</v>
      </c>
      <c r="C2269" s="122">
        <v>45922</v>
      </c>
      <c r="D2269" s="122">
        <f>YEAR(REGISTROS[[#This Row],[FECHA]])</f>
        <v>2025</v>
      </c>
      <c r="E2269" s="112">
        <f>MONTH(REGISTROS[[#This Row],[FECHA]])</f>
        <v>9</v>
      </c>
      <c r="F2269" t="s">
        <v>952</v>
      </c>
      <c r="G2269" s="11" t="str">
        <f ca="1">VLOOKUP(EXAMENES!F2269,PACIENTE[[APELLIDO / NOMBRE]:[GRUPO ETARIO]],4,0)</f>
        <v>ADOLECENTE</v>
      </c>
      <c r="H2269" s="10" t="s">
        <v>161</v>
      </c>
      <c r="I2269" s="10" t="s">
        <v>5</v>
      </c>
      <c r="J2269" s="46">
        <f>VLOOKUP(REGISTROS[[#This Row],[TIPO DE EXAMEN ]],SERVICIOS[],2,0)</f>
        <v>20</v>
      </c>
      <c r="K2269" s="10" t="s">
        <v>67</v>
      </c>
      <c r="L2269" s="10">
        <v>1312944778</v>
      </c>
      <c r="M2269" s="10"/>
      <c r="N2269" s="10"/>
    </row>
    <row r="2270" spans="1:14" x14ac:dyDescent="0.25">
      <c r="A2270" s="110">
        <f t="shared" si="105"/>
        <v>2260</v>
      </c>
      <c r="B2270" s="45">
        <f t="shared" si="104"/>
        <v>2867</v>
      </c>
      <c r="C2270" s="122">
        <v>45922</v>
      </c>
      <c r="D2270" s="122">
        <f>YEAR(REGISTROS[[#This Row],[FECHA]])</f>
        <v>2025</v>
      </c>
      <c r="E2270" s="112">
        <f>MONTH(REGISTROS[[#This Row],[FECHA]])</f>
        <v>9</v>
      </c>
      <c r="F2270" t="s">
        <v>4523</v>
      </c>
      <c r="G2270" s="11" t="str">
        <f ca="1">VLOOKUP(EXAMENES!F2270,PACIENTE[[APELLIDO / NOMBRE]:[GRUPO ETARIO]],4,0)</f>
        <v>NIÑO</v>
      </c>
      <c r="H2270" s="10" t="s">
        <v>117</v>
      </c>
      <c r="I2270" s="10" t="s">
        <v>20</v>
      </c>
      <c r="J2270" s="46">
        <f>VLOOKUP(REGISTROS[[#This Row],[TIPO DE EXAMEN ]],SERVICIOS[],2,0)</f>
        <v>10</v>
      </c>
      <c r="K2270" s="10" t="s">
        <v>67</v>
      </c>
      <c r="L2270" s="10">
        <v>1315364528</v>
      </c>
      <c r="M2270" s="10"/>
      <c r="N2270" s="10"/>
    </row>
    <row r="2271" spans="1:14" x14ac:dyDescent="0.25">
      <c r="A2271" s="110">
        <f t="shared" si="105"/>
        <v>2261</v>
      </c>
      <c r="B2271" s="45">
        <f t="shared" si="104"/>
        <v>2868</v>
      </c>
      <c r="C2271" s="122">
        <v>45922</v>
      </c>
      <c r="D2271" s="122">
        <f>YEAR(REGISTROS[[#This Row],[FECHA]])</f>
        <v>2025</v>
      </c>
      <c r="E2271" s="112">
        <f>MONTH(REGISTROS[[#This Row],[FECHA]])</f>
        <v>9</v>
      </c>
      <c r="F2271" t="s">
        <v>4525</v>
      </c>
      <c r="G2271" s="11" t="str">
        <f ca="1">VLOOKUP(EXAMENES!F2271,PACIENTE[[APELLIDO / NOMBRE]:[GRUPO ETARIO]],4,0)</f>
        <v>ADULTO</v>
      </c>
      <c r="H2271" s="10" t="s">
        <v>27</v>
      </c>
      <c r="I2271" s="10" t="s">
        <v>20</v>
      </c>
      <c r="J2271" s="46">
        <f>VLOOKUP(REGISTROS[[#This Row],[TIPO DE EXAMEN ]],SERVICIOS[],2,0)</f>
        <v>10</v>
      </c>
      <c r="K2271" s="10" t="s">
        <v>68</v>
      </c>
      <c r="L2271" s="10">
        <v>1310944374</v>
      </c>
      <c r="M2271" s="10"/>
      <c r="N2271" s="10"/>
    </row>
    <row r="2272" spans="1:14" x14ac:dyDescent="0.25">
      <c r="A2272" s="110">
        <f t="shared" si="105"/>
        <v>2262</v>
      </c>
      <c r="B2272" s="45">
        <f t="shared" si="104"/>
        <v>2869</v>
      </c>
      <c r="C2272" s="122">
        <v>45922</v>
      </c>
      <c r="D2272" s="122">
        <f>YEAR(REGISTROS[[#This Row],[FECHA]])</f>
        <v>2025</v>
      </c>
      <c r="E2272" s="112">
        <f>MONTH(REGISTROS[[#This Row],[FECHA]])</f>
        <v>9</v>
      </c>
      <c r="F2272" t="s">
        <v>696</v>
      </c>
      <c r="G2272" s="11" t="str">
        <f ca="1">VLOOKUP(EXAMENES!F2272,PACIENTE[[APELLIDO / NOMBRE]:[GRUPO ETARIO]],4,0)</f>
        <v>ADULTO</v>
      </c>
      <c r="H2272" s="10" t="s">
        <v>1771</v>
      </c>
      <c r="I2272" s="10" t="s">
        <v>5</v>
      </c>
      <c r="J2272" s="46">
        <f>VLOOKUP(REGISTROS[[#This Row],[TIPO DE EXAMEN ]],SERVICIOS[],2,0)</f>
        <v>20</v>
      </c>
      <c r="K2272" s="10" t="s">
        <v>67</v>
      </c>
      <c r="L2272" s="10">
        <v>2300253677</v>
      </c>
      <c r="M2272" s="10"/>
      <c r="N2272" s="10"/>
    </row>
    <row r="2273" spans="1:14" x14ac:dyDescent="0.25">
      <c r="A2273" s="110">
        <f t="shared" si="105"/>
        <v>2263</v>
      </c>
      <c r="B2273" s="45">
        <f t="shared" si="104"/>
        <v>2870</v>
      </c>
      <c r="C2273" s="122">
        <v>45922</v>
      </c>
      <c r="D2273" s="122">
        <f>YEAR(REGISTROS[[#This Row],[FECHA]])</f>
        <v>2025</v>
      </c>
      <c r="E2273" s="112">
        <f>MONTH(REGISTROS[[#This Row],[FECHA]])</f>
        <v>9</v>
      </c>
      <c r="F2273" t="s">
        <v>4530</v>
      </c>
      <c r="G2273" s="11" t="str">
        <f ca="1">VLOOKUP(EXAMENES!F2273,PACIENTE[[APELLIDO / NOMBRE]:[GRUPO ETARIO]],4,0)</f>
        <v>ADULTO</v>
      </c>
      <c r="H2273" s="10" t="s">
        <v>27</v>
      </c>
      <c r="I2273" s="10" t="s">
        <v>5</v>
      </c>
      <c r="J2273" s="46">
        <f>VLOOKUP(REGISTROS[[#This Row],[TIPO DE EXAMEN ]],SERVICIOS[],2,0)</f>
        <v>20</v>
      </c>
      <c r="K2273" s="10" t="s">
        <v>67</v>
      </c>
      <c r="L2273" s="10">
        <v>1315838815</v>
      </c>
      <c r="M2273" s="10"/>
      <c r="N2273" s="10"/>
    </row>
    <row r="2274" spans="1:14" x14ac:dyDescent="0.25">
      <c r="A2274" s="110">
        <f t="shared" si="105"/>
        <v>2264</v>
      </c>
      <c r="B2274" s="45">
        <f t="shared" si="104"/>
        <v>2871</v>
      </c>
      <c r="C2274" s="122">
        <v>45922</v>
      </c>
      <c r="D2274" s="122">
        <f>YEAR(REGISTROS[[#This Row],[FECHA]])</f>
        <v>2025</v>
      </c>
      <c r="E2274" s="112">
        <f>MONTH(REGISTROS[[#This Row],[FECHA]])</f>
        <v>9</v>
      </c>
      <c r="F2274" t="s">
        <v>4528</v>
      </c>
      <c r="G2274" s="11" t="str">
        <f ca="1">VLOOKUP(EXAMENES!F2274,PACIENTE[[APELLIDO / NOMBRE]:[GRUPO ETARIO]],4,0)</f>
        <v>ADULTO</v>
      </c>
      <c r="H2274" s="10" t="s">
        <v>161</v>
      </c>
      <c r="I2274" s="10" t="s">
        <v>20</v>
      </c>
      <c r="J2274" s="46">
        <f>VLOOKUP(REGISTROS[[#This Row],[TIPO DE EXAMEN ]],SERVICIOS[],2,0)</f>
        <v>10</v>
      </c>
      <c r="K2274" s="10" t="s">
        <v>67</v>
      </c>
      <c r="L2274" s="10">
        <v>1316027422</v>
      </c>
      <c r="M2274" s="10"/>
      <c r="N2274" s="10"/>
    </row>
    <row r="2275" spans="1:14" x14ac:dyDescent="0.25">
      <c r="A2275" s="110">
        <f t="shared" si="105"/>
        <v>2265</v>
      </c>
      <c r="B2275" s="45">
        <f t="shared" si="104"/>
        <v>2872</v>
      </c>
      <c r="C2275" s="122">
        <v>45922</v>
      </c>
      <c r="D2275" s="122">
        <f>YEAR(REGISTROS[[#This Row],[FECHA]])</f>
        <v>2025</v>
      </c>
      <c r="E2275" s="112">
        <f>MONTH(REGISTROS[[#This Row],[FECHA]])</f>
        <v>9</v>
      </c>
      <c r="F2275" t="s">
        <v>4531</v>
      </c>
      <c r="G2275" s="11" t="str">
        <f ca="1">VLOOKUP(EXAMENES!F2275,PACIENTE[[APELLIDO / NOMBRE]:[GRUPO ETARIO]],4,0)</f>
        <v>TERCERA EDAD</v>
      </c>
      <c r="H2275" s="10" t="s">
        <v>2293</v>
      </c>
      <c r="I2275" s="10" t="s">
        <v>5</v>
      </c>
      <c r="J2275" s="46">
        <f>VLOOKUP(REGISTROS[[#This Row],[TIPO DE EXAMEN ]],SERVICIOS[],2,0)</f>
        <v>20</v>
      </c>
      <c r="K2275" s="10" t="s">
        <v>67</v>
      </c>
      <c r="L2275" s="10">
        <v>1001191897</v>
      </c>
      <c r="M2275" s="10"/>
      <c r="N2275" s="10"/>
    </row>
    <row r="2276" spans="1:14" x14ac:dyDescent="0.25">
      <c r="A2276" s="110">
        <f t="shared" si="105"/>
        <v>2266</v>
      </c>
      <c r="B2276" s="45">
        <f t="shared" si="104"/>
        <v>2873</v>
      </c>
      <c r="C2276" s="122">
        <v>45922</v>
      </c>
      <c r="D2276" s="122">
        <f>YEAR(REGISTROS[[#This Row],[FECHA]])</f>
        <v>2025</v>
      </c>
      <c r="E2276" s="112">
        <f>MONTH(REGISTROS[[#This Row],[FECHA]])</f>
        <v>9</v>
      </c>
      <c r="F2276" t="s">
        <v>4532</v>
      </c>
      <c r="G2276" s="11" t="str">
        <f ca="1">VLOOKUP(EXAMENES!F2276,PACIENTE[[APELLIDO / NOMBRE]:[GRUPO ETARIO]],4,0)</f>
        <v>ADULTO</v>
      </c>
      <c r="H2276" s="10" t="s">
        <v>2293</v>
      </c>
      <c r="I2276" s="10" t="s">
        <v>5</v>
      </c>
      <c r="J2276" s="46">
        <f>VLOOKUP(REGISTROS[[#This Row],[TIPO DE EXAMEN ]],SERVICIOS[],2,0)</f>
        <v>20</v>
      </c>
      <c r="K2276" s="10" t="s">
        <v>67</v>
      </c>
      <c r="L2276" s="10">
        <v>920664901</v>
      </c>
      <c r="M2276" s="10"/>
      <c r="N2276" s="10"/>
    </row>
    <row r="2277" spans="1:14" x14ac:dyDescent="0.25">
      <c r="A2277" s="110">
        <f t="shared" si="105"/>
        <v>2267</v>
      </c>
      <c r="B2277" s="45">
        <f t="shared" si="104"/>
        <v>2874</v>
      </c>
      <c r="C2277" s="122">
        <v>45922</v>
      </c>
      <c r="D2277" s="122">
        <f>YEAR(REGISTROS[[#This Row],[FECHA]])</f>
        <v>2025</v>
      </c>
      <c r="E2277" s="112">
        <f>MONTH(REGISTROS[[#This Row],[FECHA]])</f>
        <v>9</v>
      </c>
      <c r="F2277" t="s">
        <v>4534</v>
      </c>
      <c r="G2277" s="11" t="str">
        <f ca="1">VLOOKUP(EXAMENES!F2277,PACIENTE[[APELLIDO / NOMBRE]:[GRUPO ETARIO]],4,0)</f>
        <v>ADOLECENTE</v>
      </c>
      <c r="H2277" s="10" t="s">
        <v>161</v>
      </c>
      <c r="I2277" s="10" t="s">
        <v>5</v>
      </c>
      <c r="J2277" s="46">
        <f>VLOOKUP(REGISTROS[[#This Row],[TIPO DE EXAMEN ]],SERVICIOS[],2,0)</f>
        <v>20</v>
      </c>
      <c r="K2277" s="10" t="s">
        <v>67</v>
      </c>
      <c r="L2277" s="10">
        <v>1316789120</v>
      </c>
      <c r="M2277" s="10"/>
      <c r="N2277" s="10"/>
    </row>
    <row r="2278" spans="1:14" x14ac:dyDescent="0.25">
      <c r="A2278" s="110">
        <f t="shared" si="105"/>
        <v>2268</v>
      </c>
      <c r="B2278" s="45">
        <f t="shared" si="104"/>
        <v>2875</v>
      </c>
      <c r="C2278" s="122">
        <v>45922</v>
      </c>
      <c r="D2278" s="122">
        <f>YEAR(REGISTROS[[#This Row],[FECHA]])</f>
        <v>2025</v>
      </c>
      <c r="E2278" s="112">
        <f>MONTH(REGISTROS[[#This Row],[FECHA]])</f>
        <v>9</v>
      </c>
      <c r="F2278" t="s">
        <v>4536</v>
      </c>
      <c r="G2278" s="11" t="str">
        <f ca="1">VLOOKUP(EXAMENES!F2278,PACIENTE[[APELLIDO / NOMBRE]:[GRUPO ETARIO]],4,0)</f>
        <v>ADULTO</v>
      </c>
      <c r="H2278" s="10" t="s">
        <v>155</v>
      </c>
      <c r="I2278" s="10" t="s">
        <v>5</v>
      </c>
      <c r="J2278" s="46">
        <f>VLOOKUP(REGISTROS[[#This Row],[TIPO DE EXAMEN ]],SERVICIOS[],2,0)</f>
        <v>20</v>
      </c>
      <c r="K2278" s="10" t="s">
        <v>67</v>
      </c>
      <c r="L2278" s="10">
        <v>603216268</v>
      </c>
      <c r="M2278" s="10"/>
      <c r="N2278" s="10"/>
    </row>
    <row r="2279" spans="1:14" x14ac:dyDescent="0.25">
      <c r="A2279" s="110">
        <f t="shared" si="105"/>
        <v>2269</v>
      </c>
      <c r="B2279" s="45">
        <f t="shared" si="104"/>
        <v>2876</v>
      </c>
      <c r="C2279" s="122">
        <v>45922</v>
      </c>
      <c r="D2279" s="122">
        <f>YEAR(REGISTROS[[#This Row],[FECHA]])</f>
        <v>2025</v>
      </c>
      <c r="E2279" s="112">
        <f>MONTH(REGISTROS[[#This Row],[FECHA]])</f>
        <v>9</v>
      </c>
      <c r="F2279" t="s">
        <v>4539</v>
      </c>
      <c r="G2279" s="11" t="str">
        <f ca="1">VLOOKUP(EXAMENES!F2279,PACIENTE[[APELLIDO / NOMBRE]:[GRUPO ETARIO]],4,0)</f>
        <v>TERCERA EDAD</v>
      </c>
      <c r="H2279" s="10" t="s">
        <v>1783</v>
      </c>
      <c r="I2279" s="10" t="s">
        <v>5</v>
      </c>
      <c r="J2279" s="46">
        <f>VLOOKUP(REGISTROS[[#This Row],[TIPO DE EXAMEN ]],SERVICIOS[],2,0)</f>
        <v>20</v>
      </c>
      <c r="K2279" s="10" t="s">
        <v>67</v>
      </c>
      <c r="L2279" s="10">
        <v>1303346017</v>
      </c>
      <c r="M2279" s="10"/>
      <c r="N2279" s="10"/>
    </row>
    <row r="2280" spans="1:14" x14ac:dyDescent="0.25">
      <c r="A2280" s="110">
        <f t="shared" si="105"/>
        <v>2270</v>
      </c>
      <c r="B2280" s="45">
        <f t="shared" si="104"/>
        <v>2877</v>
      </c>
      <c r="C2280" s="122">
        <v>45923</v>
      </c>
      <c r="D2280" s="122">
        <f>YEAR(REGISTROS[[#This Row],[FECHA]])</f>
        <v>2025</v>
      </c>
      <c r="E2280" s="112">
        <f>MONTH(REGISTROS[[#This Row],[FECHA]])</f>
        <v>9</v>
      </c>
      <c r="F2280" t="s">
        <v>4541</v>
      </c>
      <c r="G2280" s="11" t="str">
        <f ca="1">VLOOKUP(EXAMENES!F2280,PACIENTE[[APELLIDO / NOMBRE]:[GRUPO ETARIO]],4,0)</f>
        <v>ADULTO</v>
      </c>
      <c r="H2280" s="10" t="s">
        <v>161</v>
      </c>
      <c r="I2280" s="10" t="s">
        <v>5</v>
      </c>
      <c r="J2280" s="46">
        <f>VLOOKUP(REGISTROS[[#This Row],[TIPO DE EXAMEN ]],SERVICIOS[],2,0)</f>
        <v>20</v>
      </c>
      <c r="K2280" s="10" t="s">
        <v>67</v>
      </c>
      <c r="L2280" s="10">
        <v>1313952184</v>
      </c>
      <c r="M2280" s="10"/>
      <c r="N2280" s="10"/>
    </row>
    <row r="2281" spans="1:14" x14ac:dyDescent="0.25">
      <c r="A2281" s="110">
        <f t="shared" si="105"/>
        <v>2271</v>
      </c>
      <c r="B2281" s="45">
        <f t="shared" si="104"/>
        <v>2878</v>
      </c>
      <c r="C2281" s="122">
        <v>45923</v>
      </c>
      <c r="D2281" s="122">
        <f>YEAR(REGISTROS[[#This Row],[FECHA]])</f>
        <v>2025</v>
      </c>
      <c r="E2281" s="112">
        <f>MONTH(REGISTROS[[#This Row],[FECHA]])</f>
        <v>9</v>
      </c>
      <c r="F2281" t="s">
        <v>4543</v>
      </c>
      <c r="G2281" s="11" t="str">
        <f ca="1">VLOOKUP(EXAMENES!F2281,PACIENTE[[APELLIDO / NOMBRE]:[GRUPO ETARIO]],4,0)</f>
        <v>ADULTO</v>
      </c>
      <c r="H2281" s="10" t="s">
        <v>27</v>
      </c>
      <c r="I2281" s="10" t="s">
        <v>20</v>
      </c>
      <c r="J2281" s="46">
        <f>VLOOKUP(REGISTROS[[#This Row],[TIPO DE EXAMEN ]],SERVICIOS[],2,0)</f>
        <v>10</v>
      </c>
      <c r="K2281" s="10" t="s">
        <v>67</v>
      </c>
      <c r="L2281" s="10">
        <v>1315523892</v>
      </c>
      <c r="M2281" s="10"/>
      <c r="N2281" s="10"/>
    </row>
    <row r="2282" spans="1:14" x14ac:dyDescent="0.25">
      <c r="A2282" s="110">
        <f t="shared" si="105"/>
        <v>2272</v>
      </c>
      <c r="B2282" s="45">
        <f t="shared" si="104"/>
        <v>2879</v>
      </c>
      <c r="C2282" s="122">
        <v>45923</v>
      </c>
      <c r="D2282" s="122">
        <f>YEAR(REGISTROS[[#This Row],[FECHA]])</f>
        <v>2025</v>
      </c>
      <c r="E2282" s="112">
        <f>MONTH(REGISTROS[[#This Row],[FECHA]])</f>
        <v>9</v>
      </c>
      <c r="F2282" t="s">
        <v>4545</v>
      </c>
      <c r="G2282" s="11" t="str">
        <f ca="1">VLOOKUP(EXAMENES!F2282,PACIENTE[[APELLIDO / NOMBRE]:[GRUPO ETARIO]],4,0)</f>
        <v>ADULTO</v>
      </c>
      <c r="H2282" s="10" t="s">
        <v>85</v>
      </c>
      <c r="I2282" s="10" t="s">
        <v>5</v>
      </c>
      <c r="J2282" s="46">
        <f>VLOOKUP(REGISTROS[[#This Row],[TIPO DE EXAMEN ]],SERVICIOS[],2,0)</f>
        <v>20</v>
      </c>
      <c r="K2282" s="10" t="s">
        <v>67</v>
      </c>
      <c r="L2282" s="10">
        <v>1317176459</v>
      </c>
      <c r="M2282" s="10"/>
      <c r="N2282" s="10"/>
    </row>
    <row r="2283" spans="1:14" x14ac:dyDescent="0.25">
      <c r="A2283" s="110">
        <f t="shared" si="105"/>
        <v>2273</v>
      </c>
      <c r="B2283" s="45">
        <f t="shared" si="104"/>
        <v>2880</v>
      </c>
      <c r="C2283" s="122">
        <v>45923</v>
      </c>
      <c r="D2283" s="122">
        <f>YEAR(REGISTROS[[#This Row],[FECHA]])</f>
        <v>2025</v>
      </c>
      <c r="E2283" s="112">
        <f>MONTH(REGISTROS[[#This Row],[FECHA]])</f>
        <v>9</v>
      </c>
      <c r="F2283" t="s">
        <v>4547</v>
      </c>
      <c r="G2283" s="11" t="str">
        <f ca="1">VLOOKUP(EXAMENES!F2283,PACIENTE[[APELLIDO / NOMBRE]:[GRUPO ETARIO]],4,0)</f>
        <v>ADULTO</v>
      </c>
      <c r="H2283" s="10" t="s">
        <v>1771</v>
      </c>
      <c r="I2283" s="10" t="s">
        <v>5</v>
      </c>
      <c r="J2283" s="46">
        <f>VLOOKUP(REGISTROS[[#This Row],[TIPO DE EXAMEN ]],SERVICIOS[],2,0)</f>
        <v>20</v>
      </c>
      <c r="K2283" s="10" t="s">
        <v>68</v>
      </c>
      <c r="L2283" s="10">
        <v>1315656247</v>
      </c>
      <c r="M2283" s="10"/>
      <c r="N2283" s="10"/>
    </row>
    <row r="2284" spans="1:14" x14ac:dyDescent="0.25">
      <c r="A2284" s="110">
        <f t="shared" si="105"/>
        <v>2274</v>
      </c>
      <c r="B2284" s="45">
        <f t="shared" si="104"/>
        <v>2881</v>
      </c>
      <c r="C2284" s="122">
        <v>45923</v>
      </c>
      <c r="D2284" s="122">
        <f>YEAR(REGISTROS[[#This Row],[FECHA]])</f>
        <v>2025</v>
      </c>
      <c r="E2284" s="112">
        <f>MONTH(REGISTROS[[#This Row],[FECHA]])</f>
        <v>9</v>
      </c>
      <c r="F2284" t="s">
        <v>4549</v>
      </c>
      <c r="G2284" s="11" t="str">
        <f ca="1">VLOOKUP(EXAMENES!F2284,PACIENTE[[APELLIDO / NOMBRE]:[GRUPO ETARIO]],4,0)</f>
        <v>ADULTO</v>
      </c>
      <c r="H2284" s="10" t="s">
        <v>27</v>
      </c>
      <c r="I2284" s="10" t="s">
        <v>5</v>
      </c>
      <c r="J2284" s="46">
        <f>VLOOKUP(REGISTROS[[#This Row],[TIPO DE EXAMEN ]],SERVICIOS[],2,0)</f>
        <v>20</v>
      </c>
      <c r="K2284" s="10" t="s">
        <v>68</v>
      </c>
      <c r="L2284" s="10">
        <v>1316703659</v>
      </c>
      <c r="M2284" s="10"/>
      <c r="N2284" s="10"/>
    </row>
    <row r="2285" spans="1:14" x14ac:dyDescent="0.25">
      <c r="A2285" s="110">
        <f t="shared" si="105"/>
        <v>2275</v>
      </c>
      <c r="B2285" s="45">
        <f t="shared" si="104"/>
        <v>2882</v>
      </c>
      <c r="C2285" s="122">
        <v>45923</v>
      </c>
      <c r="D2285" s="122">
        <f>YEAR(REGISTROS[[#This Row],[FECHA]])</f>
        <v>2025</v>
      </c>
      <c r="E2285" s="112">
        <f>MONTH(REGISTROS[[#This Row],[FECHA]])</f>
        <v>9</v>
      </c>
      <c r="F2285" t="s">
        <v>4551</v>
      </c>
      <c r="G2285" s="11" t="str">
        <f ca="1">VLOOKUP(EXAMENES!F2285,PACIENTE[[APELLIDO / NOMBRE]:[GRUPO ETARIO]],4,0)</f>
        <v>ADOLECENTE</v>
      </c>
      <c r="H2285" s="10" t="s">
        <v>85</v>
      </c>
      <c r="I2285" s="10" t="s">
        <v>5</v>
      </c>
      <c r="J2285" s="46">
        <f>VLOOKUP(REGISTROS[[#This Row],[TIPO DE EXAMEN ]],SERVICIOS[],2,0)</f>
        <v>20</v>
      </c>
      <c r="K2285" s="10" t="s">
        <v>67</v>
      </c>
      <c r="L2285" s="10">
        <v>1308560216</v>
      </c>
      <c r="M2285" s="10"/>
      <c r="N2285" s="10"/>
    </row>
    <row r="2286" spans="1:14" x14ac:dyDescent="0.25">
      <c r="A2286" s="110">
        <f t="shared" si="105"/>
        <v>2276</v>
      </c>
      <c r="B2286" s="45">
        <f t="shared" si="104"/>
        <v>2883</v>
      </c>
      <c r="C2286" s="122">
        <v>45923</v>
      </c>
      <c r="D2286" s="122">
        <f>YEAR(REGISTROS[[#This Row],[FECHA]])</f>
        <v>2025</v>
      </c>
      <c r="E2286" s="112">
        <f>MONTH(REGISTROS[[#This Row],[FECHA]])</f>
        <v>9</v>
      </c>
      <c r="F2286" t="s">
        <v>4553</v>
      </c>
      <c r="G2286" s="11" t="str">
        <f ca="1">VLOOKUP(EXAMENES!F2286,PACIENTE[[APELLIDO / NOMBRE]:[GRUPO ETARIO]],4,0)</f>
        <v>ADULTO</v>
      </c>
      <c r="H2286" s="10" t="s">
        <v>161</v>
      </c>
      <c r="I2286" s="10" t="s">
        <v>5</v>
      </c>
      <c r="J2286" s="46">
        <f>VLOOKUP(REGISTROS[[#This Row],[TIPO DE EXAMEN ]],SERVICIOS[],2,0)</f>
        <v>20</v>
      </c>
      <c r="K2286" s="10" t="s">
        <v>68</v>
      </c>
      <c r="L2286" s="10">
        <v>1313752600</v>
      </c>
      <c r="M2286" s="10"/>
      <c r="N2286" s="10"/>
    </row>
    <row r="2287" spans="1:14" x14ac:dyDescent="0.25">
      <c r="A2287" s="110">
        <f t="shared" si="105"/>
        <v>2277</v>
      </c>
      <c r="B2287" s="45">
        <f t="shared" si="104"/>
        <v>2884</v>
      </c>
      <c r="C2287" s="122">
        <v>45923</v>
      </c>
      <c r="D2287" s="122">
        <f>YEAR(REGISTROS[[#This Row],[FECHA]])</f>
        <v>2025</v>
      </c>
      <c r="E2287" s="112">
        <f>MONTH(REGISTROS[[#This Row],[FECHA]])</f>
        <v>9</v>
      </c>
      <c r="F2287" t="s">
        <v>4555</v>
      </c>
      <c r="G2287" s="11" t="str">
        <f ca="1">VLOOKUP(EXAMENES!F2287,PACIENTE[[APELLIDO / NOMBRE]:[GRUPO ETARIO]],4,0)</f>
        <v>ADULTO</v>
      </c>
      <c r="H2287" s="10" t="s">
        <v>127</v>
      </c>
      <c r="I2287" s="10" t="s">
        <v>5</v>
      </c>
      <c r="J2287" s="46">
        <f>VLOOKUP(REGISTROS[[#This Row],[TIPO DE EXAMEN ]],SERVICIOS[],2,0)</f>
        <v>20</v>
      </c>
      <c r="K2287" s="10" t="s">
        <v>67</v>
      </c>
      <c r="L2287" s="10">
        <v>1728928335</v>
      </c>
      <c r="M2287" s="10"/>
      <c r="N2287" s="10"/>
    </row>
    <row r="2288" spans="1:14" x14ac:dyDescent="0.25">
      <c r="A2288" s="110">
        <f t="shared" si="105"/>
        <v>2278</v>
      </c>
      <c r="B2288" s="45">
        <f t="shared" si="104"/>
        <v>2885</v>
      </c>
      <c r="C2288" s="122">
        <v>45923</v>
      </c>
      <c r="D2288" s="122">
        <f>YEAR(REGISTROS[[#This Row],[FECHA]])</f>
        <v>2025</v>
      </c>
      <c r="E2288" s="112">
        <f>MONTH(REGISTROS[[#This Row],[FECHA]])</f>
        <v>9</v>
      </c>
      <c r="F2288" t="s">
        <v>4557</v>
      </c>
      <c r="G2288" s="11" t="str">
        <f ca="1">VLOOKUP(EXAMENES!F2288,PACIENTE[[APELLIDO / NOMBRE]:[GRUPO ETARIO]],4,0)</f>
        <v>ADULTO</v>
      </c>
      <c r="H2288" s="10" t="s">
        <v>1789</v>
      </c>
      <c r="I2288" s="10" t="s">
        <v>5</v>
      </c>
      <c r="J2288" s="46">
        <f>VLOOKUP(REGISTROS[[#This Row],[TIPO DE EXAMEN ]],SERVICIOS[],2,0)</f>
        <v>20</v>
      </c>
      <c r="K2288" s="10" t="s">
        <v>67</v>
      </c>
      <c r="L2288" s="10">
        <v>1307545671</v>
      </c>
      <c r="M2288" s="10"/>
      <c r="N2288" s="10"/>
    </row>
    <row r="2289" spans="1:14" x14ac:dyDescent="0.25">
      <c r="A2289" s="110">
        <f t="shared" si="105"/>
        <v>2279</v>
      </c>
      <c r="B2289" s="45">
        <f t="shared" si="104"/>
        <v>2886</v>
      </c>
      <c r="C2289" s="122">
        <v>45923</v>
      </c>
      <c r="D2289" s="122">
        <f>YEAR(REGISTROS[[#This Row],[FECHA]])</f>
        <v>2025</v>
      </c>
      <c r="E2289" s="112">
        <f>MONTH(REGISTROS[[#This Row],[FECHA]])</f>
        <v>9</v>
      </c>
      <c r="F2289" t="s">
        <v>4559</v>
      </c>
      <c r="G2289" s="11" t="str">
        <f ca="1">VLOOKUP(EXAMENES!F2289,PACIENTE[[APELLIDO / NOMBRE]:[GRUPO ETARIO]],4,0)</f>
        <v>ADOLECENTE</v>
      </c>
      <c r="H2289" s="10" t="s">
        <v>1778</v>
      </c>
      <c r="I2289" s="10" t="s">
        <v>5</v>
      </c>
      <c r="J2289" s="46">
        <f>VLOOKUP(REGISTROS[[#This Row],[TIPO DE EXAMEN ]],SERVICIOS[],2,0)</f>
        <v>20</v>
      </c>
      <c r="K2289" s="10" t="s">
        <v>67</v>
      </c>
      <c r="L2289" s="10">
        <v>1351362617</v>
      </c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240:F2245 F2290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4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4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8" t="s">
        <v>42</v>
      </c>
      <c r="B8" s="168"/>
      <c r="C8" s="168"/>
      <c r="D8" s="15"/>
      <c r="E8" s="15"/>
      <c r="F8" s="15"/>
      <c r="G8" s="100" t="s">
        <v>65</v>
      </c>
      <c r="H8" s="99">
        <v>45901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9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31020</v>
      </c>
      <c r="D11" s="15"/>
      <c r="E11" s="73">
        <v>1</v>
      </c>
      <c r="F11" s="73">
        <f>COUNTIFS(REGISTROS[[TIPO DE EXAMEN ]],"RX PANORAMICA",REGISTROS[N° MES],$L$9,REGISTROS[N° ANO],M9)</f>
        <v>105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2100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6395</v>
      </c>
      <c r="D12" s="15"/>
      <c r="E12" s="73">
        <v>2</v>
      </c>
      <c r="F12" s="73">
        <f>COUNTIFS(REGISTROS[[TIPO DE EXAMEN ]],"RX PERIAPICAL",REGISTROS[N° MES],$L$9,REGISTROS[N° ANO],M9)</f>
        <v>41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410</v>
      </c>
      <c r="I12" s="15"/>
      <c r="J12" s="15"/>
      <c r="K12" s="30">
        <v>45383</v>
      </c>
      <c r="L12" s="15"/>
      <c r="M12" s="15"/>
      <c r="N12" s="161" t="s">
        <v>171</v>
      </c>
      <c r="O12" s="161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890</v>
      </c>
      <c r="D13" s="15"/>
      <c r="E13" s="73">
        <v>3</v>
      </c>
      <c r="F13" s="73">
        <f>COUNTIFS(REGISTROS[[TIPO DE EXAMEN ]],"RX PARCIAL",REGISTROS[N° MES],$L$9,REGISTROS[N° ANO],M9)</f>
        <v>5</v>
      </c>
      <c r="G13" s="74" t="str">
        <f>SERVICIOS!B11</f>
        <v>RX PARCIAL</v>
      </c>
      <c r="H13" s="75">
        <f>SUMIFS(REGISTROS[PRECIO],REGISTROS[[TIPO DE EXAMEN ]],"RX PARCIAL",REGISTROS[N° MES],L9,REGISTROS[N° ANO],M9)</f>
        <v>50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3250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880</v>
      </c>
      <c r="P16" s="93"/>
      <c r="Q16" s="15"/>
      <c r="R16" s="91"/>
      <c r="S16" s="91"/>
      <c r="T16" s="89"/>
      <c r="U16" s="15"/>
      <c r="V16" s="15"/>
      <c r="W16" s="102">
        <f>O14-O16</f>
        <v>-880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4130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5" t="s">
        <v>19</v>
      </c>
      <c r="C19" s="166">
        <f>SUM(C11:C18)</f>
        <v>38305</v>
      </c>
      <c r="D19" s="15"/>
      <c r="E19" s="15"/>
      <c r="F19" s="15"/>
      <c r="G19" s="169" t="s">
        <v>19</v>
      </c>
      <c r="H19" s="162">
        <f>SUM(H11:H18)</f>
        <v>2560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5"/>
      <c r="C20" s="167"/>
      <c r="D20" s="15"/>
      <c r="E20" s="15"/>
      <c r="F20" s="15"/>
      <c r="G20" s="169"/>
      <c r="H20" s="163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165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71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12</v>
      </c>
      <c r="P24" s="15"/>
      <c r="Q24" s="15"/>
      <c r="R24" s="15"/>
      <c r="S24" s="15"/>
      <c r="T24" s="89"/>
      <c r="U24" s="15"/>
      <c r="V24" s="15"/>
      <c r="W24" s="89">
        <f>W16-W22</f>
        <v>-1739.5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34" zoomScale="53" zoomScaleNormal="5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2" t="s">
        <v>60</v>
      </c>
      <c r="C7" s="192"/>
      <c r="D7" s="192"/>
      <c r="E7" s="51"/>
      <c r="N7" s="207" t="s">
        <v>43</v>
      </c>
      <c r="O7" s="207"/>
      <c r="P7" s="207"/>
      <c r="Q7" s="207"/>
    </row>
    <row r="8" spans="2:17" ht="18.75" x14ac:dyDescent="0.25">
      <c r="B8" s="193" t="s">
        <v>45</v>
      </c>
      <c r="C8" s="194">
        <v>45901</v>
      </c>
      <c r="D8" s="194"/>
      <c r="E8" s="33"/>
      <c r="N8" s="15"/>
      <c r="O8" s="15"/>
      <c r="P8" s="15"/>
      <c r="Q8" s="15"/>
    </row>
    <row r="9" spans="2:17" ht="18.75" x14ac:dyDescent="0.25">
      <c r="B9" s="193"/>
      <c r="C9" s="194"/>
      <c r="D9" s="194"/>
      <c r="E9" s="33"/>
      <c r="I9" s="201" t="s">
        <v>47</v>
      </c>
      <c r="J9" s="201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2" t="s">
        <v>41</v>
      </c>
      <c r="O10" s="213"/>
      <c r="P10" s="208" t="s">
        <v>85</v>
      </c>
      <c r="Q10" s="209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23</v>
      </c>
      <c r="D11" s="39">
        <f>COMISIONES[[#This Row],[CANTIDAD]]*2</f>
        <v>46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9</v>
      </c>
      <c r="L11">
        <f>YEAR(C8)</f>
        <v>2025</v>
      </c>
      <c r="M11" s="1" t="s">
        <v>51</v>
      </c>
      <c r="N11" s="214"/>
      <c r="O11" s="215"/>
      <c r="P11" s="210"/>
      <c r="Q11" s="211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7" t="s">
        <v>33</v>
      </c>
      <c r="O12" s="198"/>
      <c r="P12" s="216">
        <v>45292</v>
      </c>
      <c r="Q12" s="217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9"/>
      <c r="O13" s="200"/>
      <c r="P13" s="218"/>
      <c r="Q13" s="219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5</v>
      </c>
      <c r="D14" s="38">
        <f>COMISIONES[[#This Row],[CANTIDAD]]*2</f>
        <v>10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7" t="s">
        <v>32</v>
      </c>
      <c r="O14" s="198"/>
      <c r="P14" s="185">
        <v>2</v>
      </c>
      <c r="Q14" s="186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9"/>
      <c r="O15" s="200"/>
      <c r="P15" s="187"/>
      <c r="Q15" s="188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2</v>
      </c>
      <c r="D16" s="38">
        <f>COMISIONES[[#This Row],[CANTIDAD]]*2</f>
        <v>4</v>
      </c>
      <c r="E16" s="42"/>
      <c r="F16" s="96">
        <v>5359553600</v>
      </c>
      <c r="G16" s="96" t="s">
        <v>178</v>
      </c>
      <c r="I16" s="25">
        <v>45444</v>
      </c>
      <c r="N16" s="220" t="s">
        <v>34</v>
      </c>
      <c r="O16" s="220"/>
      <c r="P16" s="170">
        <f>P14*2</f>
        <v>4</v>
      </c>
      <c r="Q16" s="17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3</v>
      </c>
      <c r="D17" s="38">
        <f>COMISIONES[[#This Row],[CANTIDAD]]*2</f>
        <v>6</v>
      </c>
      <c r="E17" s="42" t="s">
        <v>55</v>
      </c>
      <c r="F17" s="96">
        <v>2201298391</v>
      </c>
      <c r="G17" s="96" t="s">
        <v>189</v>
      </c>
      <c r="I17" s="25">
        <v>45474</v>
      </c>
      <c r="N17" s="220"/>
      <c r="O17" s="220"/>
      <c r="P17" s="170"/>
      <c r="Q17" s="17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4</v>
      </c>
      <c r="D20" s="38">
        <f>COMISIONES[[#This Row],[CANTIDAD]]*2</f>
        <v>8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3</v>
      </c>
      <c r="D23" s="38">
        <f>COMISIONES[[#This Row],[CANTIDAD]]*2</f>
        <v>6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8">
        <f>COMISIONES[[#This Row],[CANTIDAD]]*2</f>
        <v>6</v>
      </c>
      <c r="E25" s="42"/>
      <c r="F25" s="96">
        <v>2206241941</v>
      </c>
      <c r="G25" s="96" t="s">
        <v>174</v>
      </c>
      <c r="I25" s="25">
        <v>45717</v>
      </c>
      <c r="N25" s="180" t="s">
        <v>41</v>
      </c>
      <c r="O25" s="180"/>
      <c r="P25" s="181" t="s">
        <v>81</v>
      </c>
      <c r="Q25" s="181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180"/>
      <c r="O26" s="180"/>
      <c r="P26" s="181"/>
      <c r="Q26" s="181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171" t="s">
        <v>33</v>
      </c>
      <c r="O27" s="172"/>
      <c r="P27" s="175" t="s">
        <v>57</v>
      </c>
      <c r="Q27" s="176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7</v>
      </c>
      <c r="D28" s="38">
        <f>COMISIONES[[#This Row],[CANTIDAD]]*2</f>
        <v>14</v>
      </c>
      <c r="E28" s="42"/>
      <c r="F28" s="96">
        <v>2207975417</v>
      </c>
      <c r="G28" s="96" t="s">
        <v>174</v>
      </c>
      <c r="I28" s="25">
        <v>45809</v>
      </c>
      <c r="N28" s="173"/>
      <c r="O28" s="174"/>
      <c r="P28" s="177"/>
      <c r="Q28" s="178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1" t="s">
        <v>44</v>
      </c>
      <c r="O29" s="172"/>
      <c r="P29" s="185">
        <f>COUNTIFS(REGISTROS[DR. SOLICITANTE],P25,REGISTROS[[TIPO DE EXAMEN ]],"RX PANORAMICA")</f>
        <v>14</v>
      </c>
      <c r="Q29" s="186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173"/>
      <c r="O30" s="174"/>
      <c r="P30" s="187"/>
      <c r="Q30" s="188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206" t="s">
        <v>34</v>
      </c>
      <c r="O31" s="206"/>
      <c r="P31" s="170">
        <f>P29*2</f>
        <v>28</v>
      </c>
      <c r="Q31" s="17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6"/>
      <c r="O32" s="206"/>
      <c r="P32" s="170"/>
      <c r="Q32" s="17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1" t="s">
        <v>1677</v>
      </c>
      <c r="O35" s="190"/>
      <c r="P35" s="170">
        <f>SUM(COMISIONES[VALOR A PAGAR])-(D11+D17+D21)</f>
        <v>158</v>
      </c>
      <c r="Q35" s="17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3"/>
      <c r="O36" s="191"/>
      <c r="P36" s="170"/>
      <c r="Q36" s="17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1</v>
      </c>
      <c r="D37" s="38">
        <f>COMISIONES[[#This Row],[CANTIDAD]]*2</f>
        <v>2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158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2042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28</v>
      </c>
      <c r="D41" s="38">
        <f>COMISIONES[[#This Row],[CANTIDAD]]*2</f>
        <v>56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2</v>
      </c>
      <c r="D46" s="38">
        <f>COMISIONES[[#This Row],[CANTIDAD]]*2</f>
        <v>4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2</v>
      </c>
      <c r="D53" s="38">
        <f>COMISIONES[[#This Row],[CANTIDAD]]*2</f>
        <v>4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8">
        <f>COMISIONES[[#This Row],[CANTIDAD]]*2</f>
        <v>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1</v>
      </c>
      <c r="D55" s="38">
        <f>COMISIONES[[#This Row],[CANTIDAD]]*2</f>
        <v>2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2</v>
      </c>
      <c r="D56" s="38">
        <f>COMISIONES[[#This Row],[CANTIDAD]]*2</f>
        <v>4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6</v>
      </c>
      <c r="D60" s="38">
        <f>COMISIONES[[#This Row],[CANTIDAD]]*2</f>
        <v>12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6</v>
      </c>
      <c r="D62" s="38">
        <f>COMISIONES[[#This Row],[CANTIDAD]]*2</f>
        <v>12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2" t="s">
        <v>64</v>
      </c>
      <c r="C100" s="195">
        <f>SUM(C11:C98)</f>
        <v>105</v>
      </c>
      <c r="D100" s="204">
        <f>C100*2</f>
        <v>210</v>
      </c>
      <c r="E100" s="34"/>
    </row>
    <row r="101" spans="2:7" ht="15.75" x14ac:dyDescent="0.25">
      <c r="B101" s="203"/>
      <c r="C101" s="196"/>
      <c r="D101" s="205"/>
      <c r="E101" s="35"/>
    </row>
    <row r="103" spans="2:7" x14ac:dyDescent="0.25">
      <c r="C103" s="179" t="s">
        <v>62</v>
      </c>
      <c r="D103" s="189">
        <f>SUMIFS(COMISIONES[VALOR A PAGAR],COMISIONES[ESTADO],M11)</f>
        <v>0</v>
      </c>
    </row>
    <row r="104" spans="2:7" x14ac:dyDescent="0.25">
      <c r="C104" s="179"/>
      <c r="D104" s="189"/>
    </row>
    <row r="105" spans="2:7" x14ac:dyDescent="0.25">
      <c r="C105" s="182" t="s">
        <v>63</v>
      </c>
      <c r="D105" s="183">
        <f>D100-D103</f>
        <v>210</v>
      </c>
    </row>
    <row r="106" spans="2:7" x14ac:dyDescent="0.25">
      <c r="C106" s="182"/>
      <c r="D106" s="184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8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1" t="s">
        <v>70</v>
      </c>
      <c r="B8" s="221"/>
      <c r="C8" s="221"/>
      <c r="D8" s="221"/>
      <c r="E8" s="221"/>
      <c r="F8" s="221"/>
      <c r="G8" s="22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9" t="s">
        <v>22</v>
      </c>
      <c r="B8" s="159"/>
      <c r="C8" s="159"/>
      <c r="D8" s="159"/>
      <c r="E8" s="159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265</v>
      </c>
      <c r="C11" s="17">
        <f>COUNTIFS(REGISTROS[DR. SOLICITANTE],ESTADISTICA[[#This Row],[MEDICO ]],REGISTROS[[TIPO DE EXAMEN ]],"RX PERIAPICAL")</f>
        <v>92</v>
      </c>
      <c r="D11" s="17">
        <f>COUNTIFS(REGISTROS[DR. SOLICITANTE],ESTADISTICA[[#This Row],[MEDICO ]],REGISTROS[[TIPO DE EXAMEN ]],"RX PARCIAL")</f>
        <v>16</v>
      </c>
      <c r="E11" s="85">
        <f>ESTADISTICA[[#This Row],[RX PANORAMICA]]+ESTADISTICA[[#This Row],[RX PERIAPICAL ]]+ESTADISTICA[[#This Row],[RX PARCIAL]]</f>
        <v>373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10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26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34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116</v>
      </c>
      <c r="C16" s="17">
        <f>COUNTIFS(REGISTROS[DR. SOLICITANTE],ESTADISTICA[[#This Row],[MEDICO ]],REGISTROS[[TIPO DE EXAMEN ]],"RX PERIAPICAL")</f>
        <v>59</v>
      </c>
      <c r="D16" s="17">
        <f>COUNTIFS(REGISTROS[DR. SOLICITANTE],ESTADISTICA[[#This Row],[MEDICO ]],REGISTROS[[TIPO DE EXAMEN ]],"RX PARCIAL")</f>
        <v>5</v>
      </c>
      <c r="E16" s="85">
        <f>ESTADISTICA[[#This Row],[RX PANORAMICA]]+ESTADISTICA[[#This Row],[RX PERIAPICAL ]]+ESTADISTICA[[#This Row],[RX PARCIAL]]</f>
        <v>180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210</v>
      </c>
      <c r="C17" s="17">
        <f>COUNTIFS(REGISTROS[DR. SOLICITANTE],ESTADISTICA[[#This Row],[MEDICO ]],REGISTROS[[TIPO DE EXAMEN ]],"RX PERIAPICAL")</f>
        <v>180</v>
      </c>
      <c r="D17" s="17">
        <f>COUNTIFS(REGISTROS[DR. SOLICITANTE],ESTADISTICA[[#This Row],[MEDICO ]],REGISTROS[[TIPO DE EXAMEN ]],"RX PARCIAL")</f>
        <v>12</v>
      </c>
      <c r="E17" s="85">
        <f>ESTADISTICA[[#This Row],[RX PANORAMICA]]+ESTADISTICA[[#This Row],[RX PERIAPICAL ]]+ESTADISTICA[[#This Row],[RX PARCIAL]]</f>
        <v>402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34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34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3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4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72</v>
      </c>
      <c r="C23" s="17">
        <f>COUNTIFS(REGISTROS[DR. SOLICITANTE],ESTADISTICA[[#This Row],[MEDICO ]],REGISTROS[[TIPO DE EXAMEN ]],"RX PERIAPICAL")</f>
        <v>12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85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31</v>
      </c>
      <c r="C25" s="17">
        <f>COUNTIFS(REGISTROS[DR. SOLICITANTE],ESTADISTICA[[#This Row],[MEDICO ]],REGISTROS[[TIPO DE EXAMEN ]],"RX PERIAPICAL")</f>
        <v>18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49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10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13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26</v>
      </c>
      <c r="C28" s="17">
        <f>COUNTIFS(REGISTROS[DR. SOLICITANTE],ESTADISTICA[[#This Row],[MEDICO ]],REGISTROS[[TIPO DE EXAMEN ]],"RX PERIAPICAL")</f>
        <v>11</v>
      </c>
      <c r="D28" s="17">
        <f>COUNTIFS(REGISTROS[DR. SOLICITANTE],ESTADISTICA[[#This Row],[MEDICO ]],REGISTROS[[TIPO DE EXAMEN ]],"RX PARCIAL")</f>
        <v>4</v>
      </c>
      <c r="E28" s="85">
        <f>ESTADISTICA[[#This Row],[RX PANORAMICA]]+ESTADISTICA[[#This Row],[RX PERIAPICAL ]]+ESTADISTICA[[#This Row],[RX PARCIAL]]</f>
        <v>41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6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7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6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32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34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2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4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357</v>
      </c>
      <c r="C41" s="17">
        <f>COUNTIFS(REGISTROS[DR. SOLICITANTE],ESTADISTICA[[#This Row],[MEDICO ]],REGISTROS[[TIPO DE EXAMEN ]],"RX PERIAPICAL")</f>
        <v>129</v>
      </c>
      <c r="D41" s="17">
        <f>COUNTIFS(REGISTROS[DR. SOLICITANTE],ESTADISTICA[[#This Row],[MEDICO ]],REGISTROS[[TIPO DE EXAMEN ]],"RX PARCIAL")</f>
        <v>44</v>
      </c>
      <c r="E41" s="85">
        <f>ESTADISTICA[[#This Row],[RX PANORAMICA]]+ESTADISTICA[[#This Row],[RX PERIAPICAL ]]+ESTADISTICA[[#This Row],[RX PARCIAL]]</f>
        <v>530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10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1</v>
      </c>
      <c r="E43" s="85">
        <f>ESTADISTICA[[#This Row],[RX PANORAMICA]]+ESTADISTICA[[#This Row],[RX PERIAPICAL ]]+ESTADISTICA[[#This Row],[RX PARCIAL]]</f>
        <v>21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15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20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4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6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14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14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28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28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11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14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4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4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17</v>
      </c>
      <c r="C60" s="17">
        <f>COUNTIFS(REGISTROS[DR. SOLICITANTE],ESTADISTICA[[#This Row],[MEDICO ]],REGISTROS[[TIPO DE EXAMEN ]],"RX PERIAPICAL")</f>
        <v>5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22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13</v>
      </c>
      <c r="C62" s="148">
        <f>COUNTIFS(REGISTROS[DR. SOLICITANTE],ESTADISTICA[[#This Row],[MEDICO ]],REGISTROS[[TIPO DE EXAMEN ]],"RX PERIAPICAL")</f>
        <v>5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18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2" t="s">
        <v>19</v>
      </c>
      <c r="B103" s="223">
        <f>SUM(B11:B101)</f>
        <v>1352</v>
      </c>
      <c r="C103" s="224">
        <f>SUM(ESTADISTICA[[RX PERIAPICAL ]])</f>
        <v>589</v>
      </c>
      <c r="D103" s="225">
        <f>SUM(ESTADISTICA[RX PARCIAL])</f>
        <v>85</v>
      </c>
      <c r="E103" s="226">
        <f>SUM(ESTADISTICA[TOTAL])</f>
        <v>2026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2"/>
      <c r="B104" s="223"/>
      <c r="C104" s="224"/>
      <c r="D104" s="225"/>
      <c r="E104" s="226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7" t="s">
        <v>73</v>
      </c>
      <c r="B6" s="227"/>
      <c r="C6" s="227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8" t="s">
        <v>1709</v>
      </c>
      <c r="C2" s="228"/>
      <c r="D2" s="228"/>
      <c r="E2" s="228"/>
      <c r="F2" s="228"/>
      <c r="G2" s="228"/>
      <c r="H2" s="228"/>
      <c r="I2" s="228"/>
      <c r="O2" s="228" t="s">
        <v>1710</v>
      </c>
      <c r="P2" s="228"/>
      <c r="Q2" s="228"/>
      <c r="R2" s="228"/>
      <c r="S2" s="228"/>
      <c r="T2" s="228"/>
      <c r="U2" s="228"/>
      <c r="V2" s="228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9">
        <v>2024</v>
      </c>
      <c r="D43" s="229"/>
      <c r="E43" s="229"/>
      <c r="F43" s="229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DOCTORES</vt:lpstr>
      <vt:lpstr>ESTADISTICAS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2025-09-23T22:27:05Z</dcterms:modified>
</cp:coreProperties>
</file>