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ger\Dropbox\Temarios\Pruebas\"/>
    </mc:Choice>
  </mc:AlternateContent>
  <bookViews>
    <workbookView xWindow="0" yWindow="0" windowWidth="20490" windowHeight="7755"/>
  </bookViews>
  <sheets>
    <sheet name="Hoja1" sheetId="18" r:id="rId1"/>
    <sheet name="Hoja2" sheetId="19" r:id="rId2"/>
  </sheets>
  <calcPr calcId="152511"/>
  <fileRecoveryPr repairLoad="1"/>
</workbook>
</file>

<file path=xl/calcChain.xml><?xml version="1.0" encoding="utf-8"?>
<calcChain xmlns="http://schemas.openxmlformats.org/spreadsheetml/2006/main">
  <c r="H62" i="18" l="1"/>
  <c r="H63" i="18"/>
  <c r="H64" i="18"/>
  <c r="H65" i="18"/>
  <c r="H61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3" i="18"/>
  <c r="D30" i="18"/>
  <c r="E27" i="18"/>
  <c r="E26" i="18"/>
  <c r="E3" i="19"/>
  <c r="E4" i="19"/>
  <c r="E5" i="19"/>
  <c r="E6" i="19"/>
  <c r="E2" i="19"/>
  <c r="D9" i="19"/>
  <c r="D6" i="19"/>
  <c r="D5" i="19"/>
  <c r="D4" i="19"/>
  <c r="M18" i="18"/>
  <c r="L18" i="18"/>
  <c r="K18" i="18"/>
  <c r="J18" i="18"/>
  <c r="I18" i="18"/>
  <c r="H18" i="18"/>
  <c r="G18" i="18"/>
  <c r="F18" i="18"/>
  <c r="E18" i="18"/>
  <c r="D18" i="18"/>
  <c r="C18" i="18"/>
  <c r="B18" i="18"/>
  <c r="P17" i="18"/>
  <c r="P16" i="18"/>
  <c r="P15" i="18"/>
  <c r="P14" i="18"/>
  <c r="P13" i="18"/>
  <c r="P12" i="18"/>
  <c r="P11" i="18"/>
  <c r="P10" i="18"/>
  <c r="P9" i="18"/>
  <c r="P8" i="18"/>
  <c r="P7" i="18"/>
  <c r="P6" i="18"/>
  <c r="P18" i="18" s="1"/>
  <c r="P5" i="18"/>
  <c r="P4" i="18"/>
  <c r="P3" i="18"/>
  <c r="D7" i="19" l="1"/>
</calcChain>
</file>

<file path=xl/sharedStrings.xml><?xml version="1.0" encoding="utf-8"?>
<sst xmlns="http://schemas.openxmlformats.org/spreadsheetml/2006/main" count="92" uniqueCount="56">
  <si>
    <t>Items</t>
  </si>
  <si>
    <t>-</t>
  </si>
  <si>
    <t>A</t>
  </si>
  <si>
    <t>B</t>
  </si>
  <si>
    <t>C</t>
  </si>
  <si>
    <t>D</t>
  </si>
  <si>
    <t>E</t>
  </si>
  <si>
    <t>Eliminar Atributo</t>
  </si>
  <si>
    <t>F</t>
  </si>
  <si>
    <t>H</t>
  </si>
  <si>
    <t>I</t>
  </si>
  <si>
    <t>J</t>
  </si>
  <si>
    <t>K</t>
  </si>
  <si>
    <t>L</t>
  </si>
  <si>
    <t># Prueba</t>
  </si>
  <si>
    <t>Moda</t>
  </si>
  <si>
    <t>Nivel de dificultad de la tarea (Difícil-Fácil)(1-5)</t>
  </si>
  <si>
    <t>Tiempo</t>
  </si>
  <si>
    <t>G</t>
  </si>
  <si>
    <t>Inicio</t>
  </si>
  <si>
    <t>Fin</t>
  </si>
  <si>
    <t>Tiempo en completar Entrenamiento</t>
  </si>
  <si>
    <t>Agregar Entidad</t>
  </si>
  <si>
    <t>Editar nombre Entidad</t>
  </si>
  <si>
    <t>Agregar Atributo a Entidad</t>
  </si>
  <si>
    <t>Editar Atributo</t>
  </si>
  <si>
    <t>Agregar Relación</t>
  </si>
  <si>
    <t>Agregar Cardinalidad Relación</t>
  </si>
  <si>
    <t>Agregar nombre a la Relación</t>
  </si>
  <si>
    <t>Editar nombre Relación</t>
  </si>
  <si>
    <t>Eliminar Relación</t>
  </si>
  <si>
    <t>Eliminar Entidad</t>
  </si>
  <si>
    <t>Deshacer última Acción</t>
  </si>
  <si>
    <t>Promedio</t>
  </si>
  <si>
    <t># Pruebas</t>
  </si>
  <si>
    <t>Satisfaccion (1-5)(Nada Satisfactorio-Muy Satisfactorio)</t>
  </si>
  <si>
    <t>,</t>
  </si>
  <si>
    <t>)</t>
  </si>
  <si>
    <t>Facilidad de Uso</t>
  </si>
  <si>
    <t>Posición Intermedia</t>
  </si>
  <si>
    <t>Fácil</t>
  </si>
  <si>
    <t>Muy Fácil</t>
  </si>
  <si>
    <t>Difícil</t>
  </si>
  <si>
    <t>Muy Difícil</t>
  </si>
  <si>
    <t>Satisfacción de uso de la herramienta</t>
  </si>
  <si>
    <t>Satisfactorio</t>
  </si>
  <si>
    <t>Muy Satisfactorio</t>
  </si>
  <si>
    <t>Nada Satisfactorio</t>
  </si>
  <si>
    <t>Poco Satisfactoria</t>
  </si>
  <si>
    <t>&lt;-(</t>
  </si>
  <si>
    <t xml:space="preserve">    Tiempo en completar entrenamiento</t>
  </si>
  <si>
    <t xml:space="preserve">(0-5] min     </t>
  </si>
  <si>
    <t>(5-10] min</t>
  </si>
  <si>
    <t xml:space="preserve">(10-15] min         </t>
  </si>
  <si>
    <t xml:space="preserve">(15-20] min         </t>
  </si>
  <si>
    <t xml:space="preserve">(20-25] min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</si>
</sst>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"/>
  </numFmts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3D85C6"/>
        <bgColor rgb="FF3D85C6"/>
      </patternFill>
    </fill>
    <fill>
      <patternFill patternType="solid">
        <fgColor rgb="FFFFD966"/>
        <bgColor rgb="FFFFD966"/>
      </patternFill>
    </fill>
    <fill>
      <patternFill patternType="solid">
        <fgColor rgb="FF76A5AF"/>
        <bgColor rgb="FF76A5AF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8" borderId="2" xfId="0" applyFont="1" applyFill="1" applyBorder="1" applyAlignment="1"/>
    <xf numFmtId="0" fontId="1" fillId="8" borderId="1" xfId="0" applyFont="1" applyFill="1" applyBorder="1" applyAlignment="1"/>
    <xf numFmtId="0" fontId="1" fillId="8" borderId="3" xfId="0" applyFont="1" applyFill="1" applyBorder="1" applyAlignment="1"/>
    <xf numFmtId="20" fontId="1" fillId="0" borderId="1" xfId="0" applyNumberFormat="1" applyFont="1" applyBorder="1" applyAlignment="1"/>
    <xf numFmtId="20" fontId="1" fillId="0" borderId="3" xfId="0" applyNumberFormat="1" applyFont="1" applyBorder="1"/>
    <xf numFmtId="0" fontId="1" fillId="9" borderId="2" xfId="0" applyFont="1" applyFill="1" applyBorder="1" applyAlignment="1"/>
    <xf numFmtId="0" fontId="1" fillId="9" borderId="4" xfId="0" applyFont="1" applyFill="1" applyBorder="1" applyAlignment="1"/>
    <xf numFmtId="20" fontId="1" fillId="0" borderId="5" xfId="0" applyNumberFormat="1" applyFont="1" applyBorder="1" applyAlignment="1"/>
    <xf numFmtId="20" fontId="1" fillId="0" borderId="6" xfId="0" applyNumberFormat="1" applyFont="1" applyBorder="1"/>
    <xf numFmtId="20" fontId="1" fillId="8" borderId="1" xfId="0" applyNumberFormat="1" applyFont="1" applyFill="1" applyBorder="1"/>
    <xf numFmtId="0" fontId="1" fillId="8" borderId="1" xfId="0" applyFont="1" applyFill="1" applyBorder="1"/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0" fontId="2" fillId="0" borderId="0" xfId="0" applyFont="1"/>
    <xf numFmtId="0" fontId="2" fillId="10" borderId="12" xfId="0" applyFont="1" applyFill="1" applyBorder="1" applyAlignment="1">
      <alignment wrapText="1"/>
    </xf>
    <xf numFmtId="0" fontId="2" fillId="10" borderId="11" xfId="0" applyFont="1" applyFill="1" applyBorder="1" applyAlignment="1">
      <alignment horizontal="center" vertical="center" wrapText="1"/>
    </xf>
    <xf numFmtId="0" fontId="2" fillId="10" borderId="1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wrapText="1"/>
    </xf>
    <xf numFmtId="0" fontId="2" fillId="0" borderId="12" xfId="0" applyFont="1" applyBorder="1" applyAlignment="1">
      <alignment horizontal="right" wrapText="1"/>
    </xf>
    <xf numFmtId="171" fontId="0" fillId="0" borderId="0" xfId="0" applyNumberFormat="1"/>
    <xf numFmtId="9" fontId="0" fillId="0" borderId="0" xfId="1" applyFont="1"/>
    <xf numFmtId="9" fontId="0" fillId="0" borderId="0" xfId="0" applyNumberFormat="1"/>
    <xf numFmtId="0" fontId="2" fillId="0" borderId="1" xfId="0" applyFont="1" applyFill="1" applyBorder="1"/>
    <xf numFmtId="20" fontId="0" fillId="0" borderId="0" xfId="0" applyNumberFormat="1"/>
    <xf numFmtId="16" fontId="2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Hoja1!$D$25</c:f>
              <c:strCache>
                <c:ptCount val="1"/>
                <c:pt idx="0">
                  <c:v>Satisfacción de uso de la herramienta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Hoja1!$C$26:$C$30</c:f>
              <c:strCache>
                <c:ptCount val="5"/>
                <c:pt idx="0">
                  <c:v>Nada Satisfactorio</c:v>
                </c:pt>
                <c:pt idx="1">
                  <c:v>Poco Satisfactoria</c:v>
                </c:pt>
                <c:pt idx="2">
                  <c:v>Posición Intermedia</c:v>
                </c:pt>
                <c:pt idx="3">
                  <c:v>Satisfactorio</c:v>
                </c:pt>
                <c:pt idx="4">
                  <c:v>Muy Satisfactorio</c:v>
                </c:pt>
              </c:strCache>
            </c:strRef>
          </c:cat>
          <c:val>
            <c:numRef>
              <c:f>Hoja1!$D$26:$D$30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</c:v>
                </c:pt>
                <c:pt idx="4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36311184"/>
        <c:axId val="436308440"/>
      </c:barChart>
      <c:catAx>
        <c:axId val="4363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6308440"/>
        <c:crosses val="autoZero"/>
        <c:auto val="1"/>
        <c:lblAlgn val="ctr"/>
        <c:lblOffset val="100"/>
        <c:noMultiLvlLbl val="0"/>
      </c:catAx>
      <c:valAx>
        <c:axId val="43630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631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Hoja1!$H$60</c:f>
              <c:strCache>
                <c:ptCount val="1"/>
                <c:pt idx="0">
                  <c:v>    Tiempo en completar entrenamiento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Hoja1!$G$61:$G$65</c:f>
              <c:strCache>
                <c:ptCount val="5"/>
                <c:pt idx="0">
                  <c:v>(0-5] min     </c:v>
                </c:pt>
                <c:pt idx="1">
                  <c:v>(5-10] min</c:v>
                </c:pt>
                <c:pt idx="2">
                  <c:v>(10-15] min         </c:v>
                </c:pt>
                <c:pt idx="3">
                  <c:v>(15-20] min         </c:v>
                </c:pt>
                <c:pt idx="4">
                  <c:v>(20-25] min         </c:v>
                </c:pt>
              </c:strCache>
            </c:strRef>
          </c:cat>
          <c:val>
            <c:numRef>
              <c:f>Hoja1!$H$61:$H$65</c:f>
              <c:numCache>
                <c:formatCode>0%</c:formatCode>
                <c:ptCount val="5"/>
                <c:pt idx="0">
                  <c:v>8.3333333333333329E-2</c:v>
                </c:pt>
                <c:pt idx="1">
                  <c:v>0.16666666666666666</c:v>
                </c:pt>
                <c:pt idx="2">
                  <c:v>0.41666666666666669</c:v>
                </c:pt>
                <c:pt idx="3">
                  <c:v>0.33333333333333331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305304"/>
        <c:axId val="436309224"/>
      </c:barChart>
      <c:catAx>
        <c:axId val="43630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6309224"/>
        <c:auto val="1"/>
        <c:lblAlgn val="ctr"/>
        <c:lblOffset val="100"/>
        <c:noMultiLvlLbl val="0"/>
      </c:catAx>
      <c:valAx>
        <c:axId val="4363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6305304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3655314960629922"/>
          <c:y val="0.15266221930592008"/>
          <c:w val="0.45284711286089241"/>
          <c:h val="0.75474518810148727"/>
        </c:manualLayout>
      </c:layout>
      <c:pieChart>
        <c:varyColors val="1"/>
        <c:ser>
          <c:idx val="0"/>
          <c:order val="0"/>
          <c:tx>
            <c:strRef>
              <c:f>Hoja2!$D$1</c:f>
              <c:strCache>
                <c:ptCount val="1"/>
                <c:pt idx="0">
                  <c:v>Facilidad de Uso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7.1068678915135602E-2"/>
                  <c:y val="0.125235491396908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Hoja2!$C$4:$C$6</c:f>
              <c:strCache>
                <c:ptCount val="3"/>
                <c:pt idx="0">
                  <c:v>Posición Intermedia</c:v>
                </c:pt>
                <c:pt idx="1">
                  <c:v>Fácil</c:v>
                </c:pt>
                <c:pt idx="2">
                  <c:v>Muy Fácil</c:v>
                </c:pt>
              </c:strCache>
            </c:strRef>
          </c:cat>
          <c:val>
            <c:numRef>
              <c:f>Hoja2!$D$4:$D$6</c:f>
              <c:numCache>
                <c:formatCode>General</c:formatCode>
                <c:ptCount val="3"/>
                <c:pt idx="0">
                  <c:v>15</c:v>
                </c:pt>
                <c:pt idx="1">
                  <c:v>41</c:v>
                </c:pt>
                <c:pt idx="2">
                  <c:v>120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Hoja2!$D$30</c:f>
              <c:strCache>
                <c:ptCount val="1"/>
                <c:pt idx="0">
                  <c:v>Facilidad de Uso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Hoja2!$C$31:$C$35</c:f>
              <c:strCache>
                <c:ptCount val="5"/>
                <c:pt idx="0">
                  <c:v>Muy Difícil</c:v>
                </c:pt>
                <c:pt idx="1">
                  <c:v>Difícil</c:v>
                </c:pt>
                <c:pt idx="2">
                  <c:v>Posición Intermedia</c:v>
                </c:pt>
                <c:pt idx="3">
                  <c:v>Fácil</c:v>
                </c:pt>
                <c:pt idx="4">
                  <c:v>Muy Fácil</c:v>
                </c:pt>
              </c:strCache>
            </c:strRef>
          </c:cat>
          <c:val>
            <c:numRef>
              <c:f>Hoja2!$D$31:$D$35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8.5227272727272721E-2</c:v>
                </c:pt>
                <c:pt idx="3">
                  <c:v>0.23295454545454544</c:v>
                </c:pt>
                <c:pt idx="4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36315496"/>
        <c:axId val="436319808"/>
      </c:barChart>
      <c:catAx>
        <c:axId val="43631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6319808"/>
        <c:crosses val="autoZero"/>
        <c:auto val="1"/>
        <c:lblAlgn val="ctr"/>
        <c:lblOffset val="100"/>
        <c:noMultiLvlLbl val="0"/>
      </c:catAx>
      <c:valAx>
        <c:axId val="4363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631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23</xdr:row>
      <xdr:rowOff>957261</xdr:rowOff>
    </xdr:from>
    <xdr:to>
      <xdr:col>10</xdr:col>
      <xdr:colOff>1</xdr:colOff>
      <xdr:row>42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671512</xdr:colOff>
      <xdr:row>65</xdr:row>
      <xdr:rowOff>80962</xdr:rowOff>
    </xdr:from>
    <xdr:to>
      <xdr:col>9</xdr:col>
      <xdr:colOff>614362</xdr:colOff>
      <xdr:row>82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5</xdr:row>
      <xdr:rowOff>128587</xdr:rowOff>
    </xdr:from>
    <xdr:to>
      <xdr:col>10</xdr:col>
      <xdr:colOff>585787</xdr:colOff>
      <xdr:row>22</xdr:row>
      <xdr:rowOff>119062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</xdr:colOff>
      <xdr:row>17</xdr:row>
      <xdr:rowOff>147637</xdr:rowOff>
    </xdr:from>
    <xdr:to>
      <xdr:col>9</xdr:col>
      <xdr:colOff>4762</xdr:colOff>
      <xdr:row>34</xdr:row>
      <xdr:rowOff>138112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topLeftCell="A5" workbookViewId="0">
      <selection activeCell="G66" sqref="G66"/>
    </sheetView>
  </sheetViews>
  <sheetFormatPr baseColWidth="10" defaultRowHeight="12.75" x14ac:dyDescent="0.2"/>
  <cols>
    <col min="2" max="2" width="22.28515625" customWidth="1"/>
    <col min="8" max="8" width="12.28515625" bestFit="1" customWidth="1"/>
  </cols>
  <sheetData>
    <row r="1" spans="1:19" x14ac:dyDescent="0.2">
      <c r="A1" s="24" t="s">
        <v>14</v>
      </c>
      <c r="B1" s="25" t="s">
        <v>16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6" t="s">
        <v>17</v>
      </c>
      <c r="O1" s="23"/>
      <c r="P1" s="23"/>
      <c r="R1" s="27" t="s">
        <v>0</v>
      </c>
      <c r="S1" s="23"/>
    </row>
    <row r="2" spans="1:19" x14ac:dyDescent="0.2">
      <c r="A2" s="23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8</v>
      </c>
      <c r="H2" s="1" t="s">
        <v>18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2" t="s">
        <v>19</v>
      </c>
      <c r="O2" s="13" t="s">
        <v>20</v>
      </c>
      <c r="P2" s="14" t="s">
        <v>21</v>
      </c>
      <c r="R2" s="23"/>
      <c r="S2" s="23"/>
    </row>
    <row r="3" spans="1:19" x14ac:dyDescent="0.2">
      <c r="A3" s="8">
        <v>1</v>
      </c>
      <c r="B3" s="9">
        <v>4</v>
      </c>
      <c r="C3" s="10">
        <v>4</v>
      </c>
      <c r="D3" s="10">
        <v>4</v>
      </c>
      <c r="E3" s="10">
        <v>4</v>
      </c>
      <c r="F3" s="10">
        <v>3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1">
        <v>4</v>
      </c>
      <c r="N3" s="15">
        <v>0.68263888888888891</v>
      </c>
      <c r="O3" s="15">
        <v>0.69166666666666665</v>
      </c>
      <c r="P3" s="16">
        <f t="shared" ref="P3:P17" si="0">O3-N3</f>
        <v>9.0277777777777457E-3</v>
      </c>
      <c r="Q3">
        <f>MINUTE(P3)</f>
        <v>13</v>
      </c>
      <c r="R3" s="17" t="s">
        <v>2</v>
      </c>
      <c r="S3" s="4" t="s">
        <v>22</v>
      </c>
    </row>
    <row r="4" spans="1:19" x14ac:dyDescent="0.2">
      <c r="A4" s="8">
        <v>2</v>
      </c>
      <c r="B4" s="3">
        <v>4</v>
      </c>
      <c r="C4" s="2">
        <v>4</v>
      </c>
      <c r="D4" s="2">
        <v>5</v>
      </c>
      <c r="E4" s="2">
        <v>4</v>
      </c>
      <c r="F4" s="2" t="s">
        <v>1</v>
      </c>
      <c r="G4" s="2">
        <v>4</v>
      </c>
      <c r="H4" s="2">
        <v>4</v>
      </c>
      <c r="I4" s="2">
        <v>4</v>
      </c>
      <c r="J4" s="2">
        <v>4</v>
      </c>
      <c r="K4" s="2" t="s">
        <v>1</v>
      </c>
      <c r="L4" s="2">
        <v>5</v>
      </c>
      <c r="M4" s="4">
        <v>4</v>
      </c>
      <c r="N4" s="15">
        <v>0.68263888888888891</v>
      </c>
      <c r="O4" s="15">
        <v>0.69166666666666665</v>
      </c>
      <c r="P4" s="16">
        <f t="shared" si="0"/>
        <v>9.0277777777777457E-3</v>
      </c>
      <c r="Q4">
        <f t="shared" ref="Q4:Q17" si="1">MINUTE(P4)</f>
        <v>13</v>
      </c>
      <c r="R4" s="17" t="s">
        <v>3</v>
      </c>
      <c r="S4" s="4" t="s">
        <v>23</v>
      </c>
    </row>
    <row r="5" spans="1:19" x14ac:dyDescent="0.2">
      <c r="A5" s="8">
        <v>3</v>
      </c>
      <c r="B5" s="3">
        <v>5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  <c r="M5" s="4">
        <v>5</v>
      </c>
      <c r="N5" s="15">
        <v>0.68125000000000002</v>
      </c>
      <c r="O5" s="15">
        <v>0.69305555555555554</v>
      </c>
      <c r="P5" s="16">
        <f t="shared" si="0"/>
        <v>1.1805555555555514E-2</v>
      </c>
      <c r="Q5">
        <f t="shared" si="1"/>
        <v>17</v>
      </c>
      <c r="R5" s="17" t="s">
        <v>4</v>
      </c>
      <c r="S5" s="4" t="s">
        <v>24</v>
      </c>
    </row>
    <row r="6" spans="1:19" x14ac:dyDescent="0.2">
      <c r="A6" s="8">
        <v>4</v>
      </c>
      <c r="B6" s="3">
        <v>4</v>
      </c>
      <c r="C6" s="2">
        <v>5</v>
      </c>
      <c r="D6" s="2">
        <v>5</v>
      </c>
      <c r="E6" s="2">
        <v>5</v>
      </c>
      <c r="F6" s="2">
        <v>5</v>
      </c>
      <c r="G6" s="2" t="s">
        <v>1</v>
      </c>
      <c r="H6" s="2">
        <v>4</v>
      </c>
      <c r="I6" s="2">
        <v>5</v>
      </c>
      <c r="J6" s="2">
        <v>5</v>
      </c>
      <c r="K6" s="2">
        <v>4</v>
      </c>
      <c r="L6" s="2">
        <v>5</v>
      </c>
      <c r="M6" s="4">
        <v>5</v>
      </c>
      <c r="N6" s="15">
        <v>0.68125000000000002</v>
      </c>
      <c r="O6" s="15">
        <v>0.69305555555555554</v>
      </c>
      <c r="P6" s="16">
        <f t="shared" si="0"/>
        <v>1.1805555555555514E-2</v>
      </c>
      <c r="Q6">
        <f t="shared" si="1"/>
        <v>17</v>
      </c>
      <c r="R6" s="17" t="s">
        <v>5</v>
      </c>
      <c r="S6" s="4" t="s">
        <v>25</v>
      </c>
    </row>
    <row r="7" spans="1:19" x14ac:dyDescent="0.2">
      <c r="A7" s="8">
        <v>5</v>
      </c>
      <c r="B7" s="3">
        <v>5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4">
        <v>5</v>
      </c>
      <c r="N7" s="15">
        <v>0.70486111111111116</v>
      </c>
      <c r="O7" s="15">
        <v>0.71666666666666667</v>
      </c>
      <c r="P7" s="16">
        <f t="shared" si="0"/>
        <v>1.1805555555555514E-2</v>
      </c>
      <c r="Q7">
        <f t="shared" si="1"/>
        <v>17</v>
      </c>
      <c r="R7" s="17" t="s">
        <v>6</v>
      </c>
      <c r="S7" s="4" t="s">
        <v>7</v>
      </c>
    </row>
    <row r="8" spans="1:19" x14ac:dyDescent="0.2">
      <c r="A8" s="8">
        <v>6</v>
      </c>
      <c r="B8" s="3">
        <v>3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  <c r="M8" s="4">
        <v>5</v>
      </c>
      <c r="N8" s="15">
        <v>0.66249999999999998</v>
      </c>
      <c r="O8" s="15">
        <v>0.67083333333333328</v>
      </c>
      <c r="P8" s="16">
        <f t="shared" si="0"/>
        <v>8.3333333333333037E-3</v>
      </c>
      <c r="Q8">
        <f t="shared" si="1"/>
        <v>12</v>
      </c>
      <c r="R8" s="17" t="s">
        <v>8</v>
      </c>
      <c r="S8" s="4" t="s">
        <v>26</v>
      </c>
    </row>
    <row r="9" spans="1:19" x14ac:dyDescent="0.2">
      <c r="A9" s="8">
        <v>7</v>
      </c>
      <c r="B9" s="3">
        <v>4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4">
        <v>5</v>
      </c>
      <c r="N9" s="15">
        <v>0.6645833333333333</v>
      </c>
      <c r="O9" s="15">
        <v>0.67777777777777781</v>
      </c>
      <c r="P9" s="16">
        <f t="shared" si="0"/>
        <v>1.3194444444444509E-2</v>
      </c>
      <c r="Q9">
        <f t="shared" si="1"/>
        <v>19</v>
      </c>
      <c r="R9" s="17" t="s">
        <v>18</v>
      </c>
      <c r="S9" s="4" t="s">
        <v>27</v>
      </c>
    </row>
    <row r="10" spans="1:19" x14ac:dyDescent="0.2">
      <c r="A10" s="8">
        <v>8</v>
      </c>
      <c r="B10" s="3">
        <v>5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4</v>
      </c>
      <c r="J10" s="2">
        <v>4</v>
      </c>
      <c r="K10" s="2">
        <v>5</v>
      </c>
      <c r="L10" s="2">
        <v>3</v>
      </c>
      <c r="M10" s="4">
        <v>5</v>
      </c>
      <c r="N10" s="15">
        <v>0.66666666666666663</v>
      </c>
      <c r="O10" s="15">
        <v>0.67013888888888884</v>
      </c>
      <c r="P10" s="16">
        <f t="shared" si="0"/>
        <v>3.4722222222222099E-3</v>
      </c>
      <c r="Q10">
        <f t="shared" si="1"/>
        <v>5</v>
      </c>
      <c r="R10" s="17" t="s">
        <v>9</v>
      </c>
      <c r="S10" s="4" t="s">
        <v>28</v>
      </c>
    </row>
    <row r="11" spans="1:19" x14ac:dyDescent="0.2">
      <c r="A11" s="8">
        <v>9</v>
      </c>
      <c r="B11" s="3">
        <v>5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4</v>
      </c>
      <c r="I11" s="2">
        <v>4</v>
      </c>
      <c r="J11" s="2">
        <v>5</v>
      </c>
      <c r="K11" s="2">
        <v>5</v>
      </c>
      <c r="L11" s="2">
        <v>5</v>
      </c>
      <c r="M11" s="4">
        <v>5</v>
      </c>
      <c r="N11" s="15">
        <v>0.62638888888888888</v>
      </c>
      <c r="O11" s="15">
        <v>0.63611111111111107</v>
      </c>
      <c r="P11" s="16">
        <f t="shared" si="0"/>
        <v>9.7222222222221877E-3</v>
      </c>
      <c r="Q11">
        <f t="shared" si="1"/>
        <v>14</v>
      </c>
      <c r="R11" s="17" t="s">
        <v>10</v>
      </c>
      <c r="S11" s="4" t="s">
        <v>29</v>
      </c>
    </row>
    <row r="12" spans="1:19" x14ac:dyDescent="0.2">
      <c r="A12" s="8">
        <v>10</v>
      </c>
      <c r="B12" s="3">
        <v>5</v>
      </c>
      <c r="C12" s="2">
        <v>3</v>
      </c>
      <c r="D12" s="2">
        <v>3</v>
      </c>
      <c r="E12" s="2">
        <v>3</v>
      </c>
      <c r="F12" s="2">
        <v>4</v>
      </c>
      <c r="G12" s="2">
        <v>3</v>
      </c>
      <c r="H12" s="2">
        <v>3</v>
      </c>
      <c r="I12" s="2">
        <v>3</v>
      </c>
      <c r="J12" s="2">
        <v>4</v>
      </c>
      <c r="K12" s="2">
        <v>5</v>
      </c>
      <c r="L12" s="2">
        <v>5</v>
      </c>
      <c r="M12" s="4">
        <v>5</v>
      </c>
      <c r="N12" s="15">
        <v>0.62638888888888888</v>
      </c>
      <c r="O12" s="15">
        <v>0.63680555555555551</v>
      </c>
      <c r="P12" s="16">
        <f t="shared" si="0"/>
        <v>1.041666666666663E-2</v>
      </c>
      <c r="Q12">
        <f t="shared" si="1"/>
        <v>15</v>
      </c>
      <c r="R12" s="17" t="s">
        <v>11</v>
      </c>
      <c r="S12" s="4" t="s">
        <v>30</v>
      </c>
    </row>
    <row r="13" spans="1:19" x14ac:dyDescent="0.2">
      <c r="A13" s="8">
        <v>11</v>
      </c>
      <c r="B13" s="3">
        <v>5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2">
        <v>4</v>
      </c>
      <c r="L13" s="2">
        <v>4</v>
      </c>
      <c r="M13" s="4">
        <v>5</v>
      </c>
      <c r="N13" s="15">
        <v>0.62638888888888888</v>
      </c>
      <c r="O13" s="15">
        <v>0.63611111111111107</v>
      </c>
      <c r="P13" s="16">
        <f t="shared" si="0"/>
        <v>9.7222222222221877E-3</v>
      </c>
      <c r="Q13">
        <f t="shared" si="1"/>
        <v>14</v>
      </c>
      <c r="R13" s="17" t="s">
        <v>12</v>
      </c>
      <c r="S13" s="4" t="s">
        <v>31</v>
      </c>
    </row>
    <row r="14" spans="1:19" x14ac:dyDescent="0.2">
      <c r="A14" s="8">
        <v>12</v>
      </c>
      <c r="B14" s="3">
        <v>5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>
        <v>5</v>
      </c>
      <c r="L14" s="2">
        <v>5</v>
      </c>
      <c r="M14" s="4">
        <v>5</v>
      </c>
      <c r="N14" s="15">
        <v>0.625</v>
      </c>
      <c r="O14" s="15">
        <v>0.63194444444444442</v>
      </c>
      <c r="P14" s="16">
        <f t="shared" si="0"/>
        <v>6.9444444444444198E-3</v>
      </c>
      <c r="Q14">
        <f t="shared" si="1"/>
        <v>10</v>
      </c>
      <c r="R14" s="18" t="s">
        <v>13</v>
      </c>
      <c r="S14" s="7" t="s">
        <v>32</v>
      </c>
    </row>
    <row r="15" spans="1:19" x14ac:dyDescent="0.2">
      <c r="A15" s="8">
        <v>13</v>
      </c>
      <c r="B15" s="3">
        <v>3</v>
      </c>
      <c r="C15" s="2">
        <v>5</v>
      </c>
      <c r="D15" s="2">
        <v>5</v>
      </c>
      <c r="E15" s="2" t="s">
        <v>1</v>
      </c>
      <c r="F15" s="2">
        <v>5</v>
      </c>
      <c r="G15" s="2">
        <v>4</v>
      </c>
      <c r="H15" s="2">
        <v>4</v>
      </c>
      <c r="I15" s="2">
        <v>3</v>
      </c>
      <c r="J15" s="2">
        <v>3</v>
      </c>
      <c r="K15" s="2">
        <v>3</v>
      </c>
      <c r="L15" s="2">
        <v>3</v>
      </c>
      <c r="M15" s="4">
        <v>3</v>
      </c>
      <c r="N15" s="15">
        <v>0.625</v>
      </c>
      <c r="O15" s="15">
        <v>0.63541666666666663</v>
      </c>
      <c r="P15" s="16">
        <f t="shared" si="0"/>
        <v>1.041666666666663E-2</v>
      </c>
      <c r="Q15">
        <f t="shared" si="1"/>
        <v>15</v>
      </c>
    </row>
    <row r="16" spans="1:19" x14ac:dyDescent="0.2">
      <c r="A16" s="8">
        <v>14</v>
      </c>
      <c r="B16" s="3">
        <v>4</v>
      </c>
      <c r="C16" s="2">
        <v>4</v>
      </c>
      <c r="D16" s="2">
        <v>5</v>
      </c>
      <c r="E16" s="2">
        <v>5</v>
      </c>
      <c r="F16" s="2">
        <v>4</v>
      </c>
      <c r="G16" s="2">
        <v>5</v>
      </c>
      <c r="H16" s="2">
        <v>4</v>
      </c>
      <c r="I16" s="2">
        <v>5</v>
      </c>
      <c r="J16" s="2">
        <v>5</v>
      </c>
      <c r="K16" s="2">
        <v>5</v>
      </c>
      <c r="L16" s="2">
        <v>5</v>
      </c>
      <c r="M16" s="4">
        <v>4</v>
      </c>
      <c r="N16" s="15">
        <v>0.625</v>
      </c>
      <c r="O16" s="15">
        <v>0.63194444444444442</v>
      </c>
      <c r="P16" s="16">
        <f t="shared" si="0"/>
        <v>6.9444444444444198E-3</v>
      </c>
      <c r="Q16">
        <f t="shared" si="1"/>
        <v>10</v>
      </c>
    </row>
    <row r="17" spans="1:19" x14ac:dyDescent="0.2">
      <c r="A17" s="8">
        <v>15</v>
      </c>
      <c r="B17" s="5">
        <v>4</v>
      </c>
      <c r="C17" s="6">
        <v>5</v>
      </c>
      <c r="D17" s="6">
        <v>5</v>
      </c>
      <c r="E17" s="6">
        <v>5</v>
      </c>
      <c r="F17" s="6">
        <v>5</v>
      </c>
      <c r="G17" s="6">
        <v>5</v>
      </c>
      <c r="H17" s="6">
        <v>4</v>
      </c>
      <c r="I17" s="6">
        <v>5</v>
      </c>
      <c r="J17" s="6">
        <v>5</v>
      </c>
      <c r="K17" s="6">
        <v>5</v>
      </c>
      <c r="L17" s="6">
        <v>4</v>
      </c>
      <c r="M17" s="7">
        <v>5</v>
      </c>
      <c r="N17" s="19">
        <v>0.625</v>
      </c>
      <c r="O17" s="19">
        <v>0.63402777777777775</v>
      </c>
      <c r="P17" s="20">
        <f t="shared" si="0"/>
        <v>9.0277777777777457E-3</v>
      </c>
      <c r="Q17">
        <f t="shared" si="1"/>
        <v>13</v>
      </c>
    </row>
    <row r="18" spans="1:19" x14ac:dyDescent="0.2">
      <c r="A18" s="13" t="s">
        <v>15</v>
      </c>
      <c r="B18" s="13">
        <f t="shared" ref="B18:M18" si="2">MODE(B3:B17)</f>
        <v>5</v>
      </c>
      <c r="C18" s="13">
        <f t="shared" si="2"/>
        <v>5</v>
      </c>
      <c r="D18" s="13">
        <f t="shared" si="2"/>
        <v>5</v>
      </c>
      <c r="E18" s="13">
        <f t="shared" si="2"/>
        <v>5</v>
      </c>
      <c r="F18" s="13">
        <f t="shared" si="2"/>
        <v>5</v>
      </c>
      <c r="G18" s="13">
        <f t="shared" si="2"/>
        <v>5</v>
      </c>
      <c r="H18" s="13">
        <f t="shared" si="2"/>
        <v>4</v>
      </c>
      <c r="I18" s="13">
        <f t="shared" si="2"/>
        <v>5</v>
      </c>
      <c r="J18" s="13">
        <f t="shared" si="2"/>
        <v>5</v>
      </c>
      <c r="K18" s="13">
        <f t="shared" si="2"/>
        <v>5</v>
      </c>
      <c r="L18" s="13">
        <f t="shared" si="2"/>
        <v>5</v>
      </c>
      <c r="M18" s="13">
        <f t="shared" si="2"/>
        <v>5</v>
      </c>
      <c r="N18" s="22"/>
      <c r="O18" s="13" t="s">
        <v>33</v>
      </c>
      <c r="P18" s="21">
        <f>AVERAGE(P3:P17)</f>
        <v>9.4444444444444185E-3</v>
      </c>
      <c r="Q18" s="22"/>
      <c r="R18" s="22"/>
      <c r="S18" s="22"/>
    </row>
    <row r="23" spans="1:19" ht="13.5" thickBot="1" x14ac:dyDescent="0.25"/>
    <row r="24" spans="1:19" ht="77.25" thickBot="1" x14ac:dyDescent="0.25">
      <c r="A24" s="30" t="s">
        <v>34</v>
      </c>
      <c r="B24" s="29" t="s">
        <v>35</v>
      </c>
    </row>
    <row r="25" spans="1:19" ht="13.5" thickBot="1" x14ac:dyDescent="0.25">
      <c r="A25" s="31"/>
      <c r="B25" s="29"/>
      <c r="D25" s="28" t="s">
        <v>44</v>
      </c>
    </row>
    <row r="26" spans="1:19" ht="13.5" thickBot="1" x14ac:dyDescent="0.25">
      <c r="A26" s="32">
        <v>3</v>
      </c>
      <c r="B26" s="34">
        <v>4</v>
      </c>
      <c r="C26" s="28" t="s">
        <v>47</v>
      </c>
      <c r="D26" s="36">
        <v>0</v>
      </c>
      <c r="E26">
        <f>COUNTIF(B26:B35,4)</f>
        <v>7</v>
      </c>
    </row>
    <row r="27" spans="1:19" ht="13.5" thickBot="1" x14ac:dyDescent="0.25">
      <c r="A27" s="32">
        <v>4</v>
      </c>
      <c r="B27" s="34">
        <v>5</v>
      </c>
      <c r="C27" s="28" t="s">
        <v>48</v>
      </c>
      <c r="D27" s="36">
        <v>0</v>
      </c>
      <c r="E27">
        <f>COUNTIF(B26:B35,5)</f>
        <v>3</v>
      </c>
    </row>
    <row r="28" spans="1:19" ht="13.5" thickBot="1" x14ac:dyDescent="0.25">
      <c r="A28" s="32">
        <v>5</v>
      </c>
      <c r="B28" s="34">
        <v>4</v>
      </c>
      <c r="C28" s="28" t="s">
        <v>39</v>
      </c>
      <c r="D28" s="36">
        <v>0</v>
      </c>
    </row>
    <row r="29" spans="1:19" ht="13.5" thickBot="1" x14ac:dyDescent="0.25">
      <c r="A29" s="32">
        <v>7</v>
      </c>
      <c r="B29" s="34">
        <v>4</v>
      </c>
      <c r="C29" s="28" t="s">
        <v>45</v>
      </c>
      <c r="D29" s="36">
        <v>0.7</v>
      </c>
    </row>
    <row r="30" spans="1:19" ht="13.5" thickBot="1" x14ac:dyDescent="0.25">
      <c r="A30" s="32">
        <v>8</v>
      </c>
      <c r="B30" s="34">
        <v>5</v>
      </c>
      <c r="C30" s="28" t="s">
        <v>46</v>
      </c>
      <c r="D30" s="36">
        <f>E27/10</f>
        <v>0.3</v>
      </c>
    </row>
    <row r="31" spans="1:19" ht="13.5" thickBot="1" x14ac:dyDescent="0.25">
      <c r="A31" s="32">
        <v>10</v>
      </c>
      <c r="B31" s="34">
        <v>4</v>
      </c>
    </row>
    <row r="32" spans="1:19" ht="13.5" thickBot="1" x14ac:dyDescent="0.25">
      <c r="A32" s="32">
        <v>12</v>
      </c>
      <c r="B32" s="34">
        <v>4</v>
      </c>
    </row>
    <row r="33" spans="1:2" ht="13.5" thickBot="1" x14ac:dyDescent="0.25">
      <c r="A33" s="32">
        <v>13</v>
      </c>
      <c r="B33" s="34">
        <v>4</v>
      </c>
    </row>
    <row r="34" spans="1:2" ht="13.5" thickBot="1" x14ac:dyDescent="0.25">
      <c r="A34" s="32">
        <v>14</v>
      </c>
      <c r="B34" s="34">
        <v>4</v>
      </c>
    </row>
    <row r="35" spans="1:2" ht="13.5" thickBot="1" x14ac:dyDescent="0.25">
      <c r="A35" s="32">
        <v>15</v>
      </c>
      <c r="B35" s="34">
        <v>5</v>
      </c>
    </row>
    <row r="36" spans="1:2" ht="13.5" thickBot="1" x14ac:dyDescent="0.25">
      <c r="A36" s="32"/>
      <c r="B36" s="33"/>
    </row>
    <row r="57" spans="1:9" x14ac:dyDescent="0.2">
      <c r="A57" s="28" t="s">
        <v>49</v>
      </c>
      <c r="B57">
        <v>13</v>
      </c>
      <c r="C57" s="28" t="s">
        <v>36</v>
      </c>
      <c r="D57" s="39"/>
    </row>
    <row r="58" spans="1:9" x14ac:dyDescent="0.2">
      <c r="B58">
        <v>13</v>
      </c>
      <c r="C58" s="28" t="s">
        <v>36</v>
      </c>
      <c r="D58" s="39"/>
    </row>
    <row r="59" spans="1:9" x14ac:dyDescent="0.2">
      <c r="B59">
        <v>17</v>
      </c>
      <c r="C59" s="28" t="s">
        <v>36</v>
      </c>
    </row>
    <row r="60" spans="1:9" x14ac:dyDescent="0.2">
      <c r="B60">
        <v>17</v>
      </c>
      <c r="C60" s="38" t="s">
        <v>36</v>
      </c>
      <c r="H60" s="28" t="s">
        <v>50</v>
      </c>
    </row>
    <row r="61" spans="1:9" x14ac:dyDescent="0.2">
      <c r="B61">
        <v>17</v>
      </c>
      <c r="C61" s="38" t="s">
        <v>36</v>
      </c>
      <c r="G61" s="28" t="s">
        <v>51</v>
      </c>
      <c r="H61" s="36">
        <f>I61/SUM(I$61:I$65)</f>
        <v>8.3333333333333329E-2</v>
      </c>
      <c r="I61">
        <v>1</v>
      </c>
    </row>
    <row r="62" spans="1:9" x14ac:dyDescent="0.2">
      <c r="B62">
        <v>12</v>
      </c>
      <c r="C62" s="38" t="s">
        <v>36</v>
      </c>
      <c r="G62" s="40" t="s">
        <v>52</v>
      </c>
      <c r="H62" s="36">
        <f t="shared" ref="H62:H65" si="3">I62/SUM(I$61:I$65)</f>
        <v>0.16666666666666666</v>
      </c>
      <c r="I62">
        <v>2</v>
      </c>
    </row>
    <row r="63" spans="1:9" x14ac:dyDescent="0.2">
      <c r="B63">
        <v>19</v>
      </c>
      <c r="C63" s="38" t="s">
        <v>36</v>
      </c>
      <c r="G63" s="28" t="s">
        <v>53</v>
      </c>
      <c r="H63" s="36">
        <f t="shared" si="3"/>
        <v>0.41666666666666669</v>
      </c>
      <c r="I63">
        <v>5</v>
      </c>
    </row>
    <row r="64" spans="1:9" x14ac:dyDescent="0.2">
      <c r="B64">
        <v>5</v>
      </c>
      <c r="C64" s="28" t="s">
        <v>36</v>
      </c>
      <c r="G64" s="28" t="s">
        <v>54</v>
      </c>
      <c r="H64" s="36">
        <f t="shared" si="3"/>
        <v>0.33333333333333331</v>
      </c>
      <c r="I64">
        <v>4</v>
      </c>
    </row>
    <row r="65" spans="2:9" x14ac:dyDescent="0.2">
      <c r="B65">
        <v>14</v>
      </c>
      <c r="C65" s="28" t="s">
        <v>36</v>
      </c>
      <c r="G65" s="28" t="s">
        <v>55</v>
      </c>
      <c r="H65" s="36">
        <f t="shared" si="3"/>
        <v>0</v>
      </c>
      <c r="I65">
        <v>0</v>
      </c>
    </row>
    <row r="66" spans="2:9" x14ac:dyDescent="0.2">
      <c r="B66">
        <v>15</v>
      </c>
      <c r="C66" s="28" t="s">
        <v>36</v>
      </c>
      <c r="G66" s="28"/>
    </row>
    <row r="67" spans="2:9" x14ac:dyDescent="0.2">
      <c r="B67">
        <v>14</v>
      </c>
      <c r="C67" s="28" t="s">
        <v>36</v>
      </c>
    </row>
    <row r="68" spans="2:9" x14ac:dyDescent="0.2">
      <c r="B68">
        <v>10</v>
      </c>
      <c r="C68" s="28" t="s">
        <v>36</v>
      </c>
    </row>
    <row r="69" spans="2:9" x14ac:dyDescent="0.2">
      <c r="B69">
        <v>15</v>
      </c>
      <c r="C69" s="28" t="s">
        <v>36</v>
      </c>
    </row>
    <row r="70" spans="2:9" x14ac:dyDescent="0.2">
      <c r="B70">
        <v>10</v>
      </c>
      <c r="C70" s="28" t="s">
        <v>36</v>
      </c>
    </row>
    <row r="71" spans="2:9" x14ac:dyDescent="0.2">
      <c r="B71">
        <v>13</v>
      </c>
      <c r="C71" s="28" t="s">
        <v>37</v>
      </c>
    </row>
  </sheetData>
  <mergeCells count="5">
    <mergeCell ref="A1:A2"/>
    <mergeCell ref="B1:M1"/>
    <mergeCell ref="N1:P1"/>
    <mergeCell ref="R1:S2"/>
    <mergeCell ref="A24:A2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7"/>
  <sheetViews>
    <sheetView topLeftCell="A13" workbookViewId="0">
      <selection activeCell="K31" sqref="K31"/>
    </sheetView>
  </sheetViews>
  <sheetFormatPr baseColWidth="10" defaultRowHeight="12.75" x14ac:dyDescent="0.2"/>
  <cols>
    <col min="2" max="2" width="17.5703125" customWidth="1"/>
    <col min="4" max="4" width="12.28515625" bestFit="1" customWidth="1"/>
  </cols>
  <sheetData>
    <row r="1" spans="2:5" x14ac:dyDescent="0.2">
      <c r="B1" s="28" t="s">
        <v>38</v>
      </c>
      <c r="D1" s="28" t="s">
        <v>38</v>
      </c>
    </row>
    <row r="2" spans="2:5" x14ac:dyDescent="0.2">
      <c r="B2" s="9">
        <v>4</v>
      </c>
      <c r="C2" s="28" t="s">
        <v>43</v>
      </c>
      <c r="D2">
        <v>0</v>
      </c>
      <c r="E2" s="35">
        <f>D2/D$9</f>
        <v>0</v>
      </c>
    </row>
    <row r="3" spans="2:5" x14ac:dyDescent="0.2">
      <c r="B3" s="3">
        <v>4</v>
      </c>
      <c r="C3" s="28" t="s">
        <v>42</v>
      </c>
      <c r="D3">
        <v>0</v>
      </c>
      <c r="E3" s="35">
        <f t="shared" ref="E3:E6" si="0">D3/D$9</f>
        <v>0</v>
      </c>
    </row>
    <row r="4" spans="2:5" x14ac:dyDescent="0.2">
      <c r="B4" s="3">
        <v>5</v>
      </c>
      <c r="C4" s="28" t="s">
        <v>39</v>
      </c>
      <c r="D4">
        <f>COUNTIF(B2:B177,3)</f>
        <v>15</v>
      </c>
      <c r="E4" s="35">
        <f t="shared" si="0"/>
        <v>8.5227272727272721E-2</v>
      </c>
    </row>
    <row r="5" spans="2:5" x14ac:dyDescent="0.2">
      <c r="B5" s="3">
        <v>4</v>
      </c>
      <c r="C5" s="28" t="s">
        <v>40</v>
      </c>
      <c r="D5">
        <f>COUNTIF(B2:B177,4)</f>
        <v>41</v>
      </c>
      <c r="E5" s="35">
        <f t="shared" si="0"/>
        <v>0.23295454545454544</v>
      </c>
    </row>
    <row r="6" spans="2:5" x14ac:dyDescent="0.2">
      <c r="B6" s="3">
        <v>5</v>
      </c>
      <c r="C6" s="28" t="s">
        <v>41</v>
      </c>
      <c r="D6">
        <f>COUNTIF(B2:B177,5)</f>
        <v>120</v>
      </c>
      <c r="E6" s="35">
        <f t="shared" si="0"/>
        <v>0.68181818181818177</v>
      </c>
    </row>
    <row r="7" spans="2:5" x14ac:dyDescent="0.2">
      <c r="B7" s="3">
        <v>3</v>
      </c>
      <c r="D7">
        <f>SUM(D4:D6)</f>
        <v>176</v>
      </c>
    </row>
    <row r="8" spans="2:5" x14ac:dyDescent="0.2">
      <c r="B8" s="3">
        <v>4</v>
      </c>
    </row>
    <row r="9" spans="2:5" x14ac:dyDescent="0.2">
      <c r="B9" s="3">
        <v>5</v>
      </c>
      <c r="D9">
        <f>COUNT(B2:B177)</f>
        <v>176</v>
      </c>
    </row>
    <row r="10" spans="2:5" x14ac:dyDescent="0.2">
      <c r="B10" s="3">
        <v>5</v>
      </c>
    </row>
    <row r="11" spans="2:5" x14ac:dyDescent="0.2">
      <c r="B11" s="3">
        <v>5</v>
      </c>
    </row>
    <row r="12" spans="2:5" x14ac:dyDescent="0.2">
      <c r="B12" s="3">
        <v>5</v>
      </c>
    </row>
    <row r="13" spans="2:5" x14ac:dyDescent="0.2">
      <c r="B13" s="3">
        <v>5</v>
      </c>
    </row>
    <row r="14" spans="2:5" x14ac:dyDescent="0.2">
      <c r="B14" s="3">
        <v>3</v>
      </c>
    </row>
    <row r="15" spans="2:5" x14ac:dyDescent="0.2">
      <c r="B15" s="3">
        <v>4</v>
      </c>
    </row>
    <row r="16" spans="2:5" x14ac:dyDescent="0.2">
      <c r="B16" s="5">
        <v>4</v>
      </c>
    </row>
    <row r="17" spans="2:4" x14ac:dyDescent="0.2">
      <c r="B17" s="10">
        <v>4</v>
      </c>
    </row>
    <row r="18" spans="2:4" x14ac:dyDescent="0.2">
      <c r="B18" s="2">
        <v>4</v>
      </c>
    </row>
    <row r="19" spans="2:4" x14ac:dyDescent="0.2">
      <c r="B19" s="2">
        <v>5</v>
      </c>
    </row>
    <row r="20" spans="2:4" x14ac:dyDescent="0.2">
      <c r="B20" s="2">
        <v>5</v>
      </c>
    </row>
    <row r="21" spans="2:4" x14ac:dyDescent="0.2">
      <c r="B21" s="2">
        <v>5</v>
      </c>
    </row>
    <row r="22" spans="2:4" x14ac:dyDescent="0.2">
      <c r="B22" s="2">
        <v>5</v>
      </c>
    </row>
    <row r="23" spans="2:4" x14ac:dyDescent="0.2">
      <c r="B23" s="2">
        <v>5</v>
      </c>
    </row>
    <row r="24" spans="2:4" x14ac:dyDescent="0.2">
      <c r="B24" s="2">
        <v>5</v>
      </c>
    </row>
    <row r="25" spans="2:4" x14ac:dyDescent="0.2">
      <c r="B25" s="2">
        <v>5</v>
      </c>
    </row>
    <row r="26" spans="2:4" x14ac:dyDescent="0.2">
      <c r="B26" s="2">
        <v>3</v>
      </c>
    </row>
    <row r="27" spans="2:4" x14ac:dyDescent="0.2">
      <c r="B27" s="2">
        <v>5</v>
      </c>
    </row>
    <row r="28" spans="2:4" x14ac:dyDescent="0.2">
      <c r="B28" s="2">
        <v>5</v>
      </c>
    </row>
    <row r="29" spans="2:4" x14ac:dyDescent="0.2">
      <c r="B29" s="2">
        <v>5</v>
      </c>
    </row>
    <row r="30" spans="2:4" x14ac:dyDescent="0.2">
      <c r="B30" s="2">
        <v>4</v>
      </c>
      <c r="D30" s="28" t="s">
        <v>38</v>
      </c>
    </row>
    <row r="31" spans="2:4" x14ac:dyDescent="0.2">
      <c r="B31" s="6">
        <v>5</v>
      </c>
      <c r="C31" s="28" t="s">
        <v>43</v>
      </c>
      <c r="D31" s="37">
        <v>0</v>
      </c>
    </row>
    <row r="32" spans="2:4" x14ac:dyDescent="0.2">
      <c r="B32" s="10">
        <v>4</v>
      </c>
      <c r="C32" s="28" t="s">
        <v>42</v>
      </c>
      <c r="D32" s="37">
        <v>0</v>
      </c>
    </row>
    <row r="33" spans="2:4" x14ac:dyDescent="0.2">
      <c r="B33" s="2">
        <v>5</v>
      </c>
      <c r="C33" s="28" t="s">
        <v>39</v>
      </c>
      <c r="D33" s="37">
        <v>8.5227272727272721E-2</v>
      </c>
    </row>
    <row r="34" spans="2:4" x14ac:dyDescent="0.2">
      <c r="B34" s="2">
        <v>5</v>
      </c>
      <c r="C34" s="28" t="s">
        <v>40</v>
      </c>
      <c r="D34" s="37">
        <v>0.23295454545454544</v>
      </c>
    </row>
    <row r="35" spans="2:4" x14ac:dyDescent="0.2">
      <c r="B35" s="2">
        <v>5</v>
      </c>
      <c r="C35" s="28" t="s">
        <v>41</v>
      </c>
      <c r="D35" s="37">
        <v>0.68181818181818177</v>
      </c>
    </row>
    <row r="36" spans="2:4" x14ac:dyDescent="0.2">
      <c r="B36" s="2">
        <v>5</v>
      </c>
    </row>
    <row r="37" spans="2:4" x14ac:dyDescent="0.2">
      <c r="B37" s="2">
        <v>5</v>
      </c>
    </row>
    <row r="38" spans="2:4" x14ac:dyDescent="0.2">
      <c r="B38" s="2">
        <v>5</v>
      </c>
    </row>
    <row r="39" spans="2:4" x14ac:dyDescent="0.2">
      <c r="B39" s="2">
        <v>5</v>
      </c>
    </row>
    <row r="40" spans="2:4" x14ac:dyDescent="0.2">
      <c r="B40" s="2">
        <v>5</v>
      </c>
    </row>
    <row r="41" spans="2:4" x14ac:dyDescent="0.2">
      <c r="B41" s="2">
        <v>3</v>
      </c>
    </row>
    <row r="42" spans="2:4" x14ac:dyDescent="0.2">
      <c r="B42" s="2">
        <v>5</v>
      </c>
    </row>
    <row r="43" spans="2:4" x14ac:dyDescent="0.2">
      <c r="B43" s="2">
        <v>5</v>
      </c>
    </row>
    <row r="44" spans="2:4" x14ac:dyDescent="0.2">
      <c r="B44" s="2">
        <v>5</v>
      </c>
    </row>
    <row r="45" spans="2:4" x14ac:dyDescent="0.2">
      <c r="B45" s="2">
        <v>5</v>
      </c>
    </row>
    <row r="46" spans="2:4" x14ac:dyDescent="0.2">
      <c r="B46" s="6">
        <v>5</v>
      </c>
    </row>
    <row r="47" spans="2:4" x14ac:dyDescent="0.2">
      <c r="B47" s="10">
        <v>4</v>
      </c>
    </row>
    <row r="48" spans="2:4" x14ac:dyDescent="0.2">
      <c r="B48" s="2">
        <v>4</v>
      </c>
    </row>
    <row r="49" spans="2:2" x14ac:dyDescent="0.2">
      <c r="B49" s="2">
        <v>5</v>
      </c>
    </row>
    <row r="50" spans="2:2" x14ac:dyDescent="0.2">
      <c r="B50" s="2">
        <v>5</v>
      </c>
    </row>
    <row r="51" spans="2:2" x14ac:dyDescent="0.2">
      <c r="B51" s="2">
        <v>5</v>
      </c>
    </row>
    <row r="52" spans="2:2" x14ac:dyDescent="0.2">
      <c r="B52" s="2">
        <v>5</v>
      </c>
    </row>
    <row r="53" spans="2:2" x14ac:dyDescent="0.2">
      <c r="B53" s="2">
        <v>5</v>
      </c>
    </row>
    <row r="54" spans="2:2" x14ac:dyDescent="0.2">
      <c r="B54" s="2">
        <v>5</v>
      </c>
    </row>
    <row r="55" spans="2:2" x14ac:dyDescent="0.2">
      <c r="B55" s="2">
        <v>5</v>
      </c>
    </row>
    <row r="56" spans="2:2" x14ac:dyDescent="0.2">
      <c r="B56" s="2">
        <v>3</v>
      </c>
    </row>
    <row r="57" spans="2:2" x14ac:dyDescent="0.2">
      <c r="B57" s="2">
        <v>5</v>
      </c>
    </row>
    <row r="58" spans="2:2" x14ac:dyDescent="0.2">
      <c r="B58" s="2">
        <v>5</v>
      </c>
    </row>
    <row r="59" spans="2:2" x14ac:dyDescent="0.2">
      <c r="B59" s="2">
        <v>5</v>
      </c>
    </row>
    <row r="60" spans="2:2" x14ac:dyDescent="0.2">
      <c r="B60" s="6">
        <v>5</v>
      </c>
    </row>
    <row r="61" spans="2:2" x14ac:dyDescent="0.2">
      <c r="B61" s="10">
        <v>3</v>
      </c>
    </row>
    <row r="62" spans="2:2" x14ac:dyDescent="0.2">
      <c r="B62" s="2">
        <v>5</v>
      </c>
    </row>
    <row r="63" spans="2:2" x14ac:dyDescent="0.2">
      <c r="B63" s="2">
        <v>5</v>
      </c>
    </row>
    <row r="64" spans="2:2" x14ac:dyDescent="0.2">
      <c r="B64" s="2">
        <v>5</v>
      </c>
    </row>
    <row r="65" spans="2:2" x14ac:dyDescent="0.2">
      <c r="B65" s="2">
        <v>5</v>
      </c>
    </row>
    <row r="66" spans="2:2" x14ac:dyDescent="0.2">
      <c r="B66" s="2">
        <v>5</v>
      </c>
    </row>
    <row r="67" spans="2:2" x14ac:dyDescent="0.2">
      <c r="B67" s="2">
        <v>5</v>
      </c>
    </row>
    <row r="68" spans="2:2" x14ac:dyDescent="0.2">
      <c r="B68" s="2">
        <v>5</v>
      </c>
    </row>
    <row r="69" spans="2:2" x14ac:dyDescent="0.2">
      <c r="B69" s="2">
        <v>4</v>
      </c>
    </row>
    <row r="70" spans="2:2" x14ac:dyDescent="0.2">
      <c r="B70" s="2">
        <v>5</v>
      </c>
    </row>
    <row r="71" spans="2:2" x14ac:dyDescent="0.2">
      <c r="B71" s="2">
        <v>5</v>
      </c>
    </row>
    <row r="72" spans="2:2" x14ac:dyDescent="0.2">
      <c r="B72" s="2">
        <v>5</v>
      </c>
    </row>
    <row r="73" spans="2:2" x14ac:dyDescent="0.2">
      <c r="B73" s="2">
        <v>4</v>
      </c>
    </row>
    <row r="74" spans="2:2" x14ac:dyDescent="0.2">
      <c r="B74" s="6">
        <v>5</v>
      </c>
    </row>
    <row r="75" spans="2:2" x14ac:dyDescent="0.2">
      <c r="B75" s="10">
        <v>4</v>
      </c>
    </row>
    <row r="76" spans="2:2" x14ac:dyDescent="0.2">
      <c r="B76" s="2">
        <v>4</v>
      </c>
    </row>
    <row r="77" spans="2:2" x14ac:dyDescent="0.2">
      <c r="B77" s="2">
        <v>5</v>
      </c>
    </row>
    <row r="78" spans="2:2" x14ac:dyDescent="0.2">
      <c r="B78" s="2">
        <v>5</v>
      </c>
    </row>
    <row r="79" spans="2:2" x14ac:dyDescent="0.2">
      <c r="B79" s="2">
        <v>5</v>
      </c>
    </row>
    <row r="80" spans="2:2" x14ac:dyDescent="0.2">
      <c r="B80" s="2">
        <v>5</v>
      </c>
    </row>
    <row r="81" spans="2:2" x14ac:dyDescent="0.2">
      <c r="B81" s="2">
        <v>5</v>
      </c>
    </row>
    <row r="82" spans="2:2" x14ac:dyDescent="0.2">
      <c r="B82" s="2">
        <v>5</v>
      </c>
    </row>
    <row r="83" spans="2:2" x14ac:dyDescent="0.2">
      <c r="B83" s="2">
        <v>3</v>
      </c>
    </row>
    <row r="84" spans="2:2" x14ac:dyDescent="0.2">
      <c r="B84" s="2">
        <v>5</v>
      </c>
    </row>
    <row r="85" spans="2:2" x14ac:dyDescent="0.2">
      <c r="B85" s="2">
        <v>5</v>
      </c>
    </row>
    <row r="86" spans="2:2" x14ac:dyDescent="0.2">
      <c r="B86" s="2">
        <v>4</v>
      </c>
    </row>
    <row r="87" spans="2:2" x14ac:dyDescent="0.2">
      <c r="B87" s="2">
        <v>5</v>
      </c>
    </row>
    <row r="88" spans="2:2" x14ac:dyDescent="0.2">
      <c r="B88" s="6">
        <v>5</v>
      </c>
    </row>
    <row r="89" spans="2:2" x14ac:dyDescent="0.2">
      <c r="B89" s="10">
        <v>4</v>
      </c>
    </row>
    <row r="90" spans="2:2" x14ac:dyDescent="0.2">
      <c r="B90" s="2">
        <v>4</v>
      </c>
    </row>
    <row r="91" spans="2:2" x14ac:dyDescent="0.2">
      <c r="B91" s="2">
        <v>5</v>
      </c>
    </row>
    <row r="92" spans="2:2" x14ac:dyDescent="0.2">
      <c r="B92" s="2">
        <v>4</v>
      </c>
    </row>
    <row r="93" spans="2:2" x14ac:dyDescent="0.2">
      <c r="B93" s="2">
        <v>5</v>
      </c>
    </row>
    <row r="94" spans="2:2" x14ac:dyDescent="0.2">
      <c r="B94" s="2">
        <v>5</v>
      </c>
    </row>
    <row r="95" spans="2:2" x14ac:dyDescent="0.2">
      <c r="B95" s="2">
        <v>5</v>
      </c>
    </row>
    <row r="96" spans="2:2" x14ac:dyDescent="0.2">
      <c r="B96" s="2">
        <v>5</v>
      </c>
    </row>
    <row r="97" spans="2:2" x14ac:dyDescent="0.2">
      <c r="B97" s="2">
        <v>4</v>
      </c>
    </row>
    <row r="98" spans="2:2" x14ac:dyDescent="0.2">
      <c r="B98" s="2">
        <v>3</v>
      </c>
    </row>
    <row r="99" spans="2:2" x14ac:dyDescent="0.2">
      <c r="B99" s="2">
        <v>5</v>
      </c>
    </row>
    <row r="100" spans="2:2" x14ac:dyDescent="0.2">
      <c r="B100" s="2">
        <v>5</v>
      </c>
    </row>
    <row r="101" spans="2:2" x14ac:dyDescent="0.2">
      <c r="B101" s="2">
        <v>4</v>
      </c>
    </row>
    <row r="102" spans="2:2" x14ac:dyDescent="0.2">
      <c r="B102" s="2">
        <v>4</v>
      </c>
    </row>
    <row r="103" spans="2:2" x14ac:dyDescent="0.2">
      <c r="B103" s="6">
        <v>4</v>
      </c>
    </row>
    <row r="104" spans="2:2" x14ac:dyDescent="0.2">
      <c r="B104" s="10">
        <v>4</v>
      </c>
    </row>
    <row r="105" spans="2:2" x14ac:dyDescent="0.2">
      <c r="B105" s="2">
        <v>4</v>
      </c>
    </row>
    <row r="106" spans="2:2" x14ac:dyDescent="0.2">
      <c r="B106" s="2">
        <v>5</v>
      </c>
    </row>
    <row r="107" spans="2:2" x14ac:dyDescent="0.2">
      <c r="B107" s="2">
        <v>5</v>
      </c>
    </row>
    <row r="108" spans="2:2" x14ac:dyDescent="0.2">
      <c r="B108" s="2">
        <v>5</v>
      </c>
    </row>
    <row r="109" spans="2:2" x14ac:dyDescent="0.2">
      <c r="B109" s="2">
        <v>5</v>
      </c>
    </row>
    <row r="110" spans="2:2" x14ac:dyDescent="0.2">
      <c r="B110" s="2">
        <v>5</v>
      </c>
    </row>
    <row r="111" spans="2:2" x14ac:dyDescent="0.2">
      <c r="B111" s="2">
        <v>4</v>
      </c>
    </row>
    <row r="112" spans="2:2" x14ac:dyDescent="0.2">
      <c r="B112" s="2">
        <v>4</v>
      </c>
    </row>
    <row r="113" spans="2:2" x14ac:dyDescent="0.2">
      <c r="B113" s="2">
        <v>3</v>
      </c>
    </row>
    <row r="114" spans="2:2" x14ac:dyDescent="0.2">
      <c r="B114" s="2">
        <v>5</v>
      </c>
    </row>
    <row r="115" spans="2:2" x14ac:dyDescent="0.2">
      <c r="B115" s="2">
        <v>5</v>
      </c>
    </row>
    <row r="116" spans="2:2" x14ac:dyDescent="0.2">
      <c r="B116" s="2">
        <v>3</v>
      </c>
    </row>
    <row r="117" spans="2:2" x14ac:dyDescent="0.2">
      <c r="B117" s="2">
        <v>5</v>
      </c>
    </row>
    <row r="118" spans="2:2" x14ac:dyDescent="0.2">
      <c r="B118" s="6">
        <v>5</v>
      </c>
    </row>
    <row r="119" spans="2:2" x14ac:dyDescent="0.2">
      <c r="B119" s="10">
        <v>4</v>
      </c>
    </row>
    <row r="120" spans="2:2" x14ac:dyDescent="0.2">
      <c r="B120" s="2">
        <v>4</v>
      </c>
    </row>
    <row r="121" spans="2:2" x14ac:dyDescent="0.2">
      <c r="B121" s="2">
        <v>5</v>
      </c>
    </row>
    <row r="122" spans="2:2" x14ac:dyDescent="0.2">
      <c r="B122" s="2">
        <v>5</v>
      </c>
    </row>
    <row r="123" spans="2:2" x14ac:dyDescent="0.2">
      <c r="B123" s="2">
        <v>5</v>
      </c>
    </row>
    <row r="124" spans="2:2" x14ac:dyDescent="0.2">
      <c r="B124" s="2">
        <v>5</v>
      </c>
    </row>
    <row r="125" spans="2:2" x14ac:dyDescent="0.2">
      <c r="B125" s="2">
        <v>5</v>
      </c>
    </row>
    <row r="126" spans="2:2" x14ac:dyDescent="0.2">
      <c r="B126" s="2">
        <v>4</v>
      </c>
    </row>
    <row r="127" spans="2:2" x14ac:dyDescent="0.2">
      <c r="B127" s="2">
        <v>5</v>
      </c>
    </row>
    <row r="128" spans="2:2" x14ac:dyDescent="0.2">
      <c r="B128" s="2">
        <v>4</v>
      </c>
    </row>
    <row r="129" spans="2:2" x14ac:dyDescent="0.2">
      <c r="B129" s="2">
        <v>5</v>
      </c>
    </row>
    <row r="130" spans="2:2" x14ac:dyDescent="0.2">
      <c r="B130" s="2">
        <v>5</v>
      </c>
    </row>
    <row r="131" spans="2:2" x14ac:dyDescent="0.2">
      <c r="B131" s="2">
        <v>3</v>
      </c>
    </row>
    <row r="132" spans="2:2" x14ac:dyDescent="0.2">
      <c r="B132" s="2">
        <v>5</v>
      </c>
    </row>
    <row r="133" spans="2:2" x14ac:dyDescent="0.2">
      <c r="B133" s="6">
        <v>5</v>
      </c>
    </row>
    <row r="134" spans="2:2" x14ac:dyDescent="0.2">
      <c r="B134" s="10">
        <v>4</v>
      </c>
    </row>
    <row r="135" spans="2:2" x14ac:dyDescent="0.2">
      <c r="B135" s="2">
        <v>5</v>
      </c>
    </row>
    <row r="136" spans="2:2" x14ac:dyDescent="0.2">
      <c r="B136" s="2">
        <v>4</v>
      </c>
    </row>
    <row r="137" spans="2:2" x14ac:dyDescent="0.2">
      <c r="B137" s="2">
        <v>5</v>
      </c>
    </row>
    <row r="138" spans="2:2" x14ac:dyDescent="0.2">
      <c r="B138" s="2">
        <v>5</v>
      </c>
    </row>
    <row r="139" spans="2:2" x14ac:dyDescent="0.2">
      <c r="B139" s="2">
        <v>5</v>
      </c>
    </row>
    <row r="140" spans="2:2" x14ac:dyDescent="0.2">
      <c r="B140" s="2">
        <v>5</v>
      </c>
    </row>
    <row r="141" spans="2:2" x14ac:dyDescent="0.2">
      <c r="B141" s="2">
        <v>5</v>
      </c>
    </row>
    <row r="142" spans="2:2" x14ac:dyDescent="0.2">
      <c r="B142" s="2">
        <v>5</v>
      </c>
    </row>
    <row r="143" spans="2:2" x14ac:dyDescent="0.2">
      <c r="B143" s="2">
        <v>4</v>
      </c>
    </row>
    <row r="144" spans="2:2" x14ac:dyDescent="0.2">
      <c r="B144" s="2">
        <v>5</v>
      </c>
    </row>
    <row r="145" spans="2:2" x14ac:dyDescent="0.2">
      <c r="B145" s="2">
        <v>3</v>
      </c>
    </row>
    <row r="146" spans="2:2" x14ac:dyDescent="0.2">
      <c r="B146" s="2">
        <v>5</v>
      </c>
    </row>
    <row r="147" spans="2:2" x14ac:dyDescent="0.2">
      <c r="B147" s="6">
        <v>5</v>
      </c>
    </row>
    <row r="148" spans="2:2" x14ac:dyDescent="0.2">
      <c r="B148" s="10">
        <v>4</v>
      </c>
    </row>
    <row r="149" spans="2:2" x14ac:dyDescent="0.2">
      <c r="B149" s="2">
        <v>5</v>
      </c>
    </row>
    <row r="150" spans="2:2" x14ac:dyDescent="0.2">
      <c r="B150" s="2">
        <v>5</v>
      </c>
    </row>
    <row r="151" spans="2:2" x14ac:dyDescent="0.2">
      <c r="B151" s="2">
        <v>5</v>
      </c>
    </row>
    <row r="152" spans="2:2" x14ac:dyDescent="0.2">
      <c r="B152" s="2">
        <v>5</v>
      </c>
    </row>
    <row r="153" spans="2:2" x14ac:dyDescent="0.2">
      <c r="B153" s="2">
        <v>5</v>
      </c>
    </row>
    <row r="154" spans="2:2" x14ac:dyDescent="0.2">
      <c r="B154" s="2">
        <v>5</v>
      </c>
    </row>
    <row r="155" spans="2:2" x14ac:dyDescent="0.2">
      <c r="B155" s="2">
        <v>3</v>
      </c>
    </row>
    <row r="156" spans="2:2" x14ac:dyDescent="0.2">
      <c r="B156" s="2">
        <v>5</v>
      </c>
    </row>
    <row r="157" spans="2:2" x14ac:dyDescent="0.2">
      <c r="B157" s="2">
        <v>5</v>
      </c>
    </row>
    <row r="158" spans="2:2" x14ac:dyDescent="0.2">
      <c r="B158" s="2">
        <v>4</v>
      </c>
    </row>
    <row r="159" spans="2:2" x14ac:dyDescent="0.2">
      <c r="B159" s="2">
        <v>5</v>
      </c>
    </row>
    <row r="160" spans="2:2" x14ac:dyDescent="0.2">
      <c r="B160" s="2">
        <v>3</v>
      </c>
    </row>
    <row r="161" spans="2:2" x14ac:dyDescent="0.2">
      <c r="B161" s="2">
        <v>5</v>
      </c>
    </row>
    <row r="162" spans="2:2" x14ac:dyDescent="0.2">
      <c r="B162" s="6">
        <v>4</v>
      </c>
    </row>
    <row r="163" spans="2:2" x14ac:dyDescent="0.2">
      <c r="B163" s="11">
        <v>4</v>
      </c>
    </row>
    <row r="164" spans="2:2" x14ac:dyDescent="0.2">
      <c r="B164" s="4">
        <v>4</v>
      </c>
    </row>
    <row r="165" spans="2:2" x14ac:dyDescent="0.2">
      <c r="B165" s="4">
        <v>5</v>
      </c>
    </row>
    <row r="166" spans="2:2" x14ac:dyDescent="0.2">
      <c r="B166" s="4">
        <v>5</v>
      </c>
    </row>
    <row r="167" spans="2:2" x14ac:dyDescent="0.2">
      <c r="B167" s="4">
        <v>5</v>
      </c>
    </row>
    <row r="168" spans="2:2" x14ac:dyDescent="0.2">
      <c r="B168" s="4">
        <v>5</v>
      </c>
    </row>
    <row r="169" spans="2:2" x14ac:dyDescent="0.2">
      <c r="B169" s="4">
        <v>5</v>
      </c>
    </row>
    <row r="170" spans="2:2" x14ac:dyDescent="0.2">
      <c r="B170" s="4">
        <v>5</v>
      </c>
    </row>
    <row r="171" spans="2:2" x14ac:dyDescent="0.2">
      <c r="B171" s="4">
        <v>5</v>
      </c>
    </row>
    <row r="172" spans="2:2" x14ac:dyDescent="0.2">
      <c r="B172" s="4">
        <v>5</v>
      </c>
    </row>
    <row r="173" spans="2:2" x14ac:dyDescent="0.2">
      <c r="B173" s="4">
        <v>5</v>
      </c>
    </row>
    <row r="174" spans="2:2" x14ac:dyDescent="0.2">
      <c r="B174" s="4">
        <v>5</v>
      </c>
    </row>
    <row r="175" spans="2:2" x14ac:dyDescent="0.2">
      <c r="B175" s="4">
        <v>3</v>
      </c>
    </row>
    <row r="176" spans="2:2" x14ac:dyDescent="0.2">
      <c r="B176" s="4">
        <v>4</v>
      </c>
    </row>
    <row r="177" spans="2:2" x14ac:dyDescent="0.2">
      <c r="B177" s="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Granda</dc:creator>
  <cp:lastModifiedBy>Roger</cp:lastModifiedBy>
  <dcterms:created xsi:type="dcterms:W3CDTF">2015-03-05T21:17:55Z</dcterms:created>
  <dcterms:modified xsi:type="dcterms:W3CDTF">2015-03-05T21:17:56Z</dcterms:modified>
</cp:coreProperties>
</file>