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94" firstSheet="5" activeTab="21"/>
  </bookViews>
  <sheets>
    <sheet name="可售" sheetId="1" r:id="rId1"/>
    <sheet name="预留" sheetId="2" r:id="rId2"/>
    <sheet name="接收" sheetId="3" r:id="rId3"/>
    <sheet name="shipped" sheetId="4" r:id="rId4"/>
    <sheet name="working" sheetId="5" r:id="rId5"/>
    <sheet name="total" sheetId="6" r:id="rId6"/>
    <sheet name="断货记录" sheetId="7" r:id="rId7"/>
    <sheet name="不可售" sheetId="8" r:id="rId8"/>
    <sheet name="申请中" sheetId="9" r:id="rId9"/>
    <sheet name="昨日销" sheetId="10" r:id="rId10"/>
    <sheet name="3" sheetId="11" r:id="rId11"/>
    <sheet name="7" sheetId="12" r:id="rId12"/>
    <sheet name="14" sheetId="13" r:id="rId13"/>
    <sheet name="30" sheetId="14" r:id="rId14"/>
    <sheet name="60" sheetId="15" r:id="rId15"/>
    <sheet name="每日退" sheetId="16" r:id="rId16"/>
    <sheet name="3R" sheetId="17" r:id="rId17"/>
    <sheet name="7R" sheetId="18" r:id="rId18"/>
    <sheet name="14R" sheetId="19" r:id="rId19"/>
    <sheet name="30R" sheetId="20" r:id="rId20"/>
    <sheet name="60R" sheetId="21" r:id="rId21"/>
    <sheet name="容差系数" sheetId="22" r:id="rId22"/>
  </sheets>
  <externalReferences>
    <externalReference r:id="rId23"/>
    <externalReference r:id="rId24"/>
  </externalReferences>
  <definedNames>
    <definedName name="_xlnm._FilterDatabase" localSheetId="0" hidden="1">可售!$A$1:$D$39</definedName>
    <definedName name="_xlnm._FilterDatabase" localSheetId="1" hidden="1">预留!$A$1:$BO$67</definedName>
    <definedName name="_xlnm._FilterDatabase" localSheetId="6" hidden="1">断货记录!$A$1:$BX$67</definedName>
    <definedName name="_xlnm._FilterDatabase" localSheetId="21" hidden="1">容差系数!#REF!</definedName>
  </definedNames>
  <calcPr calcId="144525"/>
</workbook>
</file>

<file path=xl/sharedStrings.xml><?xml version="1.0" encoding="utf-8"?>
<sst xmlns="http://schemas.openxmlformats.org/spreadsheetml/2006/main" count="2408" uniqueCount="97">
  <si>
    <t>SKU</t>
  </si>
  <si>
    <t>asin</t>
  </si>
  <si>
    <t>名称</t>
  </si>
  <si>
    <t>分类</t>
  </si>
  <si>
    <t>2 Pack Medium+bag</t>
  </si>
  <si>
    <t>冰袋2中+网袋</t>
  </si>
  <si>
    <t>冰袋</t>
  </si>
  <si>
    <t>2 Pack Small+bag</t>
  </si>
  <si>
    <t>冰袋2小+网袋</t>
  </si>
  <si>
    <t>2 small + 2 medium</t>
  </si>
  <si>
    <t>冰袋2小+2中</t>
  </si>
  <si>
    <t>3 Pack</t>
  </si>
  <si>
    <t>冰袋中号3个装</t>
  </si>
  <si>
    <t>4 Pack</t>
  </si>
  <si>
    <t>冰袋中号4个装</t>
  </si>
  <si>
    <t>4 Pack Lunch Size</t>
  </si>
  <si>
    <t>冰袋小号4个装</t>
  </si>
  <si>
    <t>4 small + 4 medium</t>
  </si>
  <si>
    <t>冰袋4小+4中</t>
  </si>
  <si>
    <t>4p Medium+multicolor bag</t>
  </si>
  <si>
    <t>冰袋4中+防水袋1</t>
  </si>
  <si>
    <t>冰袋+防水袋</t>
  </si>
  <si>
    <t>4p Medium+stripe bag</t>
  </si>
  <si>
    <t>冰袋4中+防水袋2</t>
  </si>
  <si>
    <t>4p small+stripe bag</t>
  </si>
  <si>
    <t>冰袋4小+防水袋2</t>
  </si>
  <si>
    <t>5 Pack Lunch Size</t>
  </si>
  <si>
    <t>冰袋小号5个装</t>
  </si>
  <si>
    <t>8 Pack</t>
  </si>
  <si>
    <t>冰袋中号8个装</t>
  </si>
  <si>
    <t>8 Pack Lunch Size</t>
  </si>
  <si>
    <t>冰袋小号8个装</t>
  </si>
  <si>
    <t>Black Bottle Opener</t>
  </si>
  <si>
    <t>黑色开瓶器</t>
  </si>
  <si>
    <t>开瓶器</t>
  </si>
  <si>
    <t>Cooler Lunch Bag-Black</t>
  </si>
  <si>
    <t>保温包-黑色</t>
  </si>
  <si>
    <t>保温包中</t>
  </si>
  <si>
    <t>Cooler Lunch Bag-Brown</t>
  </si>
  <si>
    <t>保温包-棕黄</t>
  </si>
  <si>
    <t>GO-PJ7E-5FOY</t>
  </si>
  <si>
    <t>红色烧烤手套</t>
  </si>
  <si>
    <t>烧烤手套</t>
  </si>
  <si>
    <t>Golden Gloves</t>
  </si>
  <si>
    <t>金色烧烤手套</t>
  </si>
  <si>
    <t>Lunch Bag-Green</t>
  </si>
  <si>
    <t>保温餐包-绿色</t>
  </si>
  <si>
    <t>保温餐包小</t>
  </si>
  <si>
    <t>Lunch Bag-Grey</t>
  </si>
  <si>
    <t>保温餐包-灰色</t>
  </si>
  <si>
    <t>Multicolor Bottle Opener</t>
  </si>
  <si>
    <t>彩色开瓶器</t>
  </si>
  <si>
    <t>Orange Gloves</t>
  </si>
  <si>
    <t>橙色烧烤手套</t>
  </si>
  <si>
    <t>Silver Bottle Opener</t>
  </si>
  <si>
    <t>银色开瓶器</t>
  </si>
  <si>
    <t>Silver Grey Gloves</t>
  </si>
  <si>
    <t>银色烧烤手套</t>
  </si>
  <si>
    <t>bag-4C1</t>
  </si>
  <si>
    <t>透明包1+4色条纹</t>
  </si>
  <si>
    <t>透明包</t>
  </si>
  <si>
    <t>bag-BBW</t>
  </si>
  <si>
    <t>透明包1+大豹纹</t>
  </si>
  <si>
    <t>bag-BW</t>
  </si>
  <si>
    <t>透明包1+米色豹纹</t>
  </si>
  <si>
    <t>bag-BW-Beige</t>
  </si>
  <si>
    <t>透明包2+米色豹纹</t>
  </si>
  <si>
    <t>bag-BW-Purple black</t>
  </si>
  <si>
    <t>透明包2+紫色豹纹</t>
  </si>
  <si>
    <t>bag-bgreenstar</t>
  </si>
  <si>
    <t>透明包1+绿星</t>
  </si>
  <si>
    <t>bag-black</t>
  </si>
  <si>
    <t>透明包1+黑边条纹</t>
  </si>
  <si>
    <t>bag-blackstar</t>
  </si>
  <si>
    <t>透明包1+黑星</t>
  </si>
  <si>
    <t>bag-blackwhite</t>
  </si>
  <si>
    <t>透明包1+黑白</t>
  </si>
  <si>
    <t>bag-grey</t>
  </si>
  <si>
    <t>透明包1+灰边条纹</t>
  </si>
  <si>
    <t>bag-white black</t>
  </si>
  <si>
    <t>透明包2+黑边条纹</t>
  </si>
  <si>
    <t>coller backpack-B</t>
  </si>
  <si>
    <t>黑色背包</t>
  </si>
  <si>
    <t>背包</t>
  </si>
  <si>
    <t>coller backpack-grey</t>
  </si>
  <si>
    <t>绿灰色背包</t>
  </si>
  <si>
    <t>coller backpack-light grey</t>
  </si>
  <si>
    <t>浅灰色背包</t>
  </si>
  <si>
    <t>sku</t>
  </si>
  <si>
    <t>申请中</t>
  </si>
  <si>
    <t>已发货</t>
  </si>
  <si>
    <t>A-128M-50P-Mix-L</t>
  </si>
  <si>
    <t>8-2-1</t>
  </si>
  <si>
    <t>A16-50-Mix</t>
  </si>
  <si>
    <t>A32-3IN1BU-64</t>
  </si>
  <si>
    <t xml:space="preserve"> </t>
  </si>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</sst>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43" fontId="0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7" borderId="2">
      <alignment vertical="center"/>
    </xf>
    <xf numFmtId="0" fontId="5" fillId="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5" fillId="9" borderId="0">
      <alignment vertical="center"/>
    </xf>
    <xf numFmtId="0" fontId="8" fillId="0" borderId="4">
      <alignment vertical="center"/>
    </xf>
    <xf numFmtId="0" fontId="5" fillId="10" borderId="0">
      <alignment vertical="center"/>
    </xf>
    <xf numFmtId="0" fontId="14" fillId="11" borderId="5">
      <alignment vertical="center"/>
    </xf>
    <xf numFmtId="0" fontId="15" fillId="11" borderId="1">
      <alignment vertical="center"/>
    </xf>
    <xf numFmtId="0" fontId="16" fillId="12" borderId="6">
      <alignment vertical="center"/>
    </xf>
    <xf numFmtId="0" fontId="2" fillId="13" borderId="0">
      <alignment vertical="center"/>
    </xf>
    <xf numFmtId="0" fontId="5" fillId="14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" fillId="17" borderId="0">
      <alignment vertical="center"/>
    </xf>
    <xf numFmtId="0" fontId="5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5" borderId="0">
      <alignment vertical="center"/>
    </xf>
    <xf numFmtId="0" fontId="2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041;&#31185;&#32654;&#22269;2021\&#23041;&#31185;US%20SKU&#19978;&#26550;&#25104;&#264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2022.12.10-12.16%20&#23453;&#261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2 Pack Medium+bag</v>
          </cell>
          <cell r="B2" t="str">
            <v>X0037Q0R9T</v>
          </cell>
          <cell r="C2" t="str">
            <v>B09XD7YS61</v>
          </cell>
        </row>
        <row r="3">
          <cell r="A3" t="str">
            <v>2 Pack Small+bag</v>
          </cell>
          <cell r="B3" t="str">
            <v>X0037Q0MCB</v>
          </cell>
          <cell r="C3" t="str">
            <v>B09XD7H2FF</v>
          </cell>
        </row>
        <row r="4">
          <cell r="A4" t="str">
            <v>2 small + 2 medium</v>
          </cell>
          <cell r="B4" t="str">
            <v>X0030IDYZD</v>
          </cell>
          <cell r="C4" t="str">
            <v>B09G2DY8DY</v>
          </cell>
        </row>
        <row r="5">
          <cell r="A5" t="str">
            <v>3 Pack</v>
          </cell>
          <cell r="B5" t="str">
            <v>X003D77R27</v>
          </cell>
          <cell r="C5" t="str">
            <v>B095WNZTC4</v>
          </cell>
        </row>
        <row r="6">
          <cell r="A6" t="str">
            <v>4 Pack</v>
          </cell>
          <cell r="B6" t="str">
            <v>X002YC2NU3</v>
          </cell>
          <cell r="C6" t="str">
            <v>B095WQP5L9</v>
          </cell>
        </row>
        <row r="7">
          <cell r="A7" t="str">
            <v>4 Pack Lunch Size</v>
          </cell>
          <cell r="B7" t="str">
            <v>X0030DIS2R</v>
          </cell>
          <cell r="C7" t="str">
            <v>B09CYPZSTV</v>
          </cell>
        </row>
        <row r="8">
          <cell r="A8" t="str">
            <v>4 small + 4 medium</v>
          </cell>
          <cell r="B8" t="str">
            <v>X0030ILP0T</v>
          </cell>
          <cell r="C8" t="str">
            <v>B09G2GGW66</v>
          </cell>
        </row>
        <row r="9">
          <cell r="A9" t="str">
            <v>4p Medium+multicolor bag</v>
          </cell>
          <cell r="B9" t="str">
            <v>X003B1EYHB</v>
          </cell>
          <cell r="C9" t="str">
            <v>B0B5XP2WMR</v>
          </cell>
        </row>
        <row r="10">
          <cell r="A10" t="str">
            <v>4p Medium+stripe bag</v>
          </cell>
          <cell r="B10" t="str">
            <v>X003B8RYSF</v>
          </cell>
          <cell r="C10" t="str">
            <v>B0B6BCBVMG</v>
          </cell>
        </row>
        <row r="11">
          <cell r="A11" t="str">
            <v>4p small+multicolor bag</v>
          </cell>
          <cell r="B11" t="str">
            <v>X003B1GO1F</v>
          </cell>
          <cell r="C11" t="str">
            <v>B0B5XPXYS5</v>
          </cell>
        </row>
        <row r="12">
          <cell r="A12" t="str">
            <v>4p small+stripe bag</v>
          </cell>
          <cell r="B12" t="str">
            <v>X003B1EW7N</v>
          </cell>
          <cell r="C12" t="str">
            <v>B0B5XNVQYS</v>
          </cell>
        </row>
        <row r="13">
          <cell r="A13" t="str">
            <v>5 Pack Lunch Size</v>
          </cell>
          <cell r="B13" t="str">
            <v>X003D75PJT</v>
          </cell>
          <cell r="C13" t="str">
            <v>B0BBMBZMKK</v>
          </cell>
        </row>
        <row r="14">
          <cell r="A14" t="str">
            <v>8 Pack</v>
          </cell>
          <cell r="B14" t="str">
            <v>X002YBZ65N</v>
          </cell>
          <cell r="C14" t="str">
            <v>B095WQ1Z5Q</v>
          </cell>
        </row>
        <row r="15">
          <cell r="A15" t="str">
            <v>8 Pack Lunch Size</v>
          </cell>
          <cell r="B15" t="str">
            <v>X0030DN9PX</v>
          </cell>
          <cell r="C15" t="str">
            <v>B09FSS5TPL</v>
          </cell>
        </row>
        <row r="16">
          <cell r="A16" t="str">
            <v>A-Pillow-2PCS-Big</v>
          </cell>
          <cell r="B16" t="str">
            <v>X0029V0Q35</v>
          </cell>
          <cell r="C16" t="str">
            <v>B07WD6D2NK</v>
          </cell>
        </row>
        <row r="17">
          <cell r="A17" t="str">
            <v>Black Bottle Opener</v>
          </cell>
          <cell r="B17" t="str">
            <v>X002YZ2L4X</v>
          </cell>
          <cell r="C17" t="str">
            <v>B09BDZTCRG</v>
          </cell>
        </row>
        <row r="18">
          <cell r="A18" t="str">
            <v>Cappuccino Brown Chef Apron</v>
          </cell>
          <cell r="B18" t="str">
            <v>X0031UFJ85</v>
          </cell>
          <cell r="C18" t="str">
            <v>B09JK3W3QD</v>
          </cell>
        </row>
        <row r="19">
          <cell r="A19" t="str">
            <v>Cooler Lunch Bag-Black</v>
          </cell>
          <cell r="B19" t="str">
            <v>X003C0CHWF</v>
          </cell>
          <cell r="C19" t="str">
            <v>B0B7XC1S77</v>
          </cell>
        </row>
        <row r="20">
          <cell r="A20" t="str">
            <v>Cooler Lunch Bag-Brown</v>
          </cell>
          <cell r="B20" t="str">
            <v>X003BZZ0Z7</v>
          </cell>
          <cell r="C20" t="str">
            <v>B0B7WZZ3DP</v>
          </cell>
        </row>
        <row r="21">
          <cell r="A21" t="str">
            <v>GO-PJ7E-5FOY</v>
          </cell>
          <cell r="B21" t="str">
            <v>X0036DJ8QV</v>
          </cell>
          <cell r="C21" t="str">
            <v>B09TQYCG7C</v>
          </cell>
        </row>
        <row r="22">
          <cell r="A22" t="str">
            <v>Golden Gloves</v>
          </cell>
          <cell r="B22" t="str">
            <v>X002Y47YIR</v>
          </cell>
          <cell r="C22" t="str">
            <v>B096ZZFVB8</v>
          </cell>
        </row>
        <row r="23">
          <cell r="A23" t="str">
            <v>Lunch Bag-Green</v>
          </cell>
          <cell r="B23" t="str">
            <v>X003C057NB</v>
          </cell>
          <cell r="C23" t="str">
            <v>B0B7X23SNX</v>
          </cell>
        </row>
        <row r="24">
          <cell r="A24" t="str">
            <v>Lunch Bag-Grey</v>
          </cell>
          <cell r="B24" t="str">
            <v>X003C0B6K9</v>
          </cell>
          <cell r="C24" t="str">
            <v>B0B7X25GDK</v>
          </cell>
        </row>
        <row r="25">
          <cell r="A25" t="str">
            <v>Multicolor Bottle Opener</v>
          </cell>
          <cell r="B25" t="str">
            <v>X002YZ7LTX</v>
          </cell>
          <cell r="C25" t="str">
            <v>B09BF18SVV</v>
          </cell>
        </row>
        <row r="26">
          <cell r="A26" t="str">
            <v>Orange Gloves</v>
          </cell>
          <cell r="B26" t="str">
            <v>X002Y48W47</v>
          </cell>
          <cell r="C26" t="str">
            <v>B096ZQ554B</v>
          </cell>
        </row>
        <row r="27">
          <cell r="A27" t="str">
            <v>PC-S-SLIVER-2P</v>
          </cell>
          <cell r="B27" t="str">
            <v>X002D13CEV</v>
          </cell>
          <cell r="C27" t="str">
            <v>B07ZSGJN1L</v>
          </cell>
        </row>
        <row r="28">
          <cell r="A28" t="str">
            <v>PV-RNPS-1A56</v>
          </cell>
          <cell r="B28" t="str">
            <v>X0031RWRIX</v>
          </cell>
          <cell r="C28" t="str">
            <v>B09JJSSY7D</v>
          </cell>
        </row>
        <row r="29">
          <cell r="A29" t="str">
            <v>Pink Chef Apron</v>
          </cell>
          <cell r="B29" t="str">
            <v>X0031UG8V7</v>
          </cell>
          <cell r="C29" t="str">
            <v>B09JJSSY7D</v>
          </cell>
        </row>
        <row r="30">
          <cell r="A30" t="str">
            <v>Red + Grey Torch Lighters</v>
          </cell>
          <cell r="B30" t="str">
            <v>X0030DN7MX</v>
          </cell>
          <cell r="C30" t="str">
            <v>B09FSSRVFH</v>
          </cell>
        </row>
        <row r="31">
          <cell r="A31" t="str">
            <v>Red Torch Lighters</v>
          </cell>
          <cell r="B31" t="str">
            <v>X0030DN7MN</v>
          </cell>
          <cell r="C31" t="str">
            <v>B09FSS58CF</v>
          </cell>
        </row>
        <row r="32">
          <cell r="A32" t="str">
            <v>Silver Bottle Opener</v>
          </cell>
          <cell r="B32" t="str">
            <v>X002YZ5I8J</v>
          </cell>
          <cell r="C32" t="str">
            <v>B09BDYLMW2</v>
          </cell>
        </row>
        <row r="33">
          <cell r="A33" t="str">
            <v>Silver Grey Gloves</v>
          </cell>
          <cell r="B33" t="str">
            <v>X002Y48YQN</v>
          </cell>
          <cell r="C33" t="str">
            <v>B097T9D8NS</v>
          </cell>
        </row>
        <row r="34">
          <cell r="A34" t="str">
            <v>bag-4C1</v>
          </cell>
          <cell r="B34" t="str">
            <v>X003IN1DAX</v>
          </cell>
          <cell r="C34" t="str">
            <v>B0BMLDLN3S</v>
          </cell>
        </row>
        <row r="35">
          <cell r="A35" t="str">
            <v>bag-BBW</v>
          </cell>
          <cell r="B35" t="str">
            <v>X003INCSHZ</v>
          </cell>
          <cell r="C35" t="str">
            <v>B0BMLD6DD7</v>
          </cell>
        </row>
        <row r="36">
          <cell r="A36" t="str">
            <v>bag-BW</v>
          </cell>
          <cell r="B36" t="str">
            <v>X003E9G8W9</v>
          </cell>
          <cell r="C36" t="str">
            <v>B0BFHLB2YR</v>
          </cell>
        </row>
        <row r="37">
          <cell r="A37" t="str">
            <v>bag-BW-Beige</v>
          </cell>
          <cell r="B37" t="str">
            <v>X003EF69OF</v>
          </cell>
          <cell r="C37" t="str">
            <v>B0BFWQC8VY</v>
          </cell>
        </row>
        <row r="38">
          <cell r="A38" t="str">
            <v>bag-BW-Purple black</v>
          </cell>
          <cell r="B38" t="str">
            <v>X003EF6B1B</v>
          </cell>
          <cell r="C38" t="str">
            <v>B0BFWSDVS4</v>
          </cell>
        </row>
        <row r="39">
          <cell r="A39" t="str">
            <v>bag-bgreenstar</v>
          </cell>
          <cell r="B39" t="str">
            <v>X003INAXJF</v>
          </cell>
          <cell r="C39" t="str">
            <v>B0BMLFGJX3</v>
          </cell>
        </row>
        <row r="40">
          <cell r="A40" t="str">
            <v>bag-black</v>
          </cell>
          <cell r="B40" t="str">
            <v>X003E9C2UV</v>
          </cell>
          <cell r="C40" t="str">
            <v>B0BFHLQHW1</v>
          </cell>
        </row>
        <row r="41">
          <cell r="A41" t="str">
            <v>bag-blackstar</v>
          </cell>
          <cell r="B41" t="str">
            <v>X003IN7LUT</v>
          </cell>
          <cell r="C41" t="str">
            <v>B0BMLGCMDR</v>
          </cell>
        </row>
        <row r="42">
          <cell r="A42" t="str">
            <v>bag-blackwhite</v>
          </cell>
          <cell r="B42" t="str">
            <v>X003INCSGV</v>
          </cell>
          <cell r="C42" t="str">
            <v>B0BMLBPTSM</v>
          </cell>
        </row>
        <row r="43">
          <cell r="A43" t="str">
            <v>bag-cowprint</v>
          </cell>
          <cell r="B43" t="str">
            <v>X003KE6K5D</v>
          </cell>
          <cell r="C43" t="str">
            <v>B0BPLNJY5J</v>
          </cell>
        </row>
        <row r="44">
          <cell r="A44" t="str">
            <v>bag-grey</v>
          </cell>
          <cell r="B44" t="str">
            <v>X003E9G7KR</v>
          </cell>
          <cell r="C44" t="str">
            <v>B0BFHKHM45</v>
          </cell>
        </row>
        <row r="45">
          <cell r="A45" t="str">
            <v>bag-micai</v>
          </cell>
          <cell r="B45" t="str">
            <v>X003KE7REV</v>
          </cell>
          <cell r="C45" t="str">
            <v>B0BPLQ33SR</v>
          </cell>
        </row>
        <row r="46">
          <cell r="A46" t="str">
            <v>bag-purpleleopard</v>
          </cell>
          <cell r="B46" t="str">
            <v>X003KE7REL</v>
          </cell>
          <cell r="C46" t="str">
            <v>B0BPLNXBMQ</v>
          </cell>
        </row>
        <row r="47">
          <cell r="A47" t="str">
            <v>bag-sunflower</v>
          </cell>
          <cell r="B47" t="str">
            <v>X003KEBOUT</v>
          </cell>
          <cell r="C47" t="str">
            <v>B0BPLP9K12</v>
          </cell>
        </row>
        <row r="48">
          <cell r="A48" t="str">
            <v>bag-white black</v>
          </cell>
          <cell r="B48" t="str">
            <v>X003EF326X</v>
          </cell>
          <cell r="C48" t="str">
            <v>B0BFH9P7J6</v>
          </cell>
        </row>
        <row r="49">
          <cell r="A49" t="str">
            <v>bag-wood</v>
          </cell>
          <cell r="B49" t="str">
            <v>X003KEBTDV</v>
          </cell>
          <cell r="C49" t="str">
            <v>B0BPLN7YHG</v>
          </cell>
        </row>
        <row r="50">
          <cell r="A50" t="str">
            <v>bag3-baowen</v>
          </cell>
          <cell r="B50" t="str">
            <v>X003JZAA7H</v>
          </cell>
          <cell r="C50" t="str">
            <v>B0BNKTVG9L</v>
          </cell>
        </row>
        <row r="51">
          <cell r="A51" t="str">
            <v>bag3-bkline</v>
          </cell>
          <cell r="B51" t="str">
            <v>X003JZQLBB</v>
          </cell>
          <cell r="C51" t="str">
            <v>B0BNKVMHF3</v>
          </cell>
        </row>
        <row r="52">
          <cell r="A52" t="str">
            <v>coller backpack-B</v>
          </cell>
          <cell r="B52" t="str">
            <v>X00387BDEF</v>
          </cell>
          <cell r="C52" t="str">
            <v>B09YD7LFXC</v>
          </cell>
        </row>
        <row r="53">
          <cell r="A53" t="str">
            <v>coller backpack-grey</v>
          </cell>
          <cell r="B53" t="str">
            <v>X003ASEVD7</v>
          </cell>
          <cell r="C53" t="str">
            <v>B0B5D9JV8H</v>
          </cell>
        </row>
        <row r="54">
          <cell r="A54" t="str">
            <v>coller backpack-light grey</v>
          </cell>
          <cell r="B54" t="str">
            <v>X003G996U3</v>
          </cell>
          <cell r="C54" t="str">
            <v>B0BKK6HWLT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workbookViewId="0">
      <pane xSplit="4" ySplit="1" topLeftCell="F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</row>
    <row r="3" spans="1:4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</row>
    <row r="4" spans="1:4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</row>
    <row r="5" spans="1:4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</row>
    <row r="6" spans="1:4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</row>
    <row r="7" spans="1:4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</row>
    <row r="8" spans="1:4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</row>
    <row r="9" spans="1:4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</row>
    <row r="10" spans="1:4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</row>
    <row r="11" spans="1:4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</row>
    <row r="12" spans="1:4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</row>
    <row r="13" spans="1:4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</row>
    <row r="14" spans="1:4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</row>
    <row r="15" spans="1:4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</row>
    <row r="16" spans="1:4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</row>
    <row r="17" spans="1:4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</row>
    <row r="18" spans="1:4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</row>
    <row r="19" spans="1:4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</row>
    <row r="20" spans="1:4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</row>
    <row r="21" spans="1:4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</row>
    <row r="22" spans="1:4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</row>
    <row r="23" spans="1:4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</row>
    <row r="24" spans="1:4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</row>
    <row r="25" spans="1:4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</row>
    <row r="26" spans="1:4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</row>
    <row r="27" spans="1:4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</row>
    <row r="28" spans="1:4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</row>
    <row r="29" spans="1:4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</row>
    <row r="30" spans="1:4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</row>
    <row r="31" spans="1:4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</row>
    <row r="32" spans="1:4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</row>
    <row r="33" spans="1:4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</row>
    <row r="34" spans="1:4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</row>
    <row r="35" spans="1:4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</row>
    <row r="36" spans="1:4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</row>
    <row r="37" spans="1:4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</row>
    <row r="38" spans="1:4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</row>
    <row r="39" spans="1:4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</row>
  </sheetData>
  <autoFilter ref="A1:D39">
    <extLst/>
  </autoFilter>
  <conditionalFormatting sqref="F$1:XFD$1048576 A$1:D$1048576">
    <cfRule type="cellIs" dxfId="0" priority="3" operator="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W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U1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W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S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38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pane xSplit="4" ySplit="1" topLeftCell="GX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</sheetData>
  <autoFilter ref="A1:BO67">
    <extLst/>
  </autoFilter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P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abSelected="1" topLeftCell="A25" workbookViewId="0">
      <selection activeCell="A1" sqref="A$1:A$1048576"/>
    </sheetView>
  </sheetViews>
  <sheetFormatPr defaultColWidth="9" defaultRowHeight="13.5" outlineLevelCol="1"/>
  <cols>
    <col min="1" max="1" width="13.375" style="1" customWidth="1"/>
    <col min="2" max="16384" width="9" style="1"/>
  </cols>
  <sheetData>
    <row r="1" spans="1:2">
      <c r="A1" s="2" t="s">
        <v>0</v>
      </c>
      <c r="B1" s="1" t="s">
        <v>96</v>
      </c>
    </row>
    <row r="2" spans="1:2">
      <c r="A2" s="1" t="s">
        <v>4</v>
      </c>
      <c r="B2" s="1">
        <v>0.7</v>
      </c>
    </row>
    <row r="3" spans="1:2">
      <c r="A3" s="1" t="s">
        <v>7</v>
      </c>
      <c r="B3" s="1">
        <v>0.7</v>
      </c>
    </row>
    <row r="4" spans="1:2">
      <c r="A4" s="1" t="s">
        <v>9</v>
      </c>
      <c r="B4" s="1">
        <v>0.7</v>
      </c>
    </row>
    <row r="5" spans="1:2">
      <c r="A5" s="1" t="s">
        <v>11</v>
      </c>
      <c r="B5" s="1">
        <v>0.7</v>
      </c>
    </row>
    <row r="6" spans="1:2">
      <c r="A6" s="1" t="s">
        <v>13</v>
      </c>
      <c r="B6" s="1">
        <v>0.7</v>
      </c>
    </row>
    <row r="7" spans="1:2">
      <c r="A7" s="1" t="s">
        <v>15</v>
      </c>
      <c r="B7" s="1">
        <v>0.7</v>
      </c>
    </row>
    <row r="8" spans="1:2">
      <c r="A8" s="1" t="s">
        <v>17</v>
      </c>
      <c r="B8" s="1">
        <v>0.7</v>
      </c>
    </row>
    <row r="9" spans="1:2">
      <c r="A9" s="1" t="s">
        <v>19</v>
      </c>
      <c r="B9" s="1">
        <v>0.7</v>
      </c>
    </row>
    <row r="10" spans="1:2">
      <c r="A10" s="1" t="s">
        <v>22</v>
      </c>
      <c r="B10" s="1">
        <v>0.7</v>
      </c>
    </row>
    <row r="11" spans="1:2">
      <c r="A11" s="1" t="s">
        <v>24</v>
      </c>
      <c r="B11" s="1">
        <v>0.7</v>
      </c>
    </row>
    <row r="12" spans="1:2">
      <c r="A12" s="1" t="s">
        <v>26</v>
      </c>
      <c r="B12" s="1">
        <v>0.7</v>
      </c>
    </row>
    <row r="13" spans="1:2">
      <c r="A13" s="1" t="s">
        <v>28</v>
      </c>
      <c r="B13" s="1">
        <v>0.7</v>
      </c>
    </row>
    <row r="14" spans="1:2">
      <c r="A14" s="1" t="s">
        <v>30</v>
      </c>
      <c r="B14" s="1">
        <v>0.7</v>
      </c>
    </row>
    <row r="15" spans="1:2">
      <c r="A15" s="1" t="s">
        <v>32</v>
      </c>
      <c r="B15" s="1">
        <v>0.7</v>
      </c>
    </row>
    <row r="16" spans="1:2">
      <c r="A16" s="1" t="s">
        <v>35</v>
      </c>
      <c r="B16" s="1">
        <v>0.7</v>
      </c>
    </row>
    <row r="17" spans="1:2">
      <c r="A17" s="1" t="s">
        <v>38</v>
      </c>
      <c r="B17" s="1">
        <v>0.7</v>
      </c>
    </row>
    <row r="18" spans="1:2">
      <c r="A18" s="1" t="s">
        <v>40</v>
      </c>
      <c r="B18" s="1">
        <v>0.7</v>
      </c>
    </row>
    <row r="19" spans="1:2">
      <c r="A19" s="1" t="s">
        <v>43</v>
      </c>
      <c r="B19" s="1">
        <v>0.7</v>
      </c>
    </row>
    <row r="20" spans="1:2">
      <c r="A20" s="1" t="s">
        <v>45</v>
      </c>
      <c r="B20" s="1">
        <v>0.7</v>
      </c>
    </row>
    <row r="21" spans="1:2">
      <c r="A21" s="1" t="s">
        <v>48</v>
      </c>
      <c r="B21" s="1">
        <v>0.7</v>
      </c>
    </row>
    <row r="22" spans="1:2">
      <c r="A22" s="1" t="s">
        <v>50</v>
      </c>
      <c r="B22" s="1">
        <v>0.7</v>
      </c>
    </row>
    <row r="23" spans="1:2">
      <c r="A23" s="1" t="s">
        <v>52</v>
      </c>
      <c r="B23" s="1">
        <v>0.7</v>
      </c>
    </row>
    <row r="24" spans="1:2">
      <c r="A24" s="1" t="s">
        <v>54</v>
      </c>
      <c r="B24" s="1">
        <v>0.7</v>
      </c>
    </row>
    <row r="25" spans="1:2">
      <c r="A25" s="1" t="s">
        <v>56</v>
      </c>
      <c r="B25" s="1">
        <v>0.7</v>
      </c>
    </row>
    <row r="26" spans="1:2">
      <c r="A26" s="1" t="s">
        <v>58</v>
      </c>
      <c r="B26" s="1">
        <v>0.7</v>
      </c>
    </row>
    <row r="27" spans="1:2">
      <c r="A27" s="1" t="s">
        <v>61</v>
      </c>
      <c r="B27" s="1">
        <v>0.7</v>
      </c>
    </row>
    <row r="28" spans="1:2">
      <c r="A28" s="1" t="s">
        <v>63</v>
      </c>
      <c r="B28" s="1">
        <v>0.7</v>
      </c>
    </row>
    <row r="29" spans="1:2">
      <c r="A29" s="1" t="s">
        <v>65</v>
      </c>
      <c r="B29" s="1">
        <v>0.7</v>
      </c>
    </row>
    <row r="30" spans="1:2">
      <c r="A30" s="1" t="s">
        <v>67</v>
      </c>
      <c r="B30" s="1">
        <v>0.7</v>
      </c>
    </row>
    <row r="31" spans="1:2">
      <c r="A31" s="1" t="s">
        <v>69</v>
      </c>
      <c r="B31" s="1">
        <v>0.7</v>
      </c>
    </row>
    <row r="32" spans="1:2">
      <c r="A32" s="1" t="s">
        <v>71</v>
      </c>
      <c r="B32" s="1">
        <v>0.7</v>
      </c>
    </row>
    <row r="33" spans="1:2">
      <c r="A33" s="1" t="s">
        <v>73</v>
      </c>
      <c r="B33" s="1">
        <v>0.7</v>
      </c>
    </row>
    <row r="34" spans="1:2">
      <c r="A34" s="1" t="s">
        <v>75</v>
      </c>
      <c r="B34" s="1">
        <v>0.7</v>
      </c>
    </row>
    <row r="35" spans="1:2">
      <c r="A35" s="1" t="s">
        <v>77</v>
      </c>
      <c r="B35" s="1">
        <v>0.7</v>
      </c>
    </row>
    <row r="36" spans="1:2">
      <c r="A36" s="1" t="s">
        <v>79</v>
      </c>
      <c r="B36" s="1">
        <v>0.7</v>
      </c>
    </row>
    <row r="37" spans="1:2">
      <c r="A37" s="1" t="s">
        <v>81</v>
      </c>
      <c r="B37" s="1">
        <v>0.7</v>
      </c>
    </row>
    <row r="38" spans="1:2">
      <c r="A38" s="1" t="s">
        <v>84</v>
      </c>
      <c r="B38" s="1">
        <v>0.7</v>
      </c>
    </row>
    <row r="39" spans="1:2">
      <c r="A39" s="1" t="s">
        <v>86</v>
      </c>
      <c r="B39" s="1">
        <v>0.7</v>
      </c>
    </row>
  </sheetData>
  <conditionalFormatting sqref="A$1:A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topLeftCell="EN1" activePane="topRight" state="frozen"/>
      <selection/>
      <selection pane="top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Z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workbookViewId="0">
      <pane xSplit="21" ySplit="1" topLeftCell="HF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</sheetData>
  <autoFilter ref="A1:BX67">
    <extLst/>
  </autoFilter>
  <conditionalFormatting sqref="F$1:XFD$1048576 A$1:D$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pane xSplit="4" ySplit="1" topLeftCell="EV35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4"/>
  <cols>
    <col min="1" max="1" width="13.375" style="1" customWidth="1"/>
    <col min="2" max="2" width="11.5" style="1" customWidth="1"/>
    <col min="3" max="3" width="15.25" style="1" customWidth="1"/>
    <col min="4" max="4" width="10" style="1" customWidth="1"/>
    <col min="6" max="16122" width="7.01666666666667" style="1" customWidth="1"/>
    <col min="16123" max="16135" width="9" style="1" customWidth="1"/>
    <col min="16136" max="16136" width="7.01666666666667" style="1"/>
    <col min="16137" max="16384" width="9" style="1"/>
  </cols>
  <sheetData>
    <row r="1" s="3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="1" customFormat="1" spans="1:5">
      <c r="A2" s="1" t="s">
        <v>4</v>
      </c>
      <c r="B2" s="1" t="str">
        <f>VLOOKUP(A:A,[2]FBA!$A:$C,3,0)</f>
        <v>B09XD7YS61</v>
      </c>
      <c r="C2" s="1" t="s">
        <v>5</v>
      </c>
      <c r="D2" s="1" t="s">
        <v>6</v>
      </c>
      <c r="E2"/>
    </row>
    <row r="3" s="1" customFormat="1" spans="1:5">
      <c r="A3" s="1" t="s">
        <v>7</v>
      </c>
      <c r="B3" s="1" t="str">
        <f>VLOOKUP(A:A,[2]FBA!$A:$C,3,0)</f>
        <v>B09XD7H2FF</v>
      </c>
      <c r="C3" s="1" t="s">
        <v>8</v>
      </c>
      <c r="D3" s="1" t="s">
        <v>6</v>
      </c>
      <c r="E3"/>
    </row>
    <row r="4" s="1" customFormat="1" spans="1:5">
      <c r="A4" s="1" t="s">
        <v>9</v>
      </c>
      <c r="B4" s="1" t="str">
        <f>VLOOKUP(A:A,[2]FBA!$A:$C,3,0)</f>
        <v>B09G2DY8DY</v>
      </c>
      <c r="C4" s="1" t="s">
        <v>10</v>
      </c>
      <c r="D4" s="1" t="s">
        <v>6</v>
      </c>
      <c r="E4"/>
    </row>
    <row r="5" s="1" customFormat="1" spans="1:5">
      <c r="A5" s="1" t="s">
        <v>11</v>
      </c>
      <c r="B5" s="1" t="str">
        <f>VLOOKUP(A:A,[2]FBA!$A:$C,3,0)</f>
        <v>B095WNZTC4</v>
      </c>
      <c r="C5" s="1" t="s">
        <v>12</v>
      </c>
      <c r="D5" s="1" t="s">
        <v>6</v>
      </c>
      <c r="E5"/>
    </row>
    <row r="6" s="1" customFormat="1" spans="1:5">
      <c r="A6" s="1" t="s">
        <v>13</v>
      </c>
      <c r="B6" s="1" t="str">
        <f>VLOOKUP(A:A,[2]FBA!$A:$C,3,0)</f>
        <v>B095WQP5L9</v>
      </c>
      <c r="C6" s="1" t="s">
        <v>14</v>
      </c>
      <c r="D6" s="1" t="s">
        <v>6</v>
      </c>
      <c r="E6"/>
    </row>
    <row r="7" s="1" customFormat="1" spans="1:5">
      <c r="A7" s="1" t="s">
        <v>15</v>
      </c>
      <c r="B7" s="1" t="str">
        <f>VLOOKUP(A:A,[2]FBA!$A:$C,3,0)</f>
        <v>B09CYPZSTV</v>
      </c>
      <c r="C7" s="1" t="s">
        <v>16</v>
      </c>
      <c r="D7" s="1" t="s">
        <v>6</v>
      </c>
      <c r="E7"/>
    </row>
    <row r="8" s="1" customFormat="1" spans="1:5">
      <c r="A8" s="1" t="s">
        <v>17</v>
      </c>
      <c r="B8" s="1" t="str">
        <f>VLOOKUP(A:A,[2]FBA!$A:$C,3,0)</f>
        <v>B09G2GGW66</v>
      </c>
      <c r="C8" s="1" t="s">
        <v>18</v>
      </c>
      <c r="D8" s="1" t="s">
        <v>6</v>
      </c>
      <c r="E8"/>
    </row>
    <row r="9" s="1" customFormat="1" spans="1:5">
      <c r="A9" s="1" t="s">
        <v>19</v>
      </c>
      <c r="B9" s="1" t="str">
        <f>VLOOKUP(A:A,[2]FBA!$A:$C,3,0)</f>
        <v>B0B5XP2WMR</v>
      </c>
      <c r="C9" s="1" t="s">
        <v>20</v>
      </c>
      <c r="D9" s="1" t="s">
        <v>21</v>
      </c>
      <c r="E9"/>
    </row>
    <row r="10" s="1" customFormat="1" spans="1:5">
      <c r="A10" s="1" t="s">
        <v>22</v>
      </c>
      <c r="B10" s="1" t="str">
        <f>VLOOKUP(A:A,[2]FBA!$A:$C,3,0)</f>
        <v>B0B6BCBVMG</v>
      </c>
      <c r="C10" s="1" t="s">
        <v>23</v>
      </c>
      <c r="D10" s="1" t="s">
        <v>21</v>
      </c>
      <c r="E10"/>
    </row>
    <row r="11" s="1" customFormat="1" spans="1:5">
      <c r="A11" s="1" t="s">
        <v>24</v>
      </c>
      <c r="B11" s="1" t="str">
        <f>VLOOKUP(A:A,[2]FBA!$A:$C,3,0)</f>
        <v>B0B5XNVQYS</v>
      </c>
      <c r="C11" s="1" t="s">
        <v>25</v>
      </c>
      <c r="D11" s="1" t="s">
        <v>21</v>
      </c>
      <c r="E11"/>
    </row>
    <row r="12" s="1" customFormat="1" spans="1:5">
      <c r="A12" s="1" t="s">
        <v>26</v>
      </c>
      <c r="B12" s="1" t="str">
        <f>VLOOKUP(A:A,[2]FBA!$A:$C,3,0)</f>
        <v>B0BBMBZMKK</v>
      </c>
      <c r="C12" s="1" t="s">
        <v>27</v>
      </c>
      <c r="D12" s="1" t="s">
        <v>6</v>
      </c>
      <c r="E12"/>
    </row>
    <row r="13" s="1" customFormat="1" spans="1:5">
      <c r="A13" s="1" t="s">
        <v>28</v>
      </c>
      <c r="B13" s="1" t="str">
        <f>VLOOKUP(A:A,[2]FBA!$A:$C,3,0)</f>
        <v>B095WQ1Z5Q</v>
      </c>
      <c r="C13" s="1" t="s">
        <v>29</v>
      </c>
      <c r="D13" s="1" t="s">
        <v>6</v>
      </c>
      <c r="E13"/>
    </row>
    <row r="14" s="1" customFormat="1" spans="1:5">
      <c r="A14" s="1" t="s">
        <v>30</v>
      </c>
      <c r="B14" s="1" t="str">
        <f>VLOOKUP(A:A,[2]FBA!$A:$C,3,0)</f>
        <v>B09FSS5TPL</v>
      </c>
      <c r="C14" s="1" t="s">
        <v>31</v>
      </c>
      <c r="D14" s="1" t="s">
        <v>6</v>
      </c>
      <c r="E14"/>
    </row>
    <row r="15" s="1" customFormat="1" spans="1:5">
      <c r="A15" s="1" t="s">
        <v>32</v>
      </c>
      <c r="B15" s="1" t="str">
        <f>VLOOKUP(A:A,[2]FBA!$A:$C,3,0)</f>
        <v>B09BDZTCRG</v>
      </c>
      <c r="C15" s="1" t="s">
        <v>33</v>
      </c>
      <c r="D15" s="1" t="s">
        <v>34</v>
      </c>
      <c r="E15"/>
    </row>
    <row r="16" s="1" customFormat="1" spans="1:5">
      <c r="A16" s="1" t="s">
        <v>35</v>
      </c>
      <c r="B16" s="1" t="str">
        <f>VLOOKUP(A:A,[2]FBA!$A:$C,3,0)</f>
        <v>B0B7XC1S77</v>
      </c>
      <c r="C16" s="1" t="s">
        <v>36</v>
      </c>
      <c r="D16" s="1" t="s">
        <v>37</v>
      </c>
      <c r="E16"/>
    </row>
    <row r="17" s="1" customFormat="1" spans="1:5">
      <c r="A17" s="1" t="s">
        <v>38</v>
      </c>
      <c r="B17" s="1" t="str">
        <f>VLOOKUP(A:A,[2]FBA!$A:$C,3,0)</f>
        <v>B0B7WZZ3DP</v>
      </c>
      <c r="C17" s="1" t="s">
        <v>39</v>
      </c>
      <c r="D17" s="1" t="s">
        <v>37</v>
      </c>
      <c r="E17"/>
    </row>
    <row r="18" s="1" customFormat="1" spans="1:5">
      <c r="A18" s="1" t="s">
        <v>40</v>
      </c>
      <c r="B18" s="1" t="str">
        <f>VLOOKUP(A:A,[2]FBA!$A:$C,3,0)</f>
        <v>B09TQYCG7C</v>
      </c>
      <c r="C18" s="1" t="s">
        <v>41</v>
      </c>
      <c r="D18" s="1" t="s">
        <v>42</v>
      </c>
      <c r="E18"/>
    </row>
    <row r="19" s="1" customFormat="1" spans="1:5">
      <c r="A19" s="1" t="s">
        <v>43</v>
      </c>
      <c r="B19" s="1" t="str">
        <f>VLOOKUP(A:A,[2]FBA!$A:$C,3,0)</f>
        <v>B096ZZFVB8</v>
      </c>
      <c r="C19" s="1" t="s">
        <v>44</v>
      </c>
      <c r="D19" s="1" t="s">
        <v>42</v>
      </c>
      <c r="E19"/>
    </row>
    <row r="20" s="1" customFormat="1" spans="1:5">
      <c r="A20" s="1" t="s">
        <v>45</v>
      </c>
      <c r="B20" s="1" t="str">
        <f>VLOOKUP(A:A,[2]FBA!$A:$C,3,0)</f>
        <v>B0B7X23SNX</v>
      </c>
      <c r="C20" s="1" t="s">
        <v>46</v>
      </c>
      <c r="D20" s="1" t="s">
        <v>47</v>
      </c>
      <c r="E20"/>
    </row>
    <row r="21" s="1" customFormat="1" spans="1:5">
      <c r="A21" s="1" t="s">
        <v>48</v>
      </c>
      <c r="B21" s="1" t="str">
        <f>VLOOKUP(A:A,[2]FBA!$A:$C,3,0)</f>
        <v>B0B7X25GDK</v>
      </c>
      <c r="C21" s="1" t="s">
        <v>49</v>
      </c>
      <c r="D21" s="1" t="s">
        <v>47</v>
      </c>
      <c r="E21"/>
    </row>
    <row r="22" s="1" customFormat="1" spans="1:5">
      <c r="A22" s="1" t="s">
        <v>50</v>
      </c>
      <c r="B22" s="1" t="str">
        <f>VLOOKUP(A:A,[2]FBA!$A:$C,3,0)</f>
        <v>B09BF18SVV</v>
      </c>
      <c r="C22" s="1" t="s">
        <v>51</v>
      </c>
      <c r="D22" s="1" t="s">
        <v>34</v>
      </c>
      <c r="E22"/>
    </row>
    <row r="23" s="1" customFormat="1" spans="1:5">
      <c r="A23" s="1" t="s">
        <v>52</v>
      </c>
      <c r="B23" s="1" t="str">
        <f>VLOOKUP(A:A,[2]FBA!$A:$C,3,0)</f>
        <v>B096ZQ554B</v>
      </c>
      <c r="C23" s="1" t="s">
        <v>53</v>
      </c>
      <c r="D23" s="1" t="s">
        <v>42</v>
      </c>
      <c r="E23"/>
    </row>
    <row r="24" s="1" customFormat="1" spans="1:5">
      <c r="A24" s="1" t="s">
        <v>54</v>
      </c>
      <c r="B24" s="1" t="str">
        <f>VLOOKUP(A:A,[2]FBA!$A:$C,3,0)</f>
        <v>B09BDYLMW2</v>
      </c>
      <c r="C24" s="1" t="s">
        <v>55</v>
      </c>
      <c r="D24" s="1" t="s">
        <v>34</v>
      </c>
      <c r="E24"/>
    </row>
    <row r="25" s="1" customFormat="1" spans="1:5">
      <c r="A25" s="1" t="s">
        <v>56</v>
      </c>
      <c r="B25" s="1" t="str">
        <f>VLOOKUP(A:A,[2]FBA!$A:$C,3,0)</f>
        <v>B097T9D8NS</v>
      </c>
      <c r="C25" s="1" t="s">
        <v>57</v>
      </c>
      <c r="D25" s="1" t="s">
        <v>42</v>
      </c>
      <c r="E25"/>
    </row>
    <row r="26" s="1" customFormat="1" spans="1:5">
      <c r="A26" s="1" t="s">
        <v>58</v>
      </c>
      <c r="B26" s="1" t="str">
        <f>VLOOKUP(A:A,[2]FBA!$A:$C,3,0)</f>
        <v>B0BMLDLN3S</v>
      </c>
      <c r="C26" s="1" t="s">
        <v>59</v>
      </c>
      <c r="D26" s="1" t="s">
        <v>60</v>
      </c>
      <c r="E26"/>
    </row>
    <row r="27" s="1" customFormat="1" spans="1:5">
      <c r="A27" s="1" t="s">
        <v>61</v>
      </c>
      <c r="B27" s="1" t="str">
        <f>VLOOKUP(A:A,[2]FBA!$A:$C,3,0)</f>
        <v>B0BMLD6DD7</v>
      </c>
      <c r="C27" s="1" t="s">
        <v>62</v>
      </c>
      <c r="D27" s="1" t="s">
        <v>60</v>
      </c>
      <c r="E27"/>
    </row>
    <row r="28" s="1" customFormat="1" spans="1:5">
      <c r="A28" s="1" t="s">
        <v>63</v>
      </c>
      <c r="B28" s="1" t="str">
        <f>VLOOKUP(A:A,[2]FBA!$A:$C,3,0)</f>
        <v>B0BFHLB2YR</v>
      </c>
      <c r="C28" s="1" t="s">
        <v>64</v>
      </c>
      <c r="D28" s="1" t="s">
        <v>60</v>
      </c>
      <c r="E28"/>
    </row>
    <row r="29" s="1" customFormat="1" spans="1:5">
      <c r="A29" s="1" t="s">
        <v>65</v>
      </c>
      <c r="B29" s="1" t="str">
        <f>VLOOKUP(A:A,[2]FBA!$A:$C,3,0)</f>
        <v>B0BFWQC8VY</v>
      </c>
      <c r="C29" s="1" t="s">
        <v>66</v>
      </c>
      <c r="D29" s="1" t="s">
        <v>60</v>
      </c>
      <c r="E29"/>
    </row>
    <row r="30" s="1" customFormat="1" spans="1:5">
      <c r="A30" s="1" t="s">
        <v>67</v>
      </c>
      <c r="B30" s="1" t="str">
        <f>VLOOKUP(A:A,[2]FBA!$A:$C,3,0)</f>
        <v>B0BFWSDVS4</v>
      </c>
      <c r="C30" s="1" t="s">
        <v>68</v>
      </c>
      <c r="D30" s="1" t="s">
        <v>60</v>
      </c>
      <c r="E30"/>
    </row>
    <row r="31" s="1" customFormat="1" spans="1:5">
      <c r="A31" s="1" t="s">
        <v>69</v>
      </c>
      <c r="B31" s="1" t="str">
        <f>VLOOKUP(A:A,[2]FBA!$A:$C,3,0)</f>
        <v>B0BMLFGJX3</v>
      </c>
      <c r="C31" s="1" t="s">
        <v>70</v>
      </c>
      <c r="D31" s="1" t="s">
        <v>60</v>
      </c>
      <c r="E31"/>
    </row>
    <row r="32" s="1" customFormat="1" spans="1:5">
      <c r="A32" s="1" t="s">
        <v>71</v>
      </c>
      <c r="B32" s="1" t="str">
        <f>VLOOKUP(A:A,[2]FBA!$A:$C,3,0)</f>
        <v>B0BFHLQHW1</v>
      </c>
      <c r="C32" s="1" t="s">
        <v>72</v>
      </c>
      <c r="D32" s="1" t="s">
        <v>60</v>
      </c>
      <c r="E32"/>
    </row>
    <row r="33" s="1" customFormat="1" spans="1:5">
      <c r="A33" s="1" t="s">
        <v>73</v>
      </c>
      <c r="B33" s="1" t="str">
        <f>VLOOKUP(A:A,[2]FBA!$A:$C,3,0)</f>
        <v>B0BMLGCMDR</v>
      </c>
      <c r="C33" s="1" t="s">
        <v>74</v>
      </c>
      <c r="D33" s="1" t="s">
        <v>60</v>
      </c>
      <c r="E33"/>
    </row>
    <row r="34" s="1" customFormat="1" spans="1:5">
      <c r="A34" s="1" t="s">
        <v>75</v>
      </c>
      <c r="B34" s="1" t="str">
        <f>VLOOKUP(A:A,[2]FBA!$A:$C,3,0)</f>
        <v>B0BMLBPTSM</v>
      </c>
      <c r="C34" s="1" t="s">
        <v>76</v>
      </c>
      <c r="D34" s="1" t="s">
        <v>60</v>
      </c>
      <c r="E34"/>
    </row>
    <row r="35" s="1" customFormat="1" spans="1:5">
      <c r="A35" s="1" t="s">
        <v>77</v>
      </c>
      <c r="B35" s="1" t="str">
        <f>VLOOKUP(A:A,[2]FBA!$A:$C,3,0)</f>
        <v>B0BFHKHM45</v>
      </c>
      <c r="C35" s="1" t="s">
        <v>78</v>
      </c>
      <c r="D35" s="1" t="s">
        <v>60</v>
      </c>
      <c r="E35"/>
    </row>
    <row r="36" s="1" customFormat="1" spans="1:5">
      <c r="A36" s="1" t="s">
        <v>79</v>
      </c>
      <c r="B36" s="1" t="str">
        <f>VLOOKUP(A:A,[2]FBA!$A:$C,3,0)</f>
        <v>B0BFH9P7J6</v>
      </c>
      <c r="C36" s="1" t="s">
        <v>80</v>
      </c>
      <c r="D36" s="1" t="s">
        <v>60</v>
      </c>
      <c r="E36"/>
    </row>
    <row r="37" s="1" customFormat="1" spans="1:5">
      <c r="A37" s="1" t="s">
        <v>81</v>
      </c>
      <c r="B37" s="1" t="str">
        <f>VLOOKUP(A:A,[2]FBA!$A:$C,3,0)</f>
        <v>B09YD7LFXC</v>
      </c>
      <c r="C37" s="1" t="s">
        <v>82</v>
      </c>
      <c r="D37" s="1" t="s">
        <v>83</v>
      </c>
      <c r="E37"/>
    </row>
    <row r="38" s="1" customFormat="1" spans="1:5">
      <c r="A38" s="1" t="s">
        <v>84</v>
      </c>
      <c r="B38" s="1" t="str">
        <f>VLOOKUP(A:A,[2]FBA!$A:$C,3,0)</f>
        <v>B0B5D9JV8H</v>
      </c>
      <c r="C38" s="1" t="s">
        <v>85</v>
      </c>
      <c r="D38" s="1" t="s">
        <v>83</v>
      </c>
      <c r="E38"/>
    </row>
    <row r="39" s="1" customFormat="1" spans="1:5">
      <c r="A39" s="1" t="s">
        <v>86</v>
      </c>
      <c r="B39" s="1" t="str">
        <f>VLOOKUP(A:A,[2]FBA!$A:$C,3,0)</f>
        <v>B0BKK6HWLT</v>
      </c>
      <c r="C39" s="1" t="s">
        <v>87</v>
      </c>
      <c r="D39" s="1" t="s">
        <v>83</v>
      </c>
      <c r="E39"/>
    </row>
    <row r="40" spans="5:5">
      <c r="E40" s="1"/>
    </row>
    <row r="41" spans="5:5">
      <c r="E41" s="1"/>
    </row>
    <row r="42" spans="5:5">
      <c r="E42" s="1"/>
    </row>
    <row r="43" spans="5:5">
      <c r="E43" s="1"/>
    </row>
    <row r="44" spans="5:5">
      <c r="E44" s="1"/>
    </row>
    <row r="45" spans="5:5">
      <c r="E45" s="1"/>
    </row>
    <row r="46" spans="5:5">
      <c r="E46" s="1"/>
    </row>
    <row r="47" spans="5:5">
      <c r="E47" s="1"/>
    </row>
    <row r="48" spans="5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</sheetData>
  <conditionalFormatting sqref="F$1:XFD$1048576 A$1:D$1048576">
    <cfRule type="cellIs" dxfId="0" priority="1" operator="equal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$A1:$XFD1048576"/>
    </sheetView>
  </sheetViews>
  <sheetFormatPr defaultColWidth="9" defaultRowHeight="13.5" outlineLevelCol="4"/>
  <cols>
    <col min="1" max="1" width="16.625" style="1" customWidth="1"/>
    <col min="2" max="2" width="8.5" style="4" customWidth="1"/>
    <col min="3" max="3" width="17.875" style="2" customWidth="1"/>
    <col min="4" max="16384" width="9" style="1" customWidth="1"/>
  </cols>
  <sheetData>
    <row r="1" spans="1:4">
      <c r="A1" t="s">
        <v>88</v>
      </c>
      <c r="B1" s="4" t="s">
        <v>89</v>
      </c>
      <c r="D1" s="1" t="s">
        <v>90</v>
      </c>
    </row>
    <row r="4" spans="1:5">
      <c r="A4" t="s">
        <v>91</v>
      </c>
      <c r="B4" s="4">
        <v>40</v>
      </c>
      <c r="C4" s="2" t="s">
        <v>92</v>
      </c>
      <c r="D4" s="4"/>
      <c r="E4" t="str">
        <f>VLOOKUP(A:A,[1]成本表!$A:$C,3,0)</f>
        <v>128MB USB2.0 中性矩形 50个/1组混色（配20条彩色绳子）</v>
      </c>
    </row>
    <row r="5" spans="1:5">
      <c r="A5" t="s">
        <v>93</v>
      </c>
      <c r="B5" s="4">
        <v>20</v>
      </c>
      <c r="D5" s="4"/>
      <c r="E5" t="str">
        <f>VLOOKUP(A:A,[1]成本表!$A:$C,3,0)</f>
        <v>16GB USB2.0 中性矩形 50个/1组彩色（配20条彩色绳子）</v>
      </c>
    </row>
    <row r="6" spans="1:5">
      <c r="A6" t="s">
        <v>94</v>
      </c>
      <c r="B6" s="4">
        <v>15</v>
      </c>
      <c r="D6" s="4"/>
      <c r="E6" t="str">
        <f>VLOOKUP(A:A,[1]成本表!$A:$C,3,0)</f>
        <v>64GB U盘 OTG2.0 三合一 单个 白色配绳</v>
      </c>
    </row>
    <row r="9" spans="1:1">
      <c r="A9" s="1" t="s">
        <v>95</v>
      </c>
    </row>
  </sheetData>
  <mergeCells count="1">
    <mergeCell ref="C4:C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可售</vt:lpstr>
      <vt:lpstr>预留</vt:lpstr>
      <vt:lpstr>接收</vt:lpstr>
      <vt:lpstr>shipped</vt:lpstr>
      <vt:lpstr>working</vt:lpstr>
      <vt:lpstr>total</vt:lpstr>
      <vt:lpstr>断货记录</vt:lpstr>
      <vt:lpstr>不可售</vt:lpstr>
      <vt:lpstr>申请中</vt:lpstr>
      <vt:lpstr>昨日销</vt:lpstr>
      <vt:lpstr>3</vt:lpstr>
      <vt:lpstr>7</vt:lpstr>
      <vt:lpstr>14</vt:lpstr>
      <vt:lpstr>30</vt:lpstr>
      <vt:lpstr>60</vt:lpstr>
      <vt:lpstr>每日退</vt:lpstr>
      <vt:lpstr>3R</vt:lpstr>
      <vt:lpstr>7R</vt:lpstr>
      <vt:lpstr>14R</vt:lpstr>
      <vt:lpstr>30R</vt:lpstr>
      <vt:lpstr>60R</vt:lpstr>
      <vt:lpstr>容差系数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木而羽</cp:lastModifiedBy>
  <dcterms:created xsi:type="dcterms:W3CDTF">2022-03-16T08:40:00Z</dcterms:created>
  <dcterms:modified xsi:type="dcterms:W3CDTF">2022-12-21T02:48:28Z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BC5F3BB7283C4A1B933B0B2C0660A0E7</vt:lpwstr>
  </property>
  <property fmtid="{D5CDD505-2E9C-101B-9397-08002B2CF9AE}" pid="3" name="KSOProductBuildVer">
    <vt:lpwstr>2052-11.1.0.12980</vt:lpwstr>
  </property>
</Properties>
</file>