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vidaingles\admin\"/>
    </mc:Choice>
  </mc:AlternateContent>
  <bookViews>
    <workbookView xWindow="0" yWindow="0" windowWidth="19200" windowHeight="94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1" l="1"/>
  <c r="M4" i="1"/>
  <c r="L3" i="1"/>
  <c r="L4" i="1"/>
  <c r="M2" i="1"/>
  <c r="L2" i="1"/>
  <c r="K3" i="1"/>
  <c r="K4" i="1"/>
  <c r="G4" i="1"/>
  <c r="H4" i="1"/>
  <c r="J4" i="1"/>
  <c r="G3" i="1"/>
  <c r="H3" i="1" s="1"/>
  <c r="J3" i="1"/>
  <c r="K2" i="1" l="1"/>
  <c r="H12" i="1" s="1"/>
  <c r="J12" i="1" s="1"/>
  <c r="G2" i="1"/>
  <c r="H10" i="1" l="1"/>
  <c r="J10" i="1" s="1"/>
  <c r="H11" i="1"/>
  <c r="J11" i="1" s="1"/>
  <c r="J2" i="1"/>
  <c r="H2" i="1"/>
  <c r="H9" i="1" l="1"/>
  <c r="J9" i="1" s="1"/>
</calcChain>
</file>

<file path=xl/sharedStrings.xml><?xml version="1.0" encoding="utf-8"?>
<sst xmlns="http://schemas.openxmlformats.org/spreadsheetml/2006/main" count="24" uniqueCount="22">
  <si>
    <t>Curso</t>
  </si>
  <si>
    <t>Total Unidades</t>
  </si>
  <si>
    <t>Horas por Unidad</t>
  </si>
  <si>
    <t>Ingles Intermedio</t>
  </si>
  <si>
    <t>Precio por hora</t>
  </si>
  <si>
    <t>Total Horas</t>
  </si>
  <si>
    <t>Precio Total</t>
  </si>
  <si>
    <t>Precio Semanal</t>
  </si>
  <si>
    <t>Chaz Chaz</t>
  </si>
  <si>
    <t>Mensual</t>
  </si>
  <si>
    <t>Semanal</t>
  </si>
  <si>
    <t>Horas semana</t>
  </si>
  <si>
    <t>Quincenal</t>
  </si>
  <si>
    <t>Total Semanas</t>
  </si>
  <si>
    <t>Ingles Basico</t>
  </si>
  <si>
    <t>Ingles Avanzado</t>
  </si>
  <si>
    <t>Descuento</t>
  </si>
  <si>
    <t>Precio con descuento</t>
  </si>
  <si>
    <t>Tipo pago</t>
  </si>
  <si>
    <t>Ahorra</t>
  </si>
  <si>
    <t>Horas quincena</t>
  </si>
  <si>
    <t>Horas 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</si>
</sst>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4" x14ac:knownFonts="1">
    <font>
      <sz val="12"/>
      <color theme="1"/>
      <name val="Segoe UI"/>
      <family val="2"/>
    </font>
    <font>
      <sz val="12"/>
      <color theme="1"/>
      <name val="Segoe UI"/>
      <family val="2"/>
    </font>
    <font>
      <b/>
      <sz val="12"/>
      <color theme="1"/>
      <name val="Segoe UI"/>
      <family val="2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1" applyNumberFormat="1" applyFont="1" applyAlignment="1">
      <alignment horizontal="center"/>
    </xf>
    <xf numFmtId="44" fontId="3" fillId="0" borderId="0" xfId="1" applyFont="1" applyAlignment="1">
      <alignment horizontal="center"/>
    </xf>
    <xf numFmtId="0" fontId="0" fillId="0" borderId="1" xfId="0" applyBorder="1"/>
    <xf numFmtId="44" fontId="0" fillId="0" borderId="1" xfId="2" applyNumberFormat="1" applyFon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9" fontId="0" fillId="0" borderId="5" xfId="2" applyFont="1" applyBorder="1" applyAlignment="1">
      <alignment horizontal="center"/>
    </xf>
    <xf numFmtId="44" fontId="0" fillId="0" borderId="6" xfId="0" applyNumberFormat="1" applyBorder="1"/>
    <xf numFmtId="9" fontId="0" fillId="0" borderId="7" xfId="2" applyFont="1" applyFill="1" applyBorder="1" applyAlignment="1">
      <alignment horizontal="center"/>
    </xf>
    <xf numFmtId="44" fontId="0" fillId="0" borderId="8" xfId="2" applyNumberFormat="1" applyFont="1" applyBorder="1"/>
    <xf numFmtId="0" fontId="0" fillId="0" borderId="8" xfId="0" applyBorder="1"/>
    <xf numFmtId="44" fontId="0" fillId="0" borderId="9" xfId="0" applyNumberFormat="1" applyBorder="1"/>
  </cellXfs>
  <cellStyles count="3">
    <cellStyle name="Moneda" xfId="1" builtinId="4"/>
    <cellStyle name="Normal" xfId="0" builtinId="0"/>
    <cellStyle name="Porcentaje" xfId="2" builtinId="5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Segoe UI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Segoe UI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Segoe UI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Segoe UI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Segoe UI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Segoe UI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Segoe UI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Segoe UI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Segoe UI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Segoe UI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egoe UI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M4" totalsRowShown="0" headerRowDxfId="14" dataDxfId="4">
  <autoFilter ref="A1:M4">
    <filterColumn colId="0" hiddenButton="1"/>
    <filterColumn colId="1" hiddenButton="1"/>
    <filterColumn colId="2" hiddenButton="1"/>
    <filterColumn colId="3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name="Curso" dataDxfId="13"/>
    <tableColumn id="2" name="Total Unidades" dataDxfId="12"/>
    <tableColumn id="3" name="Horas por Unidad" dataDxfId="11"/>
    <tableColumn id="8" name="Horas semana" dataDxfId="10" dataCellStyle="Moneda"/>
    <tableColumn id="12" name="Horas quincena" dataDxfId="1" dataCellStyle="Moneda"/>
    <tableColumn id="13" name="Horas mes" dataDxfId="0" dataCellStyle="Moneda"/>
    <tableColumn id="5" name="Total Horas" dataDxfId="9">
      <calculatedColumnFormula>Tabla1[Horas por Unidad]*Tabla1[Total Unidades]</calculatedColumnFormula>
    </tableColumn>
    <tableColumn id="11" name="Total Semanas" dataDxfId="2">
      <calculatedColumnFormula>Tabla1[[#This Row],[Total Horas]]/Tabla1[[#This Row],[Horas semana]]</calculatedColumnFormula>
    </tableColumn>
    <tableColumn id="4" name="Precio por hora" dataDxfId="3" dataCellStyle="Moneda"/>
    <tableColumn id="6" name="Precio Total" dataDxfId="8" dataCellStyle="Moneda">
      <calculatedColumnFormula>Tabla1[Total Horas]*Tabla1[Precio por hora]</calculatedColumnFormula>
    </tableColumn>
    <tableColumn id="7" name="Precio Semanal" dataDxfId="7" dataCellStyle="Moneda">
      <calculatedColumnFormula>Tabla1[[#This Row],[Precio por hora]]*Tabla1[[#This Row],[Horas semana]]</calculatedColumnFormula>
    </tableColumn>
    <tableColumn id="9" name="Mensual" dataDxfId="6" dataCellStyle="Moneda">
      <calculatedColumnFormula>Tabla1[Precio por hora]*Tabla1[[#This Row],[Horas mes]]</calculatedColumnFormula>
    </tableColumn>
    <tableColumn id="10" name="Quincenal" dataDxfId="5" dataCellStyle="Moneda">
      <calculatedColumnFormula>Tabla1[Precio por hora]*Tabla1[[#This Row],[Horas quincena]]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topLeftCell="D1" workbookViewId="0">
      <selection activeCell="M2" sqref="M2:M4"/>
    </sheetView>
  </sheetViews>
  <sheetFormatPr baseColWidth="10" defaultRowHeight="17.25" x14ac:dyDescent="0.3"/>
  <cols>
    <col min="1" max="1" width="12" bestFit="1" customWidth="1"/>
    <col min="2" max="2" width="11.109375" customWidth="1"/>
    <col min="3" max="3" width="12.88671875" customWidth="1"/>
    <col min="4" max="6" width="14" customWidth="1"/>
    <col min="7" max="7" width="12.33203125" customWidth="1"/>
    <col min="8" max="8" width="19.21875" bestFit="1" customWidth="1"/>
    <col min="9" max="9" width="11.33203125" customWidth="1"/>
    <col min="10" max="10" width="12.5546875" customWidth="1"/>
    <col min="11" max="11" width="14.77734375" customWidth="1"/>
    <col min="12" max="12" width="10.109375" customWidth="1"/>
    <col min="13" max="13" width="11.21875" customWidth="1"/>
  </cols>
  <sheetData>
    <row r="1" spans="1:13" s="2" customFormat="1" ht="14.25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20</v>
      </c>
      <c r="F1" s="1" t="s">
        <v>21</v>
      </c>
      <c r="G1" s="1" t="s">
        <v>5</v>
      </c>
      <c r="H1" s="1" t="s">
        <v>13</v>
      </c>
      <c r="I1" s="1" t="s">
        <v>4</v>
      </c>
      <c r="J1" s="1" t="s">
        <v>6</v>
      </c>
      <c r="K1" s="1" t="s">
        <v>7</v>
      </c>
      <c r="L1" s="1" t="s">
        <v>9</v>
      </c>
      <c r="M1" s="1" t="s">
        <v>12</v>
      </c>
    </row>
    <row r="2" spans="1:13" s="2" customFormat="1" ht="14.25" x14ac:dyDescent="0.25">
      <c r="A2" s="2" t="s">
        <v>3</v>
      </c>
      <c r="B2" s="1">
        <v>18</v>
      </c>
      <c r="C2" s="1">
        <v>8</v>
      </c>
      <c r="D2" s="3">
        <v>4</v>
      </c>
      <c r="E2" s="3">
        <v>8</v>
      </c>
      <c r="F2" s="3">
        <v>16</v>
      </c>
      <c r="G2" s="1">
        <f>Tabla1[Horas por Unidad]*Tabla1[Total Unidades]</f>
        <v>144</v>
      </c>
      <c r="H2" s="1">
        <f>Tabla1[[#This Row],[Total Horas]]/Tabla1[[#This Row],[Horas semana]]</f>
        <v>36</v>
      </c>
      <c r="I2" s="4">
        <v>72.5</v>
      </c>
      <c r="J2" s="4">
        <f>Tabla1[Total Horas]*Tabla1[Precio por hora]</f>
        <v>10440</v>
      </c>
      <c r="K2" s="4">
        <f>Tabla1[[#This Row],[Precio por hora]]*Tabla1[[#This Row],[Horas semana]]</f>
        <v>290</v>
      </c>
      <c r="L2" s="4">
        <f>Tabla1[Precio por hora]*Tabla1[[#This Row],[Horas mes]]</f>
        <v>1160</v>
      </c>
      <c r="M2" s="4">
        <f>Tabla1[Precio por hora]*Tabla1[[#This Row],[Horas quincena]]</f>
        <v>580</v>
      </c>
    </row>
    <row r="3" spans="1:13" x14ac:dyDescent="0.3">
      <c r="A3" s="2" t="s">
        <v>14</v>
      </c>
      <c r="B3" s="1">
        <v>18</v>
      </c>
      <c r="C3" s="1">
        <v>8</v>
      </c>
      <c r="D3" s="3">
        <v>4</v>
      </c>
      <c r="E3" s="3">
        <v>8</v>
      </c>
      <c r="F3" s="3">
        <v>16</v>
      </c>
      <c r="G3" s="1">
        <f>Tabla1[Horas por Unidad]*Tabla1[Total Unidades]</f>
        <v>144</v>
      </c>
      <c r="H3" s="1">
        <f>Tabla1[[#This Row],[Total Horas]]/Tabla1[[#This Row],[Horas semana]]</f>
        <v>36</v>
      </c>
      <c r="I3" s="4">
        <v>72.5</v>
      </c>
      <c r="J3" s="4">
        <f>Tabla1[Total Horas]*Tabla1[Precio por hora]</f>
        <v>10440</v>
      </c>
      <c r="K3" s="4">
        <f>Tabla1[[#This Row],[Precio por hora]]*Tabla1[[#This Row],[Horas semana]]</f>
        <v>290</v>
      </c>
      <c r="L3" s="4">
        <f>Tabla1[Precio por hora]*Tabla1[[#This Row],[Horas mes]]</f>
        <v>1160</v>
      </c>
      <c r="M3" s="4">
        <f>Tabla1[Precio por hora]*Tabla1[[#This Row],[Horas quincena]]</f>
        <v>580</v>
      </c>
    </row>
    <row r="4" spans="1:13" x14ac:dyDescent="0.3">
      <c r="A4" s="2" t="s">
        <v>15</v>
      </c>
      <c r="B4" s="1">
        <v>12</v>
      </c>
      <c r="C4" s="1">
        <v>8</v>
      </c>
      <c r="D4" s="3">
        <v>4</v>
      </c>
      <c r="E4" s="3">
        <v>8</v>
      </c>
      <c r="F4" s="3">
        <v>16</v>
      </c>
      <c r="G4" s="1">
        <f>Tabla1[Horas por Unidad]*Tabla1[Total Unidades]</f>
        <v>96</v>
      </c>
      <c r="H4" s="1">
        <f>Tabla1[[#This Row],[Total Horas]]/Tabla1[[#This Row],[Horas semana]]</f>
        <v>24</v>
      </c>
      <c r="I4" s="4">
        <v>72.5</v>
      </c>
      <c r="J4" s="4">
        <f>Tabla1[Total Horas]*Tabla1[Precio por hora]</f>
        <v>6960</v>
      </c>
      <c r="K4" s="4">
        <f>Tabla1[[#This Row],[Precio por hora]]*Tabla1[[#This Row],[Horas semana]]</f>
        <v>290</v>
      </c>
      <c r="L4" s="4">
        <f>Tabla1[Precio por hora]*Tabla1[[#This Row],[Horas mes]]</f>
        <v>1160</v>
      </c>
      <c r="M4" s="4">
        <f>Tabla1[Precio por hora]*Tabla1[[#This Row],[Horas quincena]]</f>
        <v>580</v>
      </c>
    </row>
    <row r="7" spans="1:13" ht="18" thickBot="1" x14ac:dyDescent="0.35"/>
    <row r="8" spans="1:13" x14ac:dyDescent="0.3">
      <c r="G8" s="7" t="s">
        <v>16</v>
      </c>
      <c r="H8" s="8" t="s">
        <v>17</v>
      </c>
      <c r="I8" s="8" t="s">
        <v>18</v>
      </c>
      <c r="J8" s="9" t="s">
        <v>19</v>
      </c>
    </row>
    <row r="9" spans="1:13" x14ac:dyDescent="0.3">
      <c r="G9" s="10">
        <v>0.3</v>
      </c>
      <c r="H9" s="6">
        <f>J2-(L2*0.3)</f>
        <v>10092</v>
      </c>
      <c r="I9" s="5" t="s">
        <v>8</v>
      </c>
      <c r="J9" s="11">
        <f>J2-H9</f>
        <v>348</v>
      </c>
    </row>
    <row r="10" spans="1:13" x14ac:dyDescent="0.3">
      <c r="G10" s="10">
        <v>0.2</v>
      </c>
      <c r="H10" s="6">
        <f>L2-(L3*0.2)</f>
        <v>928</v>
      </c>
      <c r="I10" s="5" t="s">
        <v>9</v>
      </c>
      <c r="J10" s="11">
        <f>L2-H10</f>
        <v>232</v>
      </c>
    </row>
    <row r="11" spans="1:13" x14ac:dyDescent="0.3">
      <c r="G11" s="10">
        <v>0.1</v>
      </c>
      <c r="H11" s="6">
        <f>M2-(M2*0.1)</f>
        <v>522</v>
      </c>
      <c r="I11" s="5" t="s">
        <v>12</v>
      </c>
      <c r="J11" s="11">
        <f>M2-H11</f>
        <v>58</v>
      </c>
    </row>
    <row r="12" spans="1:13" ht="18" thickBot="1" x14ac:dyDescent="0.35">
      <c r="G12" s="12">
        <v>0</v>
      </c>
      <c r="H12" s="13">
        <f>K2-(K2*0)</f>
        <v>290</v>
      </c>
      <c r="I12" s="14" t="s">
        <v>10</v>
      </c>
      <c r="J12" s="15">
        <f>K3-H12</f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Maldonado</dc:creator>
  <cp:lastModifiedBy>Ricardo Maldonado</cp:lastModifiedBy>
  <dcterms:created xsi:type="dcterms:W3CDTF">2016-09-09T19:45:58Z</dcterms:created>
  <dcterms:modified xsi:type="dcterms:W3CDTF">2016-09-13T00:25:14Z</dcterms:modified>
</cp:coreProperties>
</file>