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admin\"/>
    </mc:Choice>
  </mc:AlternateContent>
  <bookViews>
    <workbookView xWindow="0" yWindow="0" windowWidth="19200" windowHeight="94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11" i="1"/>
  <c r="H10" i="1"/>
  <c r="H9" i="1"/>
  <c r="F10" i="1"/>
  <c r="F9" i="1"/>
  <c r="I3" i="1"/>
  <c r="I4" i="1"/>
  <c r="E4" i="1"/>
  <c r="F4" i="1"/>
  <c r="H4" i="1"/>
  <c r="J4" i="1"/>
  <c r="K4" i="1"/>
  <c r="E3" i="1"/>
  <c r="F3" i="1" s="1"/>
  <c r="H3" i="1"/>
  <c r="J3" i="1"/>
  <c r="K3" i="1"/>
  <c r="K2" i="1" l="1"/>
  <c r="J2" i="1"/>
  <c r="I2" i="1"/>
  <c r="F12" i="1" s="1"/>
  <c r="H12" i="1" s="1"/>
  <c r="E2" i="1"/>
  <c r="H2" i="1" l="1"/>
  <c r="F2" i="1"/>
</calcChain>
</file>

<file path=xl/sharedStrings.xml><?xml version="1.0" encoding="utf-8"?>
<sst xmlns="http://schemas.openxmlformats.org/spreadsheetml/2006/main" count="22" uniqueCount="20">
  <si>
    <t>Curso</t>
  </si>
  <si>
    <t>Total Unidades</t>
  </si>
  <si>
    <t>Horas por Unidad</t>
  </si>
  <si>
    <t>Ingles Intermedio</t>
  </si>
  <si>
    <t>Precio por hora</t>
  </si>
  <si>
    <t>Total Horas</t>
  </si>
  <si>
    <t>Precio Total</t>
  </si>
  <si>
    <t>Precio Semanal</t>
  </si>
  <si>
    <t>Chaz Chaz</t>
  </si>
  <si>
    <t>Mensual</t>
  </si>
  <si>
    <t>Semanal</t>
  </si>
  <si>
    <t>Horas semana</t>
  </si>
  <si>
    <t>Quincenal</t>
  </si>
  <si>
    <t>Total Semanas</t>
  </si>
  <si>
    <t>Ingles Basico</t>
  </si>
  <si>
    <t>Ingles Avanzado</t>
  </si>
  <si>
    <t>Descuento</t>
  </si>
  <si>
    <t>Precio con descuento</t>
  </si>
  <si>
    <t>Tipo pago</t>
  </si>
  <si>
    <t>Ahorra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</si>
</sst>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1" xfId="0" applyBorder="1"/>
    <xf numFmtId="44" fontId="0" fillId="0" borderId="1" xfId="2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44" fontId="0" fillId="0" borderId="6" xfId="0" applyNumberFormat="1" applyBorder="1"/>
    <xf numFmtId="9" fontId="0" fillId="0" borderId="7" xfId="2" applyFont="1" applyFill="1" applyBorder="1" applyAlignment="1">
      <alignment horizontal="center"/>
    </xf>
    <xf numFmtId="44" fontId="0" fillId="0" borderId="8" xfId="2" applyNumberFormat="1" applyFont="1" applyBorder="1"/>
    <xf numFmtId="0" fontId="0" fillId="0" borderId="8" xfId="0" applyBorder="1"/>
    <xf numFmtId="44" fontId="0" fillId="0" borderId="9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4" totalsRowShown="0" headerRowDxfId="12" dataDxfId="2">
  <autoFilter ref="A1:K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urso" dataDxfId="11"/>
    <tableColumn id="2" name="Total Unidades" dataDxfId="10"/>
    <tableColumn id="3" name="Horas por Unidad" dataDxfId="9"/>
    <tableColumn id="8" name="Horas semana" dataDxfId="8" dataCellStyle="Moneda"/>
    <tableColumn id="5" name="Total Horas" dataDxfId="7">
      <calculatedColumnFormula>Tabla1[Horas por Unidad]*Tabla1[Total Unidades]</calculatedColumnFormula>
    </tableColumn>
    <tableColumn id="11" name="Total Semanas" dataDxfId="0">
      <calculatedColumnFormula>Tabla1[[#This Row],[Total Horas]]/Tabla1[[#This Row],[Horas semana]]</calculatedColumnFormula>
    </tableColumn>
    <tableColumn id="4" name="Precio por hora" dataDxfId="1" dataCellStyle="Moneda"/>
    <tableColumn id="6" name="Precio Total" dataDxfId="6" dataCellStyle="Moneda">
      <calculatedColumnFormula>Tabla1[Total Horas]*Tabla1[Precio por hora]</calculatedColumnFormula>
    </tableColumn>
    <tableColumn id="7" name="Precio Semanal" dataDxfId="5" dataCellStyle="Moneda">
      <calculatedColumnFormula>Tabla1[[#This Row],[Precio por hora]]*Tabla1[[#This Row],[Horas semana]]</calculatedColumnFormula>
    </tableColumn>
    <tableColumn id="9" name="Mensual" dataDxfId="4" dataCellStyle="Moneda">
      <calculatedColumnFormula>Tabla1[Precio por hora]*16</calculatedColumnFormula>
    </tableColumn>
    <tableColumn id="10" name="Quincenal" dataDxfId="3" dataCellStyle="Moneda">
      <calculatedColumnFormula>Tabla1[Precio por hora]*8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selection activeCell="D2" sqref="D2"/>
    </sheetView>
  </sheetViews>
  <sheetFormatPr baseColWidth="10" defaultRowHeight="17.25" x14ac:dyDescent="0.3"/>
  <cols>
    <col min="1" max="1" width="12" bestFit="1" customWidth="1"/>
    <col min="2" max="2" width="11.109375" customWidth="1"/>
    <col min="3" max="3" width="12.88671875" customWidth="1"/>
    <col min="4" max="4" width="14" customWidth="1"/>
    <col min="5" max="5" width="12.33203125" customWidth="1"/>
    <col min="6" max="6" width="19.21875" bestFit="1" customWidth="1"/>
    <col min="7" max="7" width="11.33203125" customWidth="1"/>
    <col min="8" max="8" width="12.5546875" customWidth="1"/>
    <col min="9" max="9" width="14.77734375" customWidth="1"/>
    <col min="10" max="10" width="10.109375" customWidth="1"/>
    <col min="11" max="11" width="11.21875" customWidth="1"/>
  </cols>
  <sheetData>
    <row r="1" spans="1:11" s="2" customFormat="1" ht="14.2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5</v>
      </c>
      <c r="F1" s="1" t="s">
        <v>13</v>
      </c>
      <c r="G1" s="1" t="s">
        <v>4</v>
      </c>
      <c r="H1" s="1" t="s">
        <v>6</v>
      </c>
      <c r="I1" s="1" t="s">
        <v>7</v>
      </c>
      <c r="J1" s="1" t="s">
        <v>9</v>
      </c>
      <c r="K1" s="1" t="s">
        <v>12</v>
      </c>
    </row>
    <row r="2" spans="1:11" s="2" customFormat="1" ht="14.25" x14ac:dyDescent="0.25">
      <c r="A2" s="2" t="s">
        <v>3</v>
      </c>
      <c r="B2" s="1">
        <v>18</v>
      </c>
      <c r="C2" s="1">
        <v>8</v>
      </c>
      <c r="D2" s="3">
        <v>4</v>
      </c>
      <c r="E2" s="1">
        <f>Tabla1[Horas por Unidad]*Tabla1[Total Unidades]</f>
        <v>144</v>
      </c>
      <c r="F2" s="1">
        <f>Tabla1[[#This Row],[Total Horas]]/Tabla1[[#This Row],[Horas semana]]</f>
        <v>36</v>
      </c>
      <c r="G2" s="4">
        <v>72.5</v>
      </c>
      <c r="H2" s="4">
        <f>Tabla1[Total Horas]*Tabla1[Precio por hora]</f>
        <v>10440</v>
      </c>
      <c r="I2" s="4">
        <f>Tabla1[[#This Row],[Precio por hora]]*Tabla1[[#This Row],[Horas semana]]</f>
        <v>290</v>
      </c>
      <c r="J2" s="4">
        <f>Tabla1[Precio por hora]*16</f>
        <v>1160</v>
      </c>
      <c r="K2" s="4">
        <f>Tabla1[Precio por hora]*8</f>
        <v>580</v>
      </c>
    </row>
    <row r="3" spans="1:11" x14ac:dyDescent="0.3">
      <c r="A3" s="2" t="s">
        <v>14</v>
      </c>
      <c r="B3" s="1">
        <v>18</v>
      </c>
      <c r="C3" s="1">
        <v>8</v>
      </c>
      <c r="D3" s="3">
        <v>4</v>
      </c>
      <c r="E3" s="1">
        <f>Tabla1[Horas por Unidad]*Tabla1[Total Unidades]</f>
        <v>144</v>
      </c>
      <c r="F3" s="1">
        <f>Tabla1[[#This Row],[Total Horas]]/Tabla1[[#This Row],[Horas semana]]</f>
        <v>36</v>
      </c>
      <c r="G3" s="4">
        <v>72.5</v>
      </c>
      <c r="H3" s="4">
        <f>Tabla1[Total Horas]*Tabla1[Precio por hora]</f>
        <v>10440</v>
      </c>
      <c r="I3" s="4">
        <f>Tabla1[[#This Row],[Precio por hora]]*Tabla1[[#This Row],[Horas semana]]</f>
        <v>290</v>
      </c>
      <c r="J3" s="4">
        <f>Tabla1[Precio por hora]*16</f>
        <v>1160</v>
      </c>
      <c r="K3" s="4">
        <f>Tabla1[Precio por hora]*8</f>
        <v>580</v>
      </c>
    </row>
    <row r="4" spans="1:11" x14ac:dyDescent="0.3">
      <c r="A4" s="2" t="s">
        <v>15</v>
      </c>
      <c r="B4" s="1">
        <v>12</v>
      </c>
      <c r="C4" s="1">
        <v>8</v>
      </c>
      <c r="D4" s="3">
        <v>4</v>
      </c>
      <c r="E4" s="1">
        <f>Tabla1[Horas por Unidad]*Tabla1[Total Unidades]</f>
        <v>96</v>
      </c>
      <c r="F4" s="1">
        <f>Tabla1[[#This Row],[Total Horas]]/Tabla1[[#This Row],[Horas semana]]</f>
        <v>24</v>
      </c>
      <c r="G4" s="4">
        <v>72.5</v>
      </c>
      <c r="H4" s="4">
        <f>Tabla1[Total Horas]*Tabla1[Precio por hora]</f>
        <v>6960</v>
      </c>
      <c r="I4" s="4">
        <f>Tabla1[[#This Row],[Precio por hora]]*Tabla1[[#This Row],[Horas semana]]</f>
        <v>290</v>
      </c>
      <c r="J4" s="4">
        <f>Tabla1[Precio por hora]*16</f>
        <v>1160</v>
      </c>
      <c r="K4" s="4">
        <f>Tabla1[Precio por hora]*8</f>
        <v>580</v>
      </c>
    </row>
    <row r="7" spans="1:11" ht="18" thickBot="1" x14ac:dyDescent="0.35"/>
    <row r="8" spans="1:11" x14ac:dyDescent="0.3">
      <c r="E8" s="7" t="s">
        <v>16</v>
      </c>
      <c r="F8" s="8" t="s">
        <v>17</v>
      </c>
      <c r="G8" s="8" t="s">
        <v>18</v>
      </c>
      <c r="H8" s="9" t="s">
        <v>19</v>
      </c>
    </row>
    <row r="9" spans="1:11" x14ac:dyDescent="0.3">
      <c r="E9" s="10">
        <v>0.3</v>
      </c>
      <c r="F9" s="6">
        <f>H2-(J2*0.3)</f>
        <v>10092</v>
      </c>
      <c r="G9" s="5" t="s">
        <v>8</v>
      </c>
      <c r="H9" s="11">
        <f>H2-F9</f>
        <v>348</v>
      </c>
    </row>
    <row r="10" spans="1:11" x14ac:dyDescent="0.3">
      <c r="E10" s="10">
        <v>0.2</v>
      </c>
      <c r="F10" s="6">
        <f>J2-(J3*0.2)</f>
        <v>928</v>
      </c>
      <c r="G10" s="5" t="s">
        <v>9</v>
      </c>
      <c r="H10" s="11">
        <f>J2-F10</f>
        <v>232</v>
      </c>
    </row>
    <row r="11" spans="1:11" x14ac:dyDescent="0.3">
      <c r="E11" s="10">
        <v>0.1</v>
      </c>
      <c r="F11" s="6">
        <f>K2-(K2*0.1)</f>
        <v>522</v>
      </c>
      <c r="G11" s="5" t="s">
        <v>12</v>
      </c>
      <c r="H11" s="11">
        <f>K2-F11</f>
        <v>58</v>
      </c>
    </row>
    <row r="12" spans="1:11" ht="18" thickBot="1" x14ac:dyDescent="0.35">
      <c r="E12" s="12">
        <v>0</v>
      </c>
      <c r="F12" s="13">
        <f>I2-(I2*0)</f>
        <v>290</v>
      </c>
      <c r="G12" s="14" t="s">
        <v>10</v>
      </c>
      <c r="H12" s="15">
        <f>I3-F12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Ricardo Maldonado</cp:lastModifiedBy>
  <dcterms:created xsi:type="dcterms:W3CDTF">2016-09-09T19:45:58Z</dcterms:created>
  <dcterms:modified xsi:type="dcterms:W3CDTF">2016-09-12T22:14:20Z</dcterms:modified>
</cp:coreProperties>
</file>