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admin\"/>
    </mc:Choice>
  </mc:AlternateContent>
  <bookViews>
    <workbookView xWindow="0" yWindow="0" windowWidth="19200" windowHeight="94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G2" i="1"/>
  <c r="G3" i="1"/>
  <c r="G4" i="1"/>
  <c r="F2" i="1"/>
  <c r="F3" i="1"/>
  <c r="F4" i="1"/>
  <c r="N3" i="1" l="1"/>
  <c r="N4" i="1"/>
  <c r="M3" i="1"/>
  <c r="M4" i="1"/>
  <c r="N2" i="1"/>
  <c r="I11" i="1" s="1"/>
  <c r="M2" i="1"/>
  <c r="I10" i="1" s="1"/>
  <c r="L3" i="1"/>
  <c r="L4" i="1"/>
  <c r="H4" i="1"/>
  <c r="I4" i="1"/>
  <c r="K4" i="1"/>
  <c r="H3" i="1"/>
  <c r="I3" i="1" s="1"/>
  <c r="K3" i="1"/>
  <c r="L2" i="1" l="1"/>
  <c r="H2" i="1"/>
  <c r="I12" i="1" l="1"/>
  <c r="K12" i="1" s="1"/>
  <c r="K10" i="1"/>
  <c r="K11" i="1"/>
  <c r="K2" i="1"/>
  <c r="I9" i="1" s="1"/>
  <c r="I2" i="1"/>
  <c r="D2" i="1" s="1"/>
  <c r="K9" i="1" l="1"/>
</calcChain>
</file>

<file path=xl/sharedStrings.xml><?xml version="1.0" encoding="utf-8"?>
<sst xmlns="http://schemas.openxmlformats.org/spreadsheetml/2006/main" count="25" uniqueCount="23">
  <si>
    <t>Curso</t>
  </si>
  <si>
    <t>Total Unidades</t>
  </si>
  <si>
    <t>Horas por Unidad</t>
  </si>
  <si>
    <t>Ingles Intermedio</t>
  </si>
  <si>
    <t>Precio por hora</t>
  </si>
  <si>
    <t>Total Horas</t>
  </si>
  <si>
    <t>Precio Total</t>
  </si>
  <si>
    <t>Precio Semanal</t>
  </si>
  <si>
    <t>Chaz Chaz</t>
  </si>
  <si>
    <t>Mensual</t>
  </si>
  <si>
    <t>Semanal</t>
  </si>
  <si>
    <t>Horas semana</t>
  </si>
  <si>
    <t>Quincenal</t>
  </si>
  <si>
    <t>Total Semanas</t>
  </si>
  <si>
    <t>Ingles Basico</t>
  </si>
  <si>
    <t>Ingles Avanzado</t>
  </si>
  <si>
    <t>Descuento</t>
  </si>
  <si>
    <t>Precio con descuento</t>
  </si>
  <si>
    <t>Tipo pago</t>
  </si>
  <si>
    <t>Ahorra</t>
  </si>
  <si>
    <t>Horas quincena</t>
  </si>
  <si>
    <t>Horas mes</t>
  </si>
  <si>
    <t>Sem /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</si>
</sst>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1" xfId="0" applyBorder="1"/>
    <xf numFmtId="44" fontId="0" fillId="0" borderId="1" xfId="2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44" fontId="0" fillId="0" borderId="6" xfId="0" applyNumberFormat="1" applyBorder="1"/>
    <xf numFmtId="9" fontId="0" fillId="0" borderId="7" xfId="2" applyFont="1" applyFill="1" applyBorder="1" applyAlignment="1">
      <alignment horizontal="center"/>
    </xf>
    <xf numFmtId="44" fontId="0" fillId="0" borderId="8" xfId="2" applyNumberFormat="1" applyFont="1" applyBorder="1"/>
    <xf numFmtId="0" fontId="0" fillId="0" borderId="8" xfId="0" applyBorder="1"/>
    <xf numFmtId="44" fontId="0" fillId="0" borderId="9" xfId="0" applyNumberFormat="1" applyBorder="1"/>
    <xf numFmtId="0" fontId="3" fillId="3" borderId="0" xfId="1" applyNumberFormat="1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6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4" totalsRowShown="0" headerRowDxfId="15" dataDxfId="14">
  <autoFilter ref="A1:N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Curso" dataDxfId="3"/>
    <tableColumn id="2" name="Total Unidades" dataDxfId="2"/>
    <tableColumn id="3" name="Horas por Unidad" dataDxfId="0"/>
    <tableColumn id="14" name="Sem / unidad" dataDxfId="1">
      <calculatedColumnFormula>Tabla1[[#This Row],[Total Semanas]]/Tabla1[[#This Row],[Total Unidades]]</calculatedColumnFormula>
    </tableColumn>
    <tableColumn id="8" name="Horas semana" dataDxfId="9" dataCellStyle="Moneda"/>
    <tableColumn id="12" name="Horas quincena" dataDxfId="8" dataCellStyle="Moneda">
      <calculatedColumnFormula>Tabla1[[#This Row],[Horas semana]]*2</calculatedColumnFormula>
    </tableColumn>
    <tableColumn id="13" name="Horas mes" dataDxfId="7" dataCellStyle="Moneda">
      <calculatedColumnFormula>Tabla1[[#This Row],[Horas semana]]*4</calculatedColumnFormula>
    </tableColumn>
    <tableColumn id="5" name="Total Horas" dataDxfId="13">
      <calculatedColumnFormula>Tabla1[Horas por Unidad]*Tabla1[Total Unidades]</calculatedColumnFormula>
    </tableColumn>
    <tableColumn id="11" name="Total Semanas" dataDxfId="6">
      <calculatedColumnFormula>Tabla1[[#This Row],[Total Horas]]/Tabla1[[#This Row],[Horas semana]]</calculatedColumnFormula>
    </tableColumn>
    <tableColumn id="4" name="Precio por hora" dataDxfId="4" dataCellStyle="Moneda"/>
    <tableColumn id="6" name="Precio Total" dataDxfId="5" dataCellStyle="Moneda">
      <calculatedColumnFormula>Tabla1[Total Horas]*Tabla1[Precio por hora]</calculatedColumnFormula>
    </tableColumn>
    <tableColumn id="7" name="Precio Semanal" dataDxfId="12" dataCellStyle="Moneda">
      <calculatedColumnFormula>Tabla1[[#This Row],[Precio por hora]]*Tabla1[[#This Row],[Horas semana]]</calculatedColumnFormula>
    </tableColumn>
    <tableColumn id="9" name="Mensual" dataDxfId="11" dataCellStyle="Moneda">
      <calculatedColumnFormula>Tabla1[Precio por hora]*Tabla1[[#This Row],[Horas mes]]</calculatedColumnFormula>
    </tableColumn>
    <tableColumn id="10" name="Quincenal" dataDxfId="10" dataCellStyle="Moneda">
      <calculatedColumnFormula>Tabla1[Precio por hora]*Tabla1[[#This Row],[Horas quincena]]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zoomScale="80" zoomScaleNormal="80" workbookViewId="0">
      <selection activeCell="I11" sqref="I11"/>
    </sheetView>
  </sheetViews>
  <sheetFormatPr baseColWidth="10" defaultRowHeight="17.25" x14ac:dyDescent="0.3"/>
  <cols>
    <col min="1" max="1" width="12" bestFit="1" customWidth="1"/>
    <col min="2" max="2" width="11.109375" customWidth="1"/>
    <col min="3" max="3" width="12.88671875" customWidth="1"/>
    <col min="4" max="4" width="10.6640625" bestFit="1" customWidth="1"/>
    <col min="5" max="5" width="11.109375" bestFit="1" customWidth="1"/>
    <col min="6" max="6" width="12.21875" bestFit="1" customWidth="1"/>
    <col min="7" max="7" width="8.44140625" bestFit="1" customWidth="1"/>
    <col min="8" max="8" width="10" bestFit="1" customWidth="1"/>
    <col min="9" max="9" width="19.21875" bestFit="1" customWidth="1"/>
    <col min="10" max="10" width="11.33203125" customWidth="1"/>
    <col min="11" max="11" width="12.5546875" customWidth="1"/>
    <col min="12" max="12" width="14.77734375" customWidth="1"/>
    <col min="13" max="13" width="10.109375" customWidth="1"/>
    <col min="14" max="14" width="11.21875" customWidth="1"/>
  </cols>
  <sheetData>
    <row r="1" spans="1:14" s="2" customFormat="1" ht="14.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11</v>
      </c>
      <c r="F1" s="1" t="s">
        <v>20</v>
      </c>
      <c r="G1" s="1" t="s">
        <v>21</v>
      </c>
      <c r="H1" s="1" t="s">
        <v>5</v>
      </c>
      <c r="I1" s="1" t="s">
        <v>13</v>
      </c>
      <c r="J1" s="1" t="s">
        <v>4</v>
      </c>
      <c r="K1" s="1" t="s">
        <v>6</v>
      </c>
      <c r="L1" s="1" t="s">
        <v>7</v>
      </c>
      <c r="M1" s="1" t="s">
        <v>9</v>
      </c>
      <c r="N1" s="1" t="s">
        <v>12</v>
      </c>
    </row>
    <row r="2" spans="1:14" s="2" customFormat="1" ht="14.25" x14ac:dyDescent="0.25">
      <c r="A2" s="2" t="s">
        <v>3</v>
      </c>
      <c r="B2" s="18">
        <v>18</v>
      </c>
      <c r="C2" s="18">
        <v>8</v>
      </c>
      <c r="D2" s="1">
        <f>Tabla1[[#This Row],[Total Semanas]]/Tabla1[[#This Row],[Total Unidades]]</f>
        <v>2</v>
      </c>
      <c r="E2" s="16">
        <v>4</v>
      </c>
      <c r="F2" s="3">
        <f>Tabla1[[#This Row],[Horas semana]]*2</f>
        <v>8</v>
      </c>
      <c r="G2" s="3">
        <f>Tabla1[[#This Row],[Horas semana]]*4</f>
        <v>16</v>
      </c>
      <c r="H2" s="1">
        <f>Tabla1[Horas por Unidad]*Tabla1[Total Unidades]</f>
        <v>144</v>
      </c>
      <c r="I2" s="1">
        <f>Tabla1[[#This Row],[Total Horas]]/Tabla1[[#This Row],[Horas semana]]</f>
        <v>36</v>
      </c>
      <c r="J2" s="17">
        <v>50</v>
      </c>
      <c r="K2" s="4">
        <f>Tabla1[Total Horas]*Tabla1[Precio por hora]</f>
        <v>7200</v>
      </c>
      <c r="L2" s="4">
        <f>Tabla1[[#This Row],[Precio por hora]]*Tabla1[[#This Row],[Horas semana]]</f>
        <v>200</v>
      </c>
      <c r="M2" s="4">
        <f>Tabla1[Precio por hora]*Tabla1[[#This Row],[Horas mes]]</f>
        <v>800</v>
      </c>
      <c r="N2" s="4">
        <f>Tabla1[Precio por hora]*Tabla1[[#This Row],[Horas quincena]]</f>
        <v>400</v>
      </c>
    </row>
    <row r="3" spans="1:14" x14ac:dyDescent="0.3">
      <c r="A3" s="2" t="s">
        <v>14</v>
      </c>
      <c r="B3" s="18">
        <v>18</v>
      </c>
      <c r="C3" s="18">
        <v>8</v>
      </c>
      <c r="D3" s="1">
        <f>Tabla1[[#This Row],[Total Semanas]]/Tabla1[[#This Row],[Total Unidades]]</f>
        <v>2</v>
      </c>
      <c r="E3" s="16">
        <v>4</v>
      </c>
      <c r="F3" s="3">
        <f>Tabla1[[#This Row],[Horas semana]]*2</f>
        <v>8</v>
      </c>
      <c r="G3" s="3">
        <f>Tabla1[[#This Row],[Horas semana]]*4</f>
        <v>16</v>
      </c>
      <c r="H3" s="1">
        <f>Tabla1[Horas por Unidad]*Tabla1[Total Unidades]</f>
        <v>144</v>
      </c>
      <c r="I3" s="1">
        <f>Tabla1[[#This Row],[Total Horas]]/Tabla1[[#This Row],[Horas semana]]</f>
        <v>36</v>
      </c>
      <c r="J3" s="17">
        <v>50</v>
      </c>
      <c r="K3" s="4">
        <f>Tabla1[Total Horas]*Tabla1[Precio por hora]</f>
        <v>7200</v>
      </c>
      <c r="L3" s="4">
        <f>Tabla1[[#This Row],[Precio por hora]]*Tabla1[[#This Row],[Horas semana]]</f>
        <v>200</v>
      </c>
      <c r="M3" s="4">
        <f>Tabla1[Precio por hora]*Tabla1[[#This Row],[Horas mes]]</f>
        <v>800</v>
      </c>
      <c r="N3" s="4">
        <f>Tabla1[Precio por hora]*Tabla1[[#This Row],[Horas quincena]]</f>
        <v>400</v>
      </c>
    </row>
    <row r="4" spans="1:14" x14ac:dyDescent="0.3">
      <c r="A4" s="2" t="s">
        <v>15</v>
      </c>
      <c r="B4" s="18">
        <v>12</v>
      </c>
      <c r="C4" s="18">
        <v>8</v>
      </c>
      <c r="D4" s="1">
        <f>Tabla1[[#This Row],[Total Semanas]]/Tabla1[[#This Row],[Total Unidades]]</f>
        <v>2</v>
      </c>
      <c r="E4" s="16">
        <v>4</v>
      </c>
      <c r="F4" s="3">
        <f>Tabla1[[#This Row],[Horas semana]]*2</f>
        <v>8</v>
      </c>
      <c r="G4" s="3">
        <f>Tabla1[[#This Row],[Horas semana]]*4</f>
        <v>16</v>
      </c>
      <c r="H4" s="1">
        <f>Tabla1[Horas por Unidad]*Tabla1[Total Unidades]</f>
        <v>96</v>
      </c>
      <c r="I4" s="1">
        <f>Tabla1[[#This Row],[Total Horas]]/Tabla1[[#This Row],[Horas semana]]</f>
        <v>24</v>
      </c>
      <c r="J4" s="17">
        <v>50</v>
      </c>
      <c r="K4" s="4">
        <f>Tabla1[Total Horas]*Tabla1[Precio por hora]</f>
        <v>4800</v>
      </c>
      <c r="L4" s="4">
        <f>Tabla1[[#This Row],[Precio por hora]]*Tabla1[[#This Row],[Horas semana]]</f>
        <v>200</v>
      </c>
      <c r="M4" s="4">
        <f>Tabla1[Precio por hora]*Tabla1[[#This Row],[Horas mes]]</f>
        <v>800</v>
      </c>
      <c r="N4" s="4">
        <f>Tabla1[Precio por hora]*Tabla1[[#This Row],[Horas quincena]]</f>
        <v>400</v>
      </c>
    </row>
    <row r="7" spans="1:14" ht="18" thickBot="1" x14ac:dyDescent="0.35"/>
    <row r="8" spans="1:14" x14ac:dyDescent="0.3">
      <c r="H8" s="7" t="s">
        <v>16</v>
      </c>
      <c r="I8" s="8" t="s">
        <v>17</v>
      </c>
      <c r="J8" s="8" t="s">
        <v>18</v>
      </c>
      <c r="K8" s="9" t="s">
        <v>19</v>
      </c>
    </row>
    <row r="9" spans="1:14" x14ac:dyDescent="0.3">
      <c r="H9" s="10">
        <v>0.3</v>
      </c>
      <c r="I9" s="6">
        <f>K2-(M2*H9)</f>
        <v>6960</v>
      </c>
      <c r="J9" s="5" t="s">
        <v>8</v>
      </c>
      <c r="K9" s="11">
        <f>K2-I9</f>
        <v>240</v>
      </c>
    </row>
    <row r="10" spans="1:14" x14ac:dyDescent="0.3">
      <c r="H10" s="10">
        <v>0.2</v>
      </c>
      <c r="I10" s="6">
        <f>M2-(M2*H10)</f>
        <v>640</v>
      </c>
      <c r="J10" s="5" t="s">
        <v>9</v>
      </c>
      <c r="K10" s="11">
        <f>M2-I10</f>
        <v>160</v>
      </c>
    </row>
    <row r="11" spans="1:14" x14ac:dyDescent="0.3">
      <c r="H11" s="10">
        <v>0.1</v>
      </c>
      <c r="I11" s="6">
        <f>N2-(N2*H11)</f>
        <v>360</v>
      </c>
      <c r="J11" s="5" t="s">
        <v>12</v>
      </c>
      <c r="K11" s="11">
        <f>N2-I11</f>
        <v>40</v>
      </c>
    </row>
    <row r="12" spans="1:14" ht="18" thickBot="1" x14ac:dyDescent="0.35">
      <c r="H12" s="12">
        <v>0</v>
      </c>
      <c r="I12" s="13">
        <f>L2-(L2*H12)</f>
        <v>200</v>
      </c>
      <c r="J12" s="14" t="s">
        <v>10</v>
      </c>
      <c r="K12" s="15">
        <f>L2-I12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Ricardo Maldonado</cp:lastModifiedBy>
  <dcterms:created xsi:type="dcterms:W3CDTF">2016-09-09T19:45:58Z</dcterms:created>
  <dcterms:modified xsi:type="dcterms:W3CDTF">2016-09-14T04:22:22Z</dcterms:modified>
</cp:coreProperties>
</file>