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BA610B61-7A03-4807-A01C-F5FC15C10E92}" xr6:coauthVersionLast="47" xr6:coauthVersionMax="47" xr10:uidLastSave="{00000000-0000-0000-0000-000000000000}"/>
  <bookViews>
    <workbookView xWindow="-110" yWindow="-110" windowWidth="19420" windowHeight="12220" xr2:uid="{94CA4A32-4946-4B49-9F29-ABED7293E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8" i="1" l="1"/>
  <c r="E128" i="1"/>
  <c r="F128" i="1"/>
  <c r="C128" i="1"/>
  <c r="D99" i="1"/>
  <c r="E99" i="1"/>
  <c r="F99" i="1"/>
  <c r="C99" i="1"/>
  <c r="F71" i="1"/>
  <c r="D71" i="1"/>
  <c r="E71" i="1"/>
  <c r="C71" i="1"/>
  <c r="D45" i="1"/>
  <c r="E45" i="1"/>
  <c r="F45" i="1"/>
  <c r="C45" i="1"/>
  <c r="D15" i="1"/>
  <c r="E15" i="1"/>
  <c r="F15" i="1"/>
  <c r="C15" i="1"/>
  <c r="B28" i="1"/>
  <c r="B29" i="1"/>
  <c r="B19" i="1"/>
  <c r="B20" i="1"/>
  <c r="B21" i="1"/>
  <c r="B22" i="1"/>
  <c r="B23" i="1"/>
  <c r="B24" i="1"/>
  <c r="B25" i="1"/>
  <c r="B26" i="1"/>
  <c r="B27" i="1"/>
  <c r="B18" i="1"/>
</calcChain>
</file>

<file path=xl/sharedStrings.xml><?xml version="1.0" encoding="utf-8"?>
<sst xmlns="http://schemas.openxmlformats.org/spreadsheetml/2006/main" count="101" uniqueCount="31">
  <si>
    <t>Filename</t>
  </si>
  <si>
    <t>steps</t>
  </si>
  <si>
    <t>model_40e_50000.pkl</t>
  </si>
  <si>
    <t>model_80e_100000.pkl</t>
  </si>
  <si>
    <t>model_120e_150000.pkl</t>
  </si>
  <si>
    <t>model_160e_200000.pkl</t>
  </si>
  <si>
    <t>model_200e_250000.pkl</t>
  </si>
  <si>
    <t>model_240e_300000.pkl</t>
  </si>
  <si>
    <t>model_279e_350000.pkl</t>
  </si>
  <si>
    <t>model_319e_400000.pkl</t>
  </si>
  <si>
    <t>model_359e_450000.pkl</t>
  </si>
  <si>
    <t>model_399e_500000.pkl</t>
  </si>
  <si>
    <t>Model Res Conv</t>
  </si>
  <si>
    <t>Scale 1 Step 1</t>
  </si>
  <si>
    <t>Scale 1 Step 10</t>
  </si>
  <si>
    <t>Scale 0 Step 1</t>
  </si>
  <si>
    <t>Scale 0 Step 10</t>
  </si>
  <si>
    <t>Model Res Res</t>
  </si>
  <si>
    <t>model_199e_250000.pkl</t>
  </si>
  <si>
    <t>model_239e_300000.pkl</t>
  </si>
  <si>
    <t>Model Res</t>
  </si>
  <si>
    <t>model_439e_550000.pkl</t>
  </si>
  <si>
    <t>model_479e_600000.pkl</t>
  </si>
  <si>
    <t>model_398e_500000.pkl</t>
  </si>
  <si>
    <t>model_438e_550000s.pkl</t>
  </si>
  <si>
    <t>model_478e_600000s.pkl</t>
  </si>
  <si>
    <t>model_358e_450000.pkl</t>
  </si>
  <si>
    <t>Model Res Large</t>
  </si>
  <si>
    <t>Model Res Res Atn</t>
  </si>
  <si>
    <t>steps 1K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</si>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</sst>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Res-Conv</a:t>
            </a:r>
            <a:r>
              <a:rPr lang="en-US" baseline="0">
                <a:solidFill>
                  <a:sysClr val="windowText" lastClr="000000"/>
                </a:solidFill>
              </a:rPr>
              <a:t> Over Steps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Scale 1 Step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66.78</c:v>
                </c:pt>
                <c:pt idx="1">
                  <c:v>62.09</c:v>
                </c:pt>
                <c:pt idx="2">
                  <c:v>57.2</c:v>
                </c:pt>
                <c:pt idx="3">
                  <c:v>52.35</c:v>
                </c:pt>
                <c:pt idx="4">
                  <c:v>48.63</c:v>
                </c:pt>
                <c:pt idx="5">
                  <c:v>46.16</c:v>
                </c:pt>
                <c:pt idx="6">
                  <c:v>55.82</c:v>
                </c:pt>
                <c:pt idx="7">
                  <c:v>47.5</c:v>
                </c:pt>
                <c:pt idx="8">
                  <c:v>46.97</c:v>
                </c:pt>
                <c:pt idx="9">
                  <c:v>53.86</c:v>
                </c:pt>
                <c:pt idx="10">
                  <c:v>40.33</c:v>
                </c:pt>
                <c:pt idx="11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C-4560-9758-679A9B41346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Scale 1 Step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66.41</c:v>
                </c:pt>
                <c:pt idx="1">
                  <c:v>65.930000000000007</c:v>
                </c:pt>
                <c:pt idx="2">
                  <c:v>59.28</c:v>
                </c:pt>
                <c:pt idx="3">
                  <c:v>56.31</c:v>
                </c:pt>
                <c:pt idx="4">
                  <c:v>53.09</c:v>
                </c:pt>
                <c:pt idx="5">
                  <c:v>46.94</c:v>
                </c:pt>
                <c:pt idx="6">
                  <c:v>58.42</c:v>
                </c:pt>
                <c:pt idx="7">
                  <c:v>51.71</c:v>
                </c:pt>
                <c:pt idx="8">
                  <c:v>51.6</c:v>
                </c:pt>
                <c:pt idx="9">
                  <c:v>54.45</c:v>
                </c:pt>
                <c:pt idx="10">
                  <c:v>42.5</c:v>
                </c:pt>
                <c:pt idx="11">
                  <c:v>41.33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C-4560-9758-679A9B41346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Scale 0 Step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82.79</c:v>
                </c:pt>
                <c:pt idx="1">
                  <c:v>63.47</c:v>
                </c:pt>
                <c:pt idx="2">
                  <c:v>59.77</c:v>
                </c:pt>
                <c:pt idx="3">
                  <c:v>54.02</c:v>
                </c:pt>
                <c:pt idx="4">
                  <c:v>47.54</c:v>
                </c:pt>
                <c:pt idx="5">
                  <c:v>52.07</c:v>
                </c:pt>
                <c:pt idx="6">
                  <c:v>59.95</c:v>
                </c:pt>
                <c:pt idx="7">
                  <c:v>46</c:v>
                </c:pt>
                <c:pt idx="8">
                  <c:v>45.75</c:v>
                </c:pt>
                <c:pt idx="9">
                  <c:v>53.05</c:v>
                </c:pt>
                <c:pt idx="10">
                  <c:v>42.67</c:v>
                </c:pt>
                <c:pt idx="11">
                  <c:v>45.66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C-4560-9758-679A9B41346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Scale 0 Step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65.209999999999994</c:v>
                </c:pt>
                <c:pt idx="1">
                  <c:v>55.43</c:v>
                </c:pt>
                <c:pt idx="2">
                  <c:v>63.23</c:v>
                </c:pt>
                <c:pt idx="3">
                  <c:v>52.94</c:v>
                </c:pt>
                <c:pt idx="4">
                  <c:v>45.55</c:v>
                </c:pt>
                <c:pt idx="5">
                  <c:v>50.4</c:v>
                </c:pt>
                <c:pt idx="6">
                  <c:v>60.7</c:v>
                </c:pt>
                <c:pt idx="7">
                  <c:v>47.14</c:v>
                </c:pt>
                <c:pt idx="8">
                  <c:v>46.45</c:v>
                </c:pt>
                <c:pt idx="9">
                  <c:v>50.1</c:v>
                </c:pt>
                <c:pt idx="10">
                  <c:v>42.25</c:v>
                </c:pt>
                <c:pt idx="11">
                  <c:v>39.29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5C-4560-9758-679A9B413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78416"/>
        <c:axId val="547675088"/>
      </c:lineChart>
      <c:catAx>
        <c:axId val="5476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Thousand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5088"/>
        <c:crosses val="autoZero"/>
        <c:auto val="1"/>
        <c:lblAlgn val="ctr"/>
        <c:lblOffset val="100"/>
        <c:noMultiLvlLbl val="0"/>
      </c:catAx>
      <c:valAx>
        <c:axId val="54767508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FID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Res-Res</a:t>
            </a:r>
            <a:r>
              <a:rPr lang="en-US" baseline="0">
                <a:solidFill>
                  <a:sysClr val="windowText" lastClr="000000"/>
                </a:solidFill>
              </a:rPr>
              <a:t> Over Steps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Scale 1 Step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Sheet1!$C$33:$C$44</c:f>
              <c:numCache>
                <c:formatCode>General</c:formatCode>
                <c:ptCount val="12"/>
                <c:pt idx="0">
                  <c:v>72.58</c:v>
                </c:pt>
                <c:pt idx="1">
                  <c:v>58.56</c:v>
                </c:pt>
                <c:pt idx="2">
                  <c:v>51.73</c:v>
                </c:pt>
                <c:pt idx="3">
                  <c:v>48.34</c:v>
                </c:pt>
                <c:pt idx="4">
                  <c:v>45.69</c:v>
                </c:pt>
                <c:pt idx="5">
                  <c:v>40.67</c:v>
                </c:pt>
                <c:pt idx="6">
                  <c:v>43.52</c:v>
                </c:pt>
                <c:pt idx="7">
                  <c:v>38.93</c:v>
                </c:pt>
                <c:pt idx="8">
                  <c:v>39.25</c:v>
                </c:pt>
                <c:pt idx="9">
                  <c:v>39.4</c:v>
                </c:pt>
                <c:pt idx="10">
                  <c:v>33.46</c:v>
                </c:pt>
                <c:pt idx="11">
                  <c:v>38.83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E-4B71-9105-DA9346824AE1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Scale 1 Step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Sheet1!$D$33:$D$44</c:f>
              <c:numCache>
                <c:formatCode>General</c:formatCode>
                <c:ptCount val="12"/>
                <c:pt idx="0">
                  <c:v>71.92</c:v>
                </c:pt>
                <c:pt idx="1">
                  <c:v>64.63</c:v>
                </c:pt>
                <c:pt idx="2">
                  <c:v>55.54</c:v>
                </c:pt>
                <c:pt idx="3">
                  <c:v>48.41</c:v>
                </c:pt>
                <c:pt idx="4">
                  <c:v>48.32</c:v>
                </c:pt>
                <c:pt idx="5">
                  <c:v>43.14</c:v>
                </c:pt>
                <c:pt idx="6">
                  <c:v>44.26</c:v>
                </c:pt>
                <c:pt idx="7">
                  <c:v>41.64</c:v>
                </c:pt>
                <c:pt idx="8">
                  <c:v>42.1</c:v>
                </c:pt>
                <c:pt idx="9">
                  <c:v>42.31</c:v>
                </c:pt>
                <c:pt idx="10">
                  <c:v>34.409999999999997</c:v>
                </c:pt>
                <c:pt idx="11">
                  <c:v>38.89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E-4B71-9105-DA9346824AE1}"/>
            </c:ext>
          </c:extLst>
        </c:ser>
        <c:ser>
          <c:idx val="2"/>
          <c:order val="2"/>
          <c:tx>
            <c:strRef>
              <c:f>Sheet1!$E$32</c:f>
              <c:strCache>
                <c:ptCount val="1"/>
                <c:pt idx="0">
                  <c:v>Scale 0 Step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Sheet1!$E$33:$E$44</c:f>
              <c:numCache>
                <c:formatCode>General</c:formatCode>
                <c:ptCount val="12"/>
                <c:pt idx="0">
                  <c:v>84.67</c:v>
                </c:pt>
                <c:pt idx="1">
                  <c:v>59.3</c:v>
                </c:pt>
                <c:pt idx="2">
                  <c:v>55.88</c:v>
                </c:pt>
                <c:pt idx="3">
                  <c:v>54.83</c:v>
                </c:pt>
                <c:pt idx="4">
                  <c:v>49.58</c:v>
                </c:pt>
                <c:pt idx="5">
                  <c:v>43.53</c:v>
                </c:pt>
                <c:pt idx="6">
                  <c:v>46.64</c:v>
                </c:pt>
                <c:pt idx="7">
                  <c:v>43.16</c:v>
                </c:pt>
                <c:pt idx="8">
                  <c:v>40.74</c:v>
                </c:pt>
                <c:pt idx="9">
                  <c:v>43.81</c:v>
                </c:pt>
                <c:pt idx="10">
                  <c:v>35.229999999999997</c:v>
                </c:pt>
                <c:pt idx="11">
                  <c:v>42.39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E-4B71-9105-DA9346824AE1}"/>
            </c:ext>
          </c:extLst>
        </c:ser>
        <c:ser>
          <c:idx val="3"/>
          <c:order val="3"/>
          <c:tx>
            <c:strRef>
              <c:f>Sheet1!$F$32</c:f>
              <c:strCache>
                <c:ptCount val="1"/>
                <c:pt idx="0">
                  <c:v>Scale 0 Step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Sheet1!$F$33:$F$44</c:f>
              <c:numCache>
                <c:formatCode>General</c:formatCode>
                <c:ptCount val="12"/>
                <c:pt idx="0">
                  <c:v>70.97</c:v>
                </c:pt>
                <c:pt idx="1">
                  <c:v>54.59</c:v>
                </c:pt>
                <c:pt idx="2">
                  <c:v>51.95</c:v>
                </c:pt>
                <c:pt idx="3">
                  <c:v>59.53</c:v>
                </c:pt>
                <c:pt idx="4">
                  <c:v>46.27</c:v>
                </c:pt>
                <c:pt idx="5">
                  <c:v>44.12</c:v>
                </c:pt>
                <c:pt idx="6">
                  <c:v>42.78</c:v>
                </c:pt>
                <c:pt idx="7">
                  <c:v>38.090000000000003</c:v>
                </c:pt>
                <c:pt idx="8">
                  <c:v>37.119999999999997</c:v>
                </c:pt>
                <c:pt idx="9">
                  <c:v>44.73</c:v>
                </c:pt>
                <c:pt idx="10">
                  <c:v>32.83</c:v>
                </c:pt>
                <c:pt idx="11">
                  <c:v>39.94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E-4B71-9105-DA934682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78416"/>
        <c:axId val="547675088"/>
      </c:lineChart>
      <c:catAx>
        <c:axId val="5476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Thousand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5088"/>
        <c:crosses val="autoZero"/>
        <c:auto val="1"/>
        <c:lblAlgn val="ctr"/>
        <c:lblOffset val="100"/>
        <c:noMultiLvlLbl val="0"/>
      </c:catAx>
      <c:valAx>
        <c:axId val="54767508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FID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Res</a:t>
            </a:r>
            <a:r>
              <a:rPr lang="en-US" baseline="0">
                <a:solidFill>
                  <a:sysClr val="windowText" lastClr="000000"/>
                </a:solidFill>
              </a:rPr>
              <a:t> Over Steps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Scale 1 Step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Sheet1!$C$59:$C$70</c:f>
              <c:numCache>
                <c:formatCode>General</c:formatCode>
                <c:ptCount val="12"/>
                <c:pt idx="0">
                  <c:v>72.260000000000005</c:v>
                </c:pt>
                <c:pt idx="1">
                  <c:v>64.3</c:v>
                </c:pt>
                <c:pt idx="2">
                  <c:v>54.98</c:v>
                </c:pt>
                <c:pt idx="3">
                  <c:v>52.57</c:v>
                </c:pt>
                <c:pt idx="4">
                  <c:v>54.92</c:v>
                </c:pt>
                <c:pt idx="5">
                  <c:v>43.6</c:v>
                </c:pt>
                <c:pt idx="6">
                  <c:v>44.71</c:v>
                </c:pt>
                <c:pt idx="7">
                  <c:v>46.86</c:v>
                </c:pt>
                <c:pt idx="8">
                  <c:v>44.85</c:v>
                </c:pt>
                <c:pt idx="9">
                  <c:v>40.67</c:v>
                </c:pt>
                <c:pt idx="10">
                  <c:v>42.43</c:v>
                </c:pt>
                <c:pt idx="11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1-44AF-BA2D-55E55F8F54A2}"/>
            </c:ext>
          </c:extLst>
        </c:ser>
        <c:ser>
          <c:idx val="1"/>
          <c:order val="1"/>
          <c:tx>
            <c:strRef>
              <c:f>Sheet1!$D$58</c:f>
              <c:strCache>
                <c:ptCount val="1"/>
                <c:pt idx="0">
                  <c:v>Scale 1 Step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Sheet1!$D$59:$D$70</c:f>
              <c:numCache>
                <c:formatCode>General</c:formatCode>
                <c:ptCount val="12"/>
                <c:pt idx="0">
                  <c:v>69.510000000000005</c:v>
                </c:pt>
                <c:pt idx="1">
                  <c:v>65.86</c:v>
                </c:pt>
                <c:pt idx="2">
                  <c:v>58.34</c:v>
                </c:pt>
                <c:pt idx="3">
                  <c:v>54.39</c:v>
                </c:pt>
                <c:pt idx="4">
                  <c:v>57.04</c:v>
                </c:pt>
                <c:pt idx="5">
                  <c:v>44.79</c:v>
                </c:pt>
                <c:pt idx="6">
                  <c:v>50.06</c:v>
                </c:pt>
                <c:pt idx="7">
                  <c:v>47.79</c:v>
                </c:pt>
                <c:pt idx="8">
                  <c:v>47.15</c:v>
                </c:pt>
                <c:pt idx="9">
                  <c:v>43.53</c:v>
                </c:pt>
                <c:pt idx="10">
                  <c:v>44.73</c:v>
                </c:pt>
                <c:pt idx="11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1-44AF-BA2D-55E55F8F54A2}"/>
            </c:ext>
          </c:extLst>
        </c:ser>
        <c:ser>
          <c:idx val="2"/>
          <c:order val="2"/>
          <c:tx>
            <c:strRef>
              <c:f>Sheet1!$E$58</c:f>
              <c:strCache>
                <c:ptCount val="1"/>
                <c:pt idx="0">
                  <c:v>Scale 0 Step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Sheet1!$E$59:$E$70</c:f>
              <c:numCache>
                <c:formatCode>General</c:formatCode>
                <c:ptCount val="12"/>
                <c:pt idx="0">
                  <c:v>81.489999999999995</c:v>
                </c:pt>
                <c:pt idx="1">
                  <c:v>75.739999999999995</c:v>
                </c:pt>
                <c:pt idx="2">
                  <c:v>55.71</c:v>
                </c:pt>
                <c:pt idx="3">
                  <c:v>52.58</c:v>
                </c:pt>
                <c:pt idx="4">
                  <c:v>54.07</c:v>
                </c:pt>
                <c:pt idx="5">
                  <c:v>46.05</c:v>
                </c:pt>
                <c:pt idx="6">
                  <c:v>46.43</c:v>
                </c:pt>
                <c:pt idx="7">
                  <c:v>48.66</c:v>
                </c:pt>
                <c:pt idx="8">
                  <c:v>46.47</c:v>
                </c:pt>
                <c:pt idx="9">
                  <c:v>43.78</c:v>
                </c:pt>
                <c:pt idx="10">
                  <c:v>44.91</c:v>
                </c:pt>
                <c:pt idx="11">
                  <c:v>41.37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1-44AF-BA2D-55E55F8F54A2}"/>
            </c:ext>
          </c:extLst>
        </c:ser>
        <c:ser>
          <c:idx val="3"/>
          <c:order val="3"/>
          <c:tx>
            <c:strRef>
              <c:f>Sheet1!$F$58</c:f>
              <c:strCache>
                <c:ptCount val="1"/>
                <c:pt idx="0">
                  <c:v>Scale 0 Step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Sheet1!$F$59:$F$70</c:f>
              <c:numCache>
                <c:formatCode>General</c:formatCode>
                <c:ptCount val="12"/>
                <c:pt idx="0">
                  <c:v>61.92</c:v>
                </c:pt>
                <c:pt idx="1">
                  <c:v>66.37</c:v>
                </c:pt>
                <c:pt idx="2">
                  <c:v>55.41</c:v>
                </c:pt>
                <c:pt idx="3">
                  <c:v>44.93</c:v>
                </c:pt>
                <c:pt idx="4">
                  <c:v>40.21</c:v>
                </c:pt>
                <c:pt idx="5">
                  <c:v>43.89</c:v>
                </c:pt>
                <c:pt idx="6">
                  <c:v>54.14</c:v>
                </c:pt>
                <c:pt idx="7">
                  <c:v>48.77</c:v>
                </c:pt>
                <c:pt idx="8">
                  <c:v>38.75</c:v>
                </c:pt>
                <c:pt idx="9">
                  <c:v>39.57</c:v>
                </c:pt>
                <c:pt idx="10">
                  <c:v>40.450000000000003</c:v>
                </c:pt>
                <c:pt idx="11">
                  <c:v>38.270000000000003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1-44AF-BA2D-55E55F8F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78416"/>
        <c:axId val="547675088"/>
      </c:lineChart>
      <c:catAx>
        <c:axId val="5476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Thousand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5088"/>
        <c:crosses val="autoZero"/>
        <c:auto val="1"/>
        <c:lblAlgn val="ctr"/>
        <c:lblOffset val="100"/>
        <c:noMultiLvlLbl val="0"/>
      </c:catAx>
      <c:valAx>
        <c:axId val="54767508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FID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Res Large</a:t>
            </a:r>
            <a:r>
              <a:rPr lang="en-US" baseline="0">
                <a:solidFill>
                  <a:sysClr val="windowText" lastClr="000000"/>
                </a:solidFill>
              </a:rPr>
              <a:t> Over Steps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Scale 1 Step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Sheet1!$C$87:$C$98</c:f>
              <c:numCache>
                <c:formatCode>General</c:formatCode>
                <c:ptCount val="12"/>
                <c:pt idx="0">
                  <c:v>63.76</c:v>
                </c:pt>
                <c:pt idx="1">
                  <c:v>62.65</c:v>
                </c:pt>
                <c:pt idx="2">
                  <c:v>55.36</c:v>
                </c:pt>
                <c:pt idx="3">
                  <c:v>44.05</c:v>
                </c:pt>
                <c:pt idx="4">
                  <c:v>45.17</c:v>
                </c:pt>
                <c:pt idx="5">
                  <c:v>44.79</c:v>
                </c:pt>
                <c:pt idx="6">
                  <c:v>43.15</c:v>
                </c:pt>
                <c:pt idx="7">
                  <c:v>37.950000000000003</c:v>
                </c:pt>
                <c:pt idx="8">
                  <c:v>41.59</c:v>
                </c:pt>
                <c:pt idx="9">
                  <c:v>45.32</c:v>
                </c:pt>
                <c:pt idx="10">
                  <c:v>41.13</c:v>
                </c:pt>
                <c:pt idx="11">
                  <c:v>37.22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B-4097-8925-1F25C111E47C}"/>
            </c:ext>
          </c:extLst>
        </c:ser>
        <c:ser>
          <c:idx val="1"/>
          <c:order val="1"/>
          <c:tx>
            <c:strRef>
              <c:f>Sheet1!$D$86</c:f>
              <c:strCache>
                <c:ptCount val="1"/>
                <c:pt idx="0">
                  <c:v>Scale 1 Step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Sheet1!$D$87:$D$98</c:f>
              <c:numCache>
                <c:formatCode>General</c:formatCode>
                <c:ptCount val="12"/>
                <c:pt idx="0">
                  <c:v>63.22</c:v>
                </c:pt>
                <c:pt idx="1">
                  <c:v>67.25</c:v>
                </c:pt>
                <c:pt idx="2">
                  <c:v>56.68</c:v>
                </c:pt>
                <c:pt idx="3">
                  <c:v>45.55</c:v>
                </c:pt>
                <c:pt idx="4">
                  <c:v>47.75</c:v>
                </c:pt>
                <c:pt idx="5">
                  <c:v>48.45</c:v>
                </c:pt>
                <c:pt idx="6">
                  <c:v>43.42</c:v>
                </c:pt>
                <c:pt idx="7">
                  <c:v>38.76</c:v>
                </c:pt>
                <c:pt idx="8">
                  <c:v>45.39</c:v>
                </c:pt>
                <c:pt idx="9">
                  <c:v>47.64</c:v>
                </c:pt>
                <c:pt idx="10">
                  <c:v>44.57</c:v>
                </c:pt>
                <c:pt idx="11">
                  <c:v>39.06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B-4097-8925-1F25C111E47C}"/>
            </c:ext>
          </c:extLst>
        </c:ser>
        <c:ser>
          <c:idx val="2"/>
          <c:order val="2"/>
          <c:tx>
            <c:strRef>
              <c:f>Sheet1!$E$86</c:f>
              <c:strCache>
                <c:ptCount val="1"/>
                <c:pt idx="0">
                  <c:v>Scale 0 Step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Sheet1!$E$87:$E$98</c:f>
              <c:numCache>
                <c:formatCode>General</c:formatCode>
                <c:ptCount val="12"/>
                <c:pt idx="0">
                  <c:v>74.52</c:v>
                </c:pt>
                <c:pt idx="1">
                  <c:v>65.06</c:v>
                </c:pt>
                <c:pt idx="2">
                  <c:v>55.07</c:v>
                </c:pt>
                <c:pt idx="3">
                  <c:v>48.14</c:v>
                </c:pt>
                <c:pt idx="4">
                  <c:v>49.19</c:v>
                </c:pt>
                <c:pt idx="5">
                  <c:v>49.25</c:v>
                </c:pt>
                <c:pt idx="6">
                  <c:v>48.04</c:v>
                </c:pt>
                <c:pt idx="7">
                  <c:v>42.23</c:v>
                </c:pt>
                <c:pt idx="8">
                  <c:v>42.83</c:v>
                </c:pt>
                <c:pt idx="9">
                  <c:v>45.54</c:v>
                </c:pt>
                <c:pt idx="10">
                  <c:v>51.24</c:v>
                </c:pt>
                <c:pt idx="11">
                  <c:v>38.92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B-4097-8925-1F25C111E47C}"/>
            </c:ext>
          </c:extLst>
        </c:ser>
        <c:ser>
          <c:idx val="3"/>
          <c:order val="3"/>
          <c:tx>
            <c:strRef>
              <c:f>Sheet1!$F$86</c:f>
              <c:strCache>
                <c:ptCount val="1"/>
                <c:pt idx="0">
                  <c:v>Scale 0 Step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Sheet1!$F$87:$F$98</c:f>
              <c:numCache>
                <c:formatCode>General</c:formatCode>
                <c:ptCount val="12"/>
                <c:pt idx="0">
                  <c:v>71.17</c:v>
                </c:pt>
                <c:pt idx="1">
                  <c:v>51.82</c:v>
                </c:pt>
                <c:pt idx="2">
                  <c:v>49.68</c:v>
                </c:pt>
                <c:pt idx="3">
                  <c:v>41.27</c:v>
                </c:pt>
                <c:pt idx="4">
                  <c:v>45.04</c:v>
                </c:pt>
                <c:pt idx="5">
                  <c:v>49.07</c:v>
                </c:pt>
                <c:pt idx="6">
                  <c:v>40.83</c:v>
                </c:pt>
                <c:pt idx="7">
                  <c:v>42.87</c:v>
                </c:pt>
                <c:pt idx="8">
                  <c:v>38.93</c:v>
                </c:pt>
                <c:pt idx="9">
                  <c:v>43.1</c:v>
                </c:pt>
                <c:pt idx="10">
                  <c:v>46.55</c:v>
                </c:pt>
                <c:pt idx="11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B-4097-8925-1F25C111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78416"/>
        <c:axId val="547675088"/>
      </c:lineChart>
      <c:catAx>
        <c:axId val="5476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Thousand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5088"/>
        <c:crosses val="autoZero"/>
        <c:auto val="1"/>
        <c:lblAlgn val="ctr"/>
        <c:lblOffset val="100"/>
        <c:noMultiLvlLbl val="0"/>
      </c:catAx>
      <c:valAx>
        <c:axId val="54767508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FID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Model Res-Res-Atn</a:t>
            </a:r>
            <a:r>
              <a:rPr lang="en-US" baseline="0">
                <a:solidFill>
                  <a:sysClr val="windowText" lastClr="000000"/>
                </a:solidFill>
              </a:rPr>
              <a:t> Over Steps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Sheet1!$C$115</c:f>
              <c:strCache>
                <c:ptCount val="1"/>
                <c:pt idx="0">
                  <c:v>Scale 1 Step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Sheet1!$C$116:$C$127</c:f>
              <c:numCache>
                <c:formatCode>General</c:formatCode>
                <c:ptCount val="12"/>
                <c:pt idx="0">
                  <c:v>63.68</c:v>
                </c:pt>
                <c:pt idx="1">
                  <c:v>62.65</c:v>
                </c:pt>
                <c:pt idx="2">
                  <c:v>55.36</c:v>
                </c:pt>
                <c:pt idx="3">
                  <c:v>44.05</c:v>
                </c:pt>
                <c:pt idx="4">
                  <c:v>45.17</c:v>
                </c:pt>
                <c:pt idx="5">
                  <c:v>44.79</c:v>
                </c:pt>
                <c:pt idx="6">
                  <c:v>43.15</c:v>
                </c:pt>
                <c:pt idx="7">
                  <c:v>37.950000000000003</c:v>
                </c:pt>
                <c:pt idx="8">
                  <c:v>32.57</c:v>
                </c:pt>
                <c:pt idx="9">
                  <c:v>43</c:v>
                </c:pt>
                <c:pt idx="10">
                  <c:v>42.11</c:v>
                </c:pt>
                <c:pt idx="11">
                  <c:v>37.979999999999997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1-40B3-B765-B234FDE5DD83}"/>
            </c:ext>
          </c:extLst>
        </c:ser>
        <c:ser>
          <c:idx val="1"/>
          <c:order val="1"/>
          <c:tx>
            <c:strRef>
              <c:f>Sheet1!$D$115</c:f>
              <c:strCache>
                <c:ptCount val="1"/>
                <c:pt idx="0">
                  <c:v>Scale 1 Step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Sheet1!$D$116:$D$127</c:f>
              <c:numCache>
                <c:formatCode>General</c:formatCode>
                <c:ptCount val="12"/>
                <c:pt idx="0">
                  <c:v>63.22</c:v>
                </c:pt>
                <c:pt idx="1">
                  <c:v>67.25</c:v>
                </c:pt>
                <c:pt idx="2">
                  <c:v>56.68</c:v>
                </c:pt>
                <c:pt idx="3">
                  <c:v>45.55</c:v>
                </c:pt>
                <c:pt idx="4">
                  <c:v>47.75</c:v>
                </c:pt>
                <c:pt idx="5">
                  <c:v>48.45</c:v>
                </c:pt>
                <c:pt idx="6">
                  <c:v>43.42</c:v>
                </c:pt>
                <c:pt idx="7">
                  <c:v>38.76</c:v>
                </c:pt>
                <c:pt idx="8">
                  <c:v>34.04</c:v>
                </c:pt>
                <c:pt idx="9">
                  <c:v>44.76</c:v>
                </c:pt>
                <c:pt idx="10">
                  <c:v>45.56</c:v>
                </c:pt>
                <c:pt idx="11">
                  <c:v>40.880000000000003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1-40B3-B765-B234FDE5DD83}"/>
            </c:ext>
          </c:extLst>
        </c:ser>
        <c:ser>
          <c:idx val="2"/>
          <c:order val="2"/>
          <c:tx>
            <c:strRef>
              <c:f>Sheet1!$E$115</c:f>
              <c:strCache>
                <c:ptCount val="1"/>
                <c:pt idx="0">
                  <c:v>Scale 0 Step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Sheet1!$E$116:$E$127</c:f>
              <c:numCache>
                <c:formatCode>General</c:formatCode>
                <c:ptCount val="12"/>
                <c:pt idx="0">
                  <c:v>74.52</c:v>
                </c:pt>
                <c:pt idx="1">
                  <c:v>65.06</c:v>
                </c:pt>
                <c:pt idx="2">
                  <c:v>55.07</c:v>
                </c:pt>
                <c:pt idx="3">
                  <c:v>44.14</c:v>
                </c:pt>
                <c:pt idx="4">
                  <c:v>49.19</c:v>
                </c:pt>
                <c:pt idx="5">
                  <c:v>49.25</c:v>
                </c:pt>
                <c:pt idx="6">
                  <c:v>48.04</c:v>
                </c:pt>
                <c:pt idx="7">
                  <c:v>42.23</c:v>
                </c:pt>
                <c:pt idx="8">
                  <c:v>35.229999999999997</c:v>
                </c:pt>
                <c:pt idx="9">
                  <c:v>40.4</c:v>
                </c:pt>
                <c:pt idx="10">
                  <c:v>48.38</c:v>
                </c:pt>
                <c:pt idx="11">
                  <c:v>39.6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1-40B3-B765-B234FDE5DD83}"/>
            </c:ext>
          </c:extLst>
        </c:ser>
        <c:ser>
          <c:idx val="3"/>
          <c:order val="3"/>
          <c:tx>
            <c:strRef>
              <c:f>Sheet1!$F$115</c:f>
              <c:strCache>
                <c:ptCount val="1"/>
                <c:pt idx="0">
                  <c:v>Scale 0 Step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Sheet1!$B$18:$B$29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Sheet1!$F$116:$F$127</c:f>
              <c:numCache>
                <c:formatCode>General</c:formatCode>
                <c:ptCount val="12"/>
                <c:pt idx="0">
                  <c:v>71.17</c:v>
                </c:pt>
                <c:pt idx="1">
                  <c:v>51.82</c:v>
                </c:pt>
                <c:pt idx="2">
                  <c:v>49.68</c:v>
                </c:pt>
                <c:pt idx="3">
                  <c:v>41.27</c:v>
                </c:pt>
                <c:pt idx="4">
                  <c:v>45.04</c:v>
                </c:pt>
                <c:pt idx="5">
                  <c:v>49.07</c:v>
                </c:pt>
                <c:pt idx="6">
                  <c:v>40.83</c:v>
                </c:pt>
                <c:pt idx="7">
                  <c:v>42.87</c:v>
                </c:pt>
                <c:pt idx="8">
                  <c:v>32.24</c:v>
                </c:pt>
                <c:pt idx="9">
                  <c:v>40.92</c:v>
                </c:pt>
                <c:pt idx="10">
                  <c:v>37.950000000000003</c:v>
                </c:pt>
                <c:pt idx="11">
                  <c:v>49.36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1-40B3-B765-B234FDE5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78416"/>
        <c:axId val="547675088"/>
      </c:lineChart>
      <c:catAx>
        <c:axId val="5476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Thousand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5088"/>
        <c:crosses val="autoZero"/>
        <c:auto val="1"/>
        <c:lblAlgn val="ctr"/>
        <c:lblOffset val="100"/>
        <c:noMultiLvlLbl val="0"/>
      </c:catAx>
      <c:valAx>
        <c:axId val="54767508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FID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Minimum FID Over All Steps</a:t>
            </a:r>
            <a:r>
              <a:rPr lang="en-US" baseline="0">
                <a:solidFill>
                  <a:sysClr val="windowText" lastClr="000000"/>
                </a:solidFill>
              </a:rPr>
              <a:t> For Each Model Type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Scale 1 Step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Model Res-Conv</c:v>
              </c:pt>
              <c:pt idx="1">
                <c:v>Model Res-Res</c:v>
              </c:pt>
              <c:pt idx="2">
                <c:v>Model Res</c:v>
              </c:pt>
              <c:pt idx="3">
                <c:v>Model Res Large</c:v>
              </c:pt>
              <c:pt idx="4">
                <c:v>Model Res-Res-Atn</c:v>
              </c:pt>
            </c:strLit>
          </c:cat>
          <c:val>
            <c:numRef>
              <c:f>(Sheet1!$C$15,Sheet1!$C$45,Sheet1!$C$71,Sheet1!$C$99,Sheet1!$C$128)</c:f>
              <c:numCache>
                <c:formatCode>General</c:formatCode>
                <c:ptCount val="5"/>
                <c:pt idx="0">
                  <c:v>40.33</c:v>
                </c:pt>
                <c:pt idx="1">
                  <c:v>33.46</c:v>
                </c:pt>
                <c:pt idx="2">
                  <c:v>39.1</c:v>
                </c:pt>
                <c:pt idx="3">
                  <c:v>37.22</c:v>
                </c:pt>
                <c:pt idx="4">
                  <c:v>32.57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B-4587-8B2C-ACC9A70F8EF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Scale 1 Step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Model Res-Conv</c:v>
              </c:pt>
              <c:pt idx="1">
                <c:v>Model Res-Res</c:v>
              </c:pt>
              <c:pt idx="2">
                <c:v>Model Res</c:v>
              </c:pt>
              <c:pt idx="3">
                <c:v>Model Res Large</c:v>
              </c:pt>
              <c:pt idx="4">
                <c:v>Model Res-Res-Atn</c:v>
              </c:pt>
            </c:strLit>
          </c:cat>
          <c:val>
            <c:numRef>
              <c:f>(Sheet1!$D$15,Sheet1!$D$45,Sheet1!$D$71,Sheet1!$D$99,Sheet1!$D$128)</c:f>
              <c:numCache>
                <c:formatCode>General</c:formatCode>
                <c:ptCount val="5"/>
                <c:pt idx="0">
                  <c:v>41.33</c:v>
                </c:pt>
                <c:pt idx="1">
                  <c:v>34.409999999999997</c:v>
                </c:pt>
                <c:pt idx="2">
                  <c:v>41.89</c:v>
                </c:pt>
                <c:pt idx="3">
                  <c:v>38.76</c:v>
                </c:pt>
                <c:pt idx="4">
                  <c:v>34.04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B-4587-8B2C-ACC9A70F8EF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Scale 0 Step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Model Res-Conv</c:v>
              </c:pt>
              <c:pt idx="1">
                <c:v>Model Res-Res</c:v>
              </c:pt>
              <c:pt idx="2">
                <c:v>Model Res</c:v>
              </c:pt>
              <c:pt idx="3">
                <c:v>Model Res Large</c:v>
              </c:pt>
              <c:pt idx="4">
                <c:v>Model Res-Res-Atn</c:v>
              </c:pt>
            </c:strLit>
          </c:cat>
          <c:val>
            <c:numRef>
              <c:f>(Sheet1!$E$15,Sheet1!$E$45,Sheet1!$E$71,Sheet1!$E$99,Sheet1!$E$128)</c:f>
              <c:numCache>
                <c:formatCode>General</c:formatCode>
                <c:ptCount val="5"/>
                <c:pt idx="0">
                  <c:v>42.67</c:v>
                </c:pt>
                <c:pt idx="1">
                  <c:v>35.229999999999997</c:v>
                </c:pt>
                <c:pt idx="2">
                  <c:v>41.37</c:v>
                </c:pt>
                <c:pt idx="3">
                  <c:v>38.92</c:v>
                </c:pt>
                <c:pt idx="4">
                  <c:v>35.229999999999997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B-4587-8B2C-ACC9A70F8EF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Scale 0 Step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Model Res-Conv</c:v>
              </c:pt>
              <c:pt idx="1">
                <c:v>Model Res-Res</c:v>
              </c:pt>
              <c:pt idx="2">
                <c:v>Model Res</c:v>
              </c:pt>
              <c:pt idx="3">
                <c:v>Model Res Large</c:v>
              </c:pt>
              <c:pt idx="4">
                <c:v>Model Res-Res-Atn</c:v>
              </c:pt>
            </c:strLit>
          </c:cat>
          <c:val>
            <c:numRef>
              <c:f>(Sheet1!$F$15,Sheet1!$F$45,Sheet1!$F$71,Sheet1!$F$99,Sheet1!$F$128)</c:f>
              <c:numCache>
                <c:formatCode>General</c:formatCode>
                <c:ptCount val="5"/>
                <c:pt idx="0">
                  <c:v>39.29</c:v>
                </c:pt>
                <c:pt idx="1">
                  <c:v>32.83</c:v>
                </c:pt>
                <c:pt idx="2">
                  <c:v>38.270000000000003</c:v>
                </c:pt>
                <c:pt idx="3">
                  <c:v>38.93</c:v>
                </c:pt>
                <c:pt idx="4">
                  <c:v>32.24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B-4587-8B2C-ACC9A70F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000335"/>
        <c:axId val="1202031167"/>
      </c:barChart>
      <c:catAx>
        <c:axId val="119500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Model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31167"/>
        <c:crosses val="autoZero"/>
        <c:auto val="1"/>
        <c:lblAlgn val="ctr"/>
        <c:lblOffset val="100"/>
        <c:noMultiLvlLbl val="0"/>
      </c:catAx>
      <c:valAx>
        <c:axId val="12020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Minimum FID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0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15874</xdr:colOff>
      <xdr:row>1</xdr:row>
      <xdr:rowOff>6349</xdr:rowOff>
    </xdr:from>
    <xdr:to>
      <xdr:col>16</xdr:col>
      <xdr:colOff>0</xdr:colOff>
      <xdr:row>17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A3DB5-1CF7-BFF2-9DC6-E949D3E55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29</xdr:row>
      <xdr:rowOff>158750</xdr:rowOff>
    </xdr:from>
    <xdr:to>
      <xdr:col>16</xdr:col>
      <xdr:colOff>536576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A4CA1-56A5-4A35-BEAF-553C6BD34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56</xdr:row>
      <xdr:rowOff>31750</xdr:rowOff>
    </xdr:from>
    <xdr:to>
      <xdr:col>16</xdr:col>
      <xdr:colOff>593726</xdr:colOff>
      <xdr:row>72</xdr:row>
      <xdr:rowOff>44451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61E94-1BC9-4243-A0F9-56E3E69E0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84</xdr:row>
      <xdr:rowOff>12700</xdr:rowOff>
    </xdr:from>
    <xdr:to>
      <xdr:col>16</xdr:col>
      <xdr:colOff>600076</xdr:colOff>
      <xdr:row>100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AB6E8-964B-497B-83CD-8AB2B3810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6350</xdr:colOff>
      <xdr:row>113</xdr:row>
      <xdr:rowOff>6350</xdr:rowOff>
    </xdr:from>
    <xdr:to>
      <xdr:col>16</xdr:col>
      <xdr:colOff>600076</xdr:colOff>
      <xdr:row>129</xdr:row>
      <xdr:rowOff>19051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961C6D-CC7B-41CD-8F7C-8D1EBC0D8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85724</xdr:colOff>
      <xdr:row>1</xdr:row>
      <xdr:rowOff>19050</xdr:rowOff>
    </xdr:from>
    <xdr:to>
      <xdr:col>27</xdr:col>
      <xdr:colOff>107949</xdr:colOff>
      <xdr:row>17</xdr:row>
      <xdr:rowOff>44450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C973BA-AE90-28DD-ED13-A8DC97DC3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A988-B76B-4735-9072-08B3B90E4F3A}">
  <dimension ref="A1:F128"/>
  <sheetViews>
    <sheetView tabSelected="1" workbookViewId="0">
      <selection activeCell="C20" sqref="C20"/>
    </sheetView>
  </sheetViews>
  <sheetFormatPr defaultRowHeight="14.5" x14ac:dyDescent="0.35"/>
  <cols>
    <col min="1" max="1" width="22.1796875" bestFit="1" customWidth="1"/>
    <col min="2" max="2" width="9.08984375" customWidth="1"/>
    <col min="3" max="3" width="12" bestFit="1" customWidth="1"/>
    <col min="4" max="4" width="13.08984375" bestFit="1" customWidth="1"/>
    <col min="5" max="5" width="12" bestFit="1" customWidth="1"/>
    <col min="6" max="6" width="13.08984375" bestFit="1" customWidth="1"/>
  </cols>
  <sheetData>
    <row r="1" spans="1:6" x14ac:dyDescent="0.35">
      <c r="A1" s="1" t="s">
        <v>12</v>
      </c>
    </row>
    <row r="2" spans="1:6" x14ac:dyDescent="0.35">
      <c r="A2" t="s">
        <v>0</v>
      </c>
      <c r="B2" t="s">
        <v>1</v>
      </c>
      <c r="C2" t="s">
        <v>13</v>
      </c>
      <c r="D2" t="s">
        <v>14</v>
      </c>
      <c r="E2" t="s">
        <v>15</v>
      </c>
      <c r="F2" t="s">
        <v>16</v>
      </c>
    </row>
    <row r="3" spans="1:6" x14ac:dyDescent="0.35">
      <c r="A3" t="s">
        <v>2</v>
      </c>
      <c r="B3">
        <v>50000</v>
      </c>
      <c r="C3">
        <v>66.78</v>
      </c>
      <c r="D3">
        <v>66.41</v>
      </c>
      <c r="E3">
        <v>82.79</v>
      </c>
      <c r="F3">
        <v>65.209999999999994</v>
      </c>
    </row>
    <row r="4" spans="1:6" x14ac:dyDescent="0.35">
      <c r="A4" t="s">
        <v>3</v>
      </c>
      <c r="B4">
        <v>100000</v>
      </c>
      <c r="C4">
        <v>62.09</v>
      </c>
      <c r="D4">
        <v>65.930000000000007</v>
      </c>
      <c r="E4">
        <v>63.47</v>
      </c>
      <c r="F4">
        <v>55.43</v>
      </c>
    </row>
    <row r="5" spans="1:6" x14ac:dyDescent="0.35">
      <c r="A5" t="s">
        <v>4</v>
      </c>
      <c r="B5">
        <v>150000</v>
      </c>
      <c r="C5">
        <v>57.2</v>
      </c>
      <c r="D5">
        <v>59.28</v>
      </c>
      <c r="E5">
        <v>59.77</v>
      </c>
      <c r="F5">
        <v>63.23</v>
      </c>
    </row>
    <row r="6" spans="1:6" x14ac:dyDescent="0.35">
      <c r="A6" t="s">
        <v>5</v>
      </c>
      <c r="B6">
        <v>200000</v>
      </c>
      <c r="C6">
        <v>52.35</v>
      </c>
      <c r="D6">
        <v>56.31</v>
      </c>
      <c r="E6">
        <v>54.02</v>
      </c>
      <c r="F6">
        <v>52.94</v>
      </c>
    </row>
    <row r="7" spans="1:6" x14ac:dyDescent="0.35">
      <c r="A7" t="s">
        <v>18</v>
      </c>
      <c r="B7">
        <v>250000</v>
      </c>
      <c r="C7">
        <v>48.63</v>
      </c>
      <c r="D7">
        <v>53.09</v>
      </c>
      <c r="E7">
        <v>47.54</v>
      </c>
      <c r="F7">
        <v>45.55</v>
      </c>
    </row>
    <row r="8" spans="1:6" x14ac:dyDescent="0.35">
      <c r="A8" t="s">
        <v>19</v>
      </c>
      <c r="B8">
        <v>300000</v>
      </c>
      <c r="C8">
        <v>46.16</v>
      </c>
      <c r="D8">
        <v>46.94</v>
      </c>
      <c r="E8">
        <v>52.07</v>
      </c>
      <c r="F8">
        <v>50.4</v>
      </c>
    </row>
    <row r="9" spans="1:6" x14ac:dyDescent="0.35">
      <c r="A9" t="s">
        <v>8</v>
      </c>
      <c r="B9">
        <v>350000</v>
      </c>
      <c r="C9">
        <v>55.82</v>
      </c>
      <c r="D9">
        <v>58.42</v>
      </c>
      <c r="E9">
        <v>59.95</v>
      </c>
      <c r="F9">
        <v>60.7</v>
      </c>
    </row>
    <row r="10" spans="1:6" x14ac:dyDescent="0.35">
      <c r="A10" t="s">
        <v>9</v>
      </c>
      <c r="B10">
        <v>400000</v>
      </c>
      <c r="C10">
        <v>47.5</v>
      </c>
      <c r="D10">
        <v>51.71</v>
      </c>
      <c r="E10">
        <v>46</v>
      </c>
      <c r="F10">
        <v>47.14</v>
      </c>
    </row>
    <row r="11" spans="1:6" x14ac:dyDescent="0.35">
      <c r="A11" t="s">
        <v>10</v>
      </c>
      <c r="B11">
        <v>450000</v>
      </c>
      <c r="C11">
        <v>46.97</v>
      </c>
      <c r="D11">
        <v>51.6</v>
      </c>
      <c r="E11">
        <v>45.75</v>
      </c>
      <c r="F11">
        <v>46.45</v>
      </c>
    </row>
    <row r="12" spans="1:6" x14ac:dyDescent="0.35">
      <c r="A12" t="s">
        <v>23</v>
      </c>
      <c r="B12">
        <v>500000</v>
      </c>
      <c r="C12">
        <v>53.86</v>
      </c>
      <c r="D12">
        <v>54.45</v>
      </c>
      <c r="E12">
        <v>53.05</v>
      </c>
      <c r="F12">
        <v>50.1</v>
      </c>
    </row>
    <row r="13" spans="1:6" x14ac:dyDescent="0.35">
      <c r="A13" t="s">
        <v>24</v>
      </c>
      <c r="B13">
        <v>550000</v>
      </c>
      <c r="C13">
        <v>40.33</v>
      </c>
      <c r="D13">
        <v>42.5</v>
      </c>
      <c r="E13">
        <v>42.67</v>
      </c>
      <c r="F13">
        <v>42.25</v>
      </c>
    </row>
    <row r="14" spans="1:6" x14ac:dyDescent="0.35">
      <c r="A14" t="s">
        <v>25</v>
      </c>
      <c r="B14">
        <v>600000</v>
      </c>
      <c r="C14">
        <v>40.6</v>
      </c>
      <c r="D14">
        <v>41.33</v>
      </c>
      <c r="E14">
        <v>45.66</v>
      </c>
      <c r="F14">
        <v>39.29</v>
      </c>
    </row>
    <row r="15" spans="1:6" x14ac:dyDescent="0.35">
      <c r="B15" t="s">
        <v>30</v>
      </c>
      <c r="C15">
        <f>MIN(C3:C14)</f>
        <v>40.33</v>
      </c>
      <c r="D15">
        <f t="shared" ref="D15:F15" si="0">MIN(D3:D14)</f>
        <v>41.33</v>
      </c>
      <c r="E15">
        <f t="shared" si="0"/>
        <v>42.67</v>
      </c>
      <c r="F15">
        <f t="shared" si="0"/>
        <v>39.29</v>
      </c>
    </row>
    <row r="17" spans="1:6" x14ac:dyDescent="0.35">
      <c r="B17" t="s">
        <v>29</v>
      </c>
    </row>
    <row r="18" spans="1:6" x14ac:dyDescent="0.35">
      <c r="B18">
        <f>B3/1000</f>
        <v>50</v>
      </c>
    </row>
    <row r="19" spans="1:6" x14ac:dyDescent="0.35">
      <c r="B19">
        <f t="shared" ref="B19:B29" si="1">B4/1000</f>
        <v>100</v>
      </c>
    </row>
    <row r="20" spans="1:6" x14ac:dyDescent="0.35">
      <c r="B20">
        <f t="shared" si="1"/>
        <v>150</v>
      </c>
    </row>
    <row r="21" spans="1:6" x14ac:dyDescent="0.35">
      <c r="B21">
        <f t="shared" si="1"/>
        <v>200</v>
      </c>
    </row>
    <row r="22" spans="1:6" x14ac:dyDescent="0.35">
      <c r="B22">
        <f t="shared" si="1"/>
        <v>250</v>
      </c>
    </row>
    <row r="23" spans="1:6" x14ac:dyDescent="0.35">
      <c r="B23">
        <f t="shared" si="1"/>
        <v>300</v>
      </c>
    </row>
    <row r="24" spans="1:6" x14ac:dyDescent="0.35">
      <c r="B24">
        <f t="shared" si="1"/>
        <v>350</v>
      </c>
    </row>
    <row r="25" spans="1:6" x14ac:dyDescent="0.35">
      <c r="B25">
        <f t="shared" si="1"/>
        <v>400</v>
      </c>
    </row>
    <row r="26" spans="1:6" x14ac:dyDescent="0.35">
      <c r="B26">
        <f t="shared" si="1"/>
        <v>450</v>
      </c>
    </row>
    <row r="27" spans="1:6" x14ac:dyDescent="0.35">
      <c r="B27">
        <f t="shared" si="1"/>
        <v>500</v>
      </c>
    </row>
    <row r="28" spans="1:6" x14ac:dyDescent="0.35">
      <c r="B28">
        <f>B13/1000</f>
        <v>550</v>
      </c>
    </row>
    <row r="29" spans="1:6" x14ac:dyDescent="0.35">
      <c r="B29">
        <f t="shared" si="1"/>
        <v>600</v>
      </c>
    </row>
    <row r="31" spans="1:6" x14ac:dyDescent="0.35">
      <c r="A31" s="1" t="s">
        <v>17</v>
      </c>
    </row>
    <row r="32" spans="1:6" x14ac:dyDescent="0.35">
      <c r="A32" t="s">
        <v>0</v>
      </c>
      <c r="B32" t="s">
        <v>1</v>
      </c>
      <c r="C32" t="s">
        <v>13</v>
      </c>
      <c r="D32" t="s">
        <v>14</v>
      </c>
      <c r="E32" t="s">
        <v>15</v>
      </c>
      <c r="F32" t="s">
        <v>16</v>
      </c>
    </row>
    <row r="33" spans="1:6" x14ac:dyDescent="0.35">
      <c r="A33" t="s">
        <v>2</v>
      </c>
      <c r="B33">
        <v>50000</v>
      </c>
      <c r="C33">
        <v>72.58</v>
      </c>
      <c r="D33">
        <v>71.92</v>
      </c>
      <c r="E33">
        <v>84.67</v>
      </c>
      <c r="F33">
        <v>70.97</v>
      </c>
    </row>
    <row r="34" spans="1:6" x14ac:dyDescent="0.35">
      <c r="A34" t="s">
        <v>3</v>
      </c>
      <c r="B34">
        <v>100000</v>
      </c>
      <c r="C34">
        <v>58.56</v>
      </c>
      <c r="D34">
        <v>64.63</v>
      </c>
      <c r="E34">
        <v>59.3</v>
      </c>
      <c r="F34">
        <v>54.59</v>
      </c>
    </row>
    <row r="35" spans="1:6" x14ac:dyDescent="0.35">
      <c r="A35" t="s">
        <v>4</v>
      </c>
      <c r="B35">
        <v>150000</v>
      </c>
      <c r="C35">
        <v>51.73</v>
      </c>
      <c r="D35">
        <v>55.54</v>
      </c>
      <c r="E35">
        <v>55.88</v>
      </c>
      <c r="F35">
        <v>51.95</v>
      </c>
    </row>
    <row r="36" spans="1:6" x14ac:dyDescent="0.35">
      <c r="A36" t="s">
        <v>5</v>
      </c>
      <c r="B36">
        <v>200000</v>
      </c>
      <c r="C36">
        <v>48.34</v>
      </c>
      <c r="D36">
        <v>48.41</v>
      </c>
      <c r="E36">
        <v>54.83</v>
      </c>
      <c r="F36">
        <v>59.53</v>
      </c>
    </row>
    <row r="37" spans="1:6" x14ac:dyDescent="0.35">
      <c r="A37" t="s">
        <v>18</v>
      </c>
      <c r="B37">
        <v>250000</v>
      </c>
      <c r="C37">
        <v>45.69</v>
      </c>
      <c r="D37">
        <v>48.32</v>
      </c>
      <c r="E37">
        <v>49.58</v>
      </c>
      <c r="F37">
        <v>46.27</v>
      </c>
    </row>
    <row r="38" spans="1:6" x14ac:dyDescent="0.35">
      <c r="A38" t="s">
        <v>19</v>
      </c>
      <c r="B38">
        <v>300000</v>
      </c>
      <c r="C38">
        <v>40.67</v>
      </c>
      <c r="D38">
        <v>43.14</v>
      </c>
      <c r="E38">
        <v>43.53</v>
      </c>
      <c r="F38">
        <v>44.12</v>
      </c>
    </row>
    <row r="39" spans="1:6" x14ac:dyDescent="0.35">
      <c r="A39" t="s">
        <v>8</v>
      </c>
      <c r="B39">
        <v>350000</v>
      </c>
      <c r="C39">
        <v>43.52</v>
      </c>
      <c r="D39">
        <v>44.26</v>
      </c>
      <c r="E39">
        <v>46.64</v>
      </c>
      <c r="F39">
        <v>42.78</v>
      </c>
    </row>
    <row r="40" spans="1:6" x14ac:dyDescent="0.35">
      <c r="A40" t="s">
        <v>9</v>
      </c>
      <c r="B40">
        <v>400000</v>
      </c>
      <c r="C40">
        <v>38.93</v>
      </c>
      <c r="D40">
        <v>41.64</v>
      </c>
      <c r="E40">
        <v>43.16</v>
      </c>
      <c r="F40">
        <v>38.090000000000003</v>
      </c>
    </row>
    <row r="41" spans="1:6" x14ac:dyDescent="0.35">
      <c r="A41" t="s">
        <v>26</v>
      </c>
      <c r="B41">
        <v>450000</v>
      </c>
      <c r="C41">
        <v>39.25</v>
      </c>
      <c r="D41">
        <v>42.1</v>
      </c>
      <c r="E41">
        <v>40.74</v>
      </c>
      <c r="F41">
        <v>37.119999999999997</v>
      </c>
    </row>
    <row r="42" spans="1:6" x14ac:dyDescent="0.35">
      <c r="A42" t="s">
        <v>23</v>
      </c>
      <c r="B42">
        <v>500000</v>
      </c>
      <c r="C42">
        <v>39.4</v>
      </c>
      <c r="D42">
        <v>42.31</v>
      </c>
      <c r="E42">
        <v>43.81</v>
      </c>
      <c r="F42">
        <v>44.73</v>
      </c>
    </row>
    <row r="43" spans="1:6" x14ac:dyDescent="0.35">
      <c r="A43" t="s">
        <v>24</v>
      </c>
      <c r="B43">
        <v>550000</v>
      </c>
      <c r="C43">
        <v>33.46</v>
      </c>
      <c r="D43">
        <v>34.409999999999997</v>
      </c>
      <c r="E43">
        <v>35.229999999999997</v>
      </c>
      <c r="F43">
        <v>32.83</v>
      </c>
    </row>
    <row r="44" spans="1:6" x14ac:dyDescent="0.35">
      <c r="A44" t="s">
        <v>25</v>
      </c>
      <c r="B44">
        <v>600000</v>
      </c>
      <c r="C44">
        <v>38.83</v>
      </c>
      <c r="D44">
        <v>38.89</v>
      </c>
      <c r="E44">
        <v>42.39</v>
      </c>
      <c r="F44">
        <v>39.94</v>
      </c>
    </row>
    <row r="45" spans="1:6" x14ac:dyDescent="0.35">
      <c r="B45" t="s">
        <v>30</v>
      </c>
      <c r="C45">
        <f>MIN(C33:C44)</f>
        <v>33.46</v>
      </c>
      <c r="D45">
        <f t="shared" ref="D45:F45" si="2">MIN(D33:D44)</f>
        <v>34.409999999999997</v>
      </c>
      <c r="E45">
        <f t="shared" si="2"/>
        <v>35.229999999999997</v>
      </c>
      <c r="F45">
        <f t="shared" si="2"/>
        <v>32.83</v>
      </c>
    </row>
    <row r="57" spans="1:6" x14ac:dyDescent="0.35">
      <c r="A57" s="1" t="s">
        <v>20</v>
      </c>
    </row>
    <row r="58" spans="1:6" x14ac:dyDescent="0.35">
      <c r="A58" t="s">
        <v>0</v>
      </c>
      <c r="B58" t="s">
        <v>1</v>
      </c>
      <c r="C58" t="s">
        <v>13</v>
      </c>
      <c r="D58" t="s">
        <v>14</v>
      </c>
      <c r="E58" t="s">
        <v>15</v>
      </c>
      <c r="F58" t="s">
        <v>16</v>
      </c>
    </row>
    <row r="59" spans="1:6" x14ac:dyDescent="0.35">
      <c r="A59" t="s">
        <v>2</v>
      </c>
      <c r="B59">
        <v>50000</v>
      </c>
      <c r="C59">
        <v>72.260000000000005</v>
      </c>
      <c r="D59">
        <v>69.510000000000005</v>
      </c>
      <c r="E59">
        <v>81.489999999999995</v>
      </c>
      <c r="F59">
        <v>61.92</v>
      </c>
    </row>
    <row r="60" spans="1:6" x14ac:dyDescent="0.35">
      <c r="A60" t="s">
        <v>3</v>
      </c>
      <c r="B60">
        <v>100000</v>
      </c>
      <c r="C60">
        <v>64.3</v>
      </c>
      <c r="D60">
        <v>65.86</v>
      </c>
      <c r="E60">
        <v>75.739999999999995</v>
      </c>
      <c r="F60">
        <v>66.37</v>
      </c>
    </row>
    <row r="61" spans="1:6" x14ac:dyDescent="0.35">
      <c r="A61" t="s">
        <v>4</v>
      </c>
      <c r="B61">
        <v>150000</v>
      </c>
      <c r="C61">
        <v>54.98</v>
      </c>
      <c r="D61">
        <v>58.34</v>
      </c>
      <c r="E61">
        <v>55.71</v>
      </c>
      <c r="F61">
        <v>55.41</v>
      </c>
    </row>
    <row r="62" spans="1:6" x14ac:dyDescent="0.35">
      <c r="A62" t="s">
        <v>5</v>
      </c>
      <c r="B62">
        <v>200000</v>
      </c>
      <c r="C62">
        <v>52.57</v>
      </c>
      <c r="D62">
        <v>54.39</v>
      </c>
      <c r="E62">
        <v>52.58</v>
      </c>
      <c r="F62">
        <v>44.93</v>
      </c>
    </row>
    <row r="63" spans="1:6" x14ac:dyDescent="0.35">
      <c r="A63" t="s">
        <v>6</v>
      </c>
      <c r="B63">
        <v>250000</v>
      </c>
      <c r="C63">
        <v>54.92</v>
      </c>
      <c r="D63">
        <v>57.04</v>
      </c>
      <c r="E63">
        <v>54.07</v>
      </c>
      <c r="F63">
        <v>40.21</v>
      </c>
    </row>
    <row r="64" spans="1:6" x14ac:dyDescent="0.35">
      <c r="A64" t="s">
        <v>7</v>
      </c>
      <c r="B64">
        <v>300000</v>
      </c>
      <c r="C64">
        <v>43.6</v>
      </c>
      <c r="D64">
        <v>44.79</v>
      </c>
      <c r="E64">
        <v>46.05</v>
      </c>
      <c r="F64">
        <v>43.89</v>
      </c>
    </row>
    <row r="65" spans="1:6" x14ac:dyDescent="0.35">
      <c r="A65" t="s">
        <v>8</v>
      </c>
      <c r="B65">
        <v>350000</v>
      </c>
      <c r="C65">
        <v>44.71</v>
      </c>
      <c r="D65">
        <v>50.06</v>
      </c>
      <c r="E65">
        <v>46.43</v>
      </c>
      <c r="F65">
        <v>54.14</v>
      </c>
    </row>
    <row r="66" spans="1:6" x14ac:dyDescent="0.35">
      <c r="A66" t="s">
        <v>9</v>
      </c>
      <c r="B66">
        <v>400000</v>
      </c>
      <c r="C66">
        <v>46.86</v>
      </c>
      <c r="D66">
        <v>47.79</v>
      </c>
      <c r="E66">
        <v>48.66</v>
      </c>
      <c r="F66">
        <v>48.77</v>
      </c>
    </row>
    <row r="67" spans="1:6" x14ac:dyDescent="0.35">
      <c r="A67" t="s">
        <v>10</v>
      </c>
      <c r="B67">
        <v>450000</v>
      </c>
      <c r="C67">
        <v>44.85</v>
      </c>
      <c r="D67">
        <v>47.15</v>
      </c>
      <c r="E67">
        <v>46.47</v>
      </c>
      <c r="F67">
        <v>38.75</v>
      </c>
    </row>
    <row r="68" spans="1:6" x14ac:dyDescent="0.35">
      <c r="A68" t="s">
        <v>11</v>
      </c>
      <c r="B68">
        <v>500000</v>
      </c>
      <c r="C68">
        <v>40.67</v>
      </c>
      <c r="D68">
        <v>43.53</v>
      </c>
      <c r="E68">
        <v>43.78</v>
      </c>
      <c r="F68">
        <v>39.57</v>
      </c>
    </row>
    <row r="69" spans="1:6" x14ac:dyDescent="0.35">
      <c r="A69" t="s">
        <v>21</v>
      </c>
      <c r="B69">
        <v>550000</v>
      </c>
      <c r="C69">
        <v>42.43</v>
      </c>
      <c r="D69">
        <v>44.73</v>
      </c>
      <c r="E69">
        <v>44.91</v>
      </c>
      <c r="F69">
        <v>40.450000000000003</v>
      </c>
    </row>
    <row r="70" spans="1:6" x14ac:dyDescent="0.35">
      <c r="A70" t="s">
        <v>22</v>
      </c>
      <c r="B70">
        <v>600000</v>
      </c>
      <c r="C70">
        <v>39.1</v>
      </c>
      <c r="D70">
        <v>41.89</v>
      </c>
      <c r="E70">
        <v>41.37</v>
      </c>
      <c r="F70">
        <v>38.270000000000003</v>
      </c>
    </row>
    <row r="71" spans="1:6" x14ac:dyDescent="0.35">
      <c r="B71" t="s">
        <v>30</v>
      </c>
      <c r="C71">
        <f>MIN(C59:C70)</f>
        <v>39.1</v>
      </c>
      <c r="D71">
        <f t="shared" ref="D71:E71" si="3">MIN(D59:D70)</f>
        <v>41.89</v>
      </c>
      <c r="E71">
        <f t="shared" si="3"/>
        <v>41.37</v>
      </c>
      <c r="F71">
        <f>MIN(F59:F70)</f>
        <v>38.270000000000003</v>
      </c>
    </row>
    <row r="85" spans="1:6" x14ac:dyDescent="0.35">
      <c r="A85" s="1" t="s">
        <v>27</v>
      </c>
    </row>
    <row r="86" spans="1:6" x14ac:dyDescent="0.35">
      <c r="A86" t="s">
        <v>0</v>
      </c>
      <c r="B86" t="s">
        <v>1</v>
      </c>
      <c r="C86" t="s">
        <v>13</v>
      </c>
      <c r="D86" t="s">
        <v>14</v>
      </c>
      <c r="E86" t="s">
        <v>15</v>
      </c>
      <c r="F86" t="s">
        <v>16</v>
      </c>
    </row>
    <row r="87" spans="1:6" x14ac:dyDescent="0.35">
      <c r="A87" t="s">
        <v>2</v>
      </c>
      <c r="B87">
        <v>50000</v>
      </c>
      <c r="C87">
        <v>63.76</v>
      </c>
      <c r="D87">
        <v>63.22</v>
      </c>
      <c r="E87">
        <v>74.52</v>
      </c>
      <c r="F87">
        <v>71.17</v>
      </c>
    </row>
    <row r="88" spans="1:6" x14ac:dyDescent="0.35">
      <c r="A88" t="s">
        <v>3</v>
      </c>
      <c r="B88">
        <v>100000</v>
      </c>
      <c r="C88">
        <v>62.65</v>
      </c>
      <c r="D88">
        <v>67.25</v>
      </c>
      <c r="E88">
        <v>65.06</v>
      </c>
      <c r="F88">
        <v>51.82</v>
      </c>
    </row>
    <row r="89" spans="1:6" x14ac:dyDescent="0.35">
      <c r="A89" t="s">
        <v>4</v>
      </c>
      <c r="B89">
        <v>150000</v>
      </c>
      <c r="C89">
        <v>55.36</v>
      </c>
      <c r="D89">
        <v>56.68</v>
      </c>
      <c r="E89">
        <v>55.07</v>
      </c>
      <c r="F89">
        <v>49.68</v>
      </c>
    </row>
    <row r="90" spans="1:6" x14ac:dyDescent="0.35">
      <c r="A90" t="s">
        <v>5</v>
      </c>
      <c r="B90">
        <v>200000</v>
      </c>
      <c r="C90">
        <v>44.05</v>
      </c>
      <c r="D90">
        <v>45.55</v>
      </c>
      <c r="E90">
        <v>48.14</v>
      </c>
      <c r="F90">
        <v>41.27</v>
      </c>
    </row>
    <row r="91" spans="1:6" x14ac:dyDescent="0.35">
      <c r="A91" t="s">
        <v>6</v>
      </c>
      <c r="B91">
        <v>250000</v>
      </c>
      <c r="C91">
        <v>45.17</v>
      </c>
      <c r="D91">
        <v>47.75</v>
      </c>
      <c r="E91">
        <v>49.19</v>
      </c>
      <c r="F91">
        <v>45.04</v>
      </c>
    </row>
    <row r="92" spans="1:6" x14ac:dyDescent="0.35">
      <c r="A92" t="s">
        <v>7</v>
      </c>
      <c r="B92">
        <v>300000</v>
      </c>
      <c r="C92">
        <v>44.79</v>
      </c>
      <c r="D92">
        <v>48.45</v>
      </c>
      <c r="E92">
        <v>49.25</v>
      </c>
      <c r="F92">
        <v>49.07</v>
      </c>
    </row>
    <row r="93" spans="1:6" x14ac:dyDescent="0.35">
      <c r="A93" t="s">
        <v>8</v>
      </c>
      <c r="B93">
        <v>350000</v>
      </c>
      <c r="C93">
        <v>43.15</v>
      </c>
      <c r="D93">
        <v>43.42</v>
      </c>
      <c r="E93">
        <v>48.04</v>
      </c>
      <c r="F93">
        <v>40.83</v>
      </c>
    </row>
    <row r="94" spans="1:6" x14ac:dyDescent="0.35">
      <c r="A94" t="s">
        <v>9</v>
      </c>
      <c r="B94">
        <v>400000</v>
      </c>
      <c r="C94">
        <v>37.950000000000003</v>
      </c>
      <c r="D94">
        <v>38.76</v>
      </c>
      <c r="E94">
        <v>42.23</v>
      </c>
      <c r="F94">
        <v>42.87</v>
      </c>
    </row>
    <row r="95" spans="1:6" x14ac:dyDescent="0.35">
      <c r="A95" t="s">
        <v>10</v>
      </c>
      <c r="B95">
        <v>450000</v>
      </c>
      <c r="C95">
        <v>41.59</v>
      </c>
      <c r="D95">
        <v>45.39</v>
      </c>
      <c r="E95">
        <v>42.83</v>
      </c>
      <c r="F95">
        <v>38.93</v>
      </c>
    </row>
    <row r="96" spans="1:6" x14ac:dyDescent="0.35">
      <c r="A96" t="s">
        <v>11</v>
      </c>
      <c r="B96">
        <v>500000</v>
      </c>
      <c r="C96">
        <v>45.32</v>
      </c>
      <c r="D96">
        <v>47.64</v>
      </c>
      <c r="E96">
        <v>45.54</v>
      </c>
      <c r="F96">
        <v>43.1</v>
      </c>
    </row>
    <row r="97" spans="1:6" x14ac:dyDescent="0.35">
      <c r="A97" t="s">
        <v>21</v>
      </c>
      <c r="B97">
        <v>550000</v>
      </c>
      <c r="C97">
        <v>41.13</v>
      </c>
      <c r="D97">
        <v>44.57</v>
      </c>
      <c r="E97">
        <v>51.24</v>
      </c>
      <c r="F97">
        <v>46.55</v>
      </c>
    </row>
    <row r="98" spans="1:6" x14ac:dyDescent="0.35">
      <c r="A98" t="s">
        <v>22</v>
      </c>
      <c r="B98">
        <v>600000</v>
      </c>
      <c r="C98">
        <v>37.22</v>
      </c>
      <c r="D98">
        <v>39.06</v>
      </c>
      <c r="E98">
        <v>38.92</v>
      </c>
      <c r="F98">
        <v>40.1</v>
      </c>
    </row>
    <row r="99" spans="1:6" x14ac:dyDescent="0.35">
      <c r="B99" t="s">
        <v>30</v>
      </c>
      <c r="C99">
        <f>MIN(C87:C98)</f>
        <v>37.22</v>
      </c>
      <c r="D99">
        <f t="shared" ref="D99:F99" si="4">MIN(D87:D98)</f>
        <v>38.76</v>
      </c>
      <c r="E99">
        <f t="shared" si="4"/>
        <v>38.92</v>
      </c>
      <c r="F99">
        <f t="shared" si="4"/>
        <v>38.93</v>
      </c>
    </row>
    <row r="114" spans="1:6" x14ac:dyDescent="0.35">
      <c r="A114" s="1" t="s">
        <v>28</v>
      </c>
    </row>
    <row r="115" spans="1:6" x14ac:dyDescent="0.35">
      <c r="A115" t="s">
        <v>0</v>
      </c>
      <c r="B115" t="s">
        <v>1</v>
      </c>
      <c r="C115" t="s">
        <v>13</v>
      </c>
      <c r="D115" t="s">
        <v>14</v>
      </c>
      <c r="E115" t="s">
        <v>15</v>
      </c>
      <c r="F115" t="s">
        <v>16</v>
      </c>
    </row>
    <row r="116" spans="1:6" x14ac:dyDescent="0.35">
      <c r="A116" t="s">
        <v>2</v>
      </c>
      <c r="B116">
        <v>50000</v>
      </c>
      <c r="C116">
        <v>63.68</v>
      </c>
      <c r="D116">
        <v>63.22</v>
      </c>
      <c r="E116">
        <v>74.52</v>
      </c>
      <c r="F116">
        <v>71.17</v>
      </c>
    </row>
    <row r="117" spans="1:6" x14ac:dyDescent="0.35">
      <c r="A117" t="s">
        <v>3</v>
      </c>
      <c r="B117">
        <v>100000</v>
      </c>
      <c r="C117">
        <v>62.65</v>
      </c>
      <c r="D117">
        <v>67.25</v>
      </c>
      <c r="E117">
        <v>65.06</v>
      </c>
      <c r="F117">
        <v>51.82</v>
      </c>
    </row>
    <row r="118" spans="1:6" x14ac:dyDescent="0.35">
      <c r="A118" t="s">
        <v>4</v>
      </c>
      <c r="B118">
        <v>150000</v>
      </c>
      <c r="C118">
        <v>55.36</v>
      </c>
      <c r="D118">
        <v>56.68</v>
      </c>
      <c r="E118">
        <v>55.07</v>
      </c>
      <c r="F118">
        <v>49.68</v>
      </c>
    </row>
    <row r="119" spans="1:6" x14ac:dyDescent="0.35">
      <c r="A119" t="s">
        <v>5</v>
      </c>
      <c r="B119">
        <v>200000</v>
      </c>
      <c r="C119">
        <v>44.05</v>
      </c>
      <c r="D119">
        <v>45.55</v>
      </c>
      <c r="E119">
        <v>44.14</v>
      </c>
      <c r="F119">
        <v>41.27</v>
      </c>
    </row>
    <row r="120" spans="1:6" x14ac:dyDescent="0.35">
      <c r="A120" t="s">
        <v>6</v>
      </c>
      <c r="B120">
        <v>250000</v>
      </c>
      <c r="C120">
        <v>45.17</v>
      </c>
      <c r="D120">
        <v>47.75</v>
      </c>
      <c r="E120">
        <v>49.19</v>
      </c>
      <c r="F120">
        <v>45.04</v>
      </c>
    </row>
    <row r="121" spans="1:6" x14ac:dyDescent="0.35">
      <c r="A121" t="s">
        <v>7</v>
      </c>
      <c r="B121">
        <v>300000</v>
      </c>
      <c r="C121">
        <v>44.79</v>
      </c>
      <c r="D121">
        <v>48.45</v>
      </c>
      <c r="E121">
        <v>49.25</v>
      </c>
      <c r="F121">
        <v>49.07</v>
      </c>
    </row>
    <row r="122" spans="1:6" x14ac:dyDescent="0.35">
      <c r="A122" t="s">
        <v>8</v>
      </c>
      <c r="B122">
        <v>350000</v>
      </c>
      <c r="C122">
        <v>43.15</v>
      </c>
      <c r="D122">
        <v>43.42</v>
      </c>
      <c r="E122">
        <v>48.04</v>
      </c>
      <c r="F122">
        <v>40.83</v>
      </c>
    </row>
    <row r="123" spans="1:6" x14ac:dyDescent="0.35">
      <c r="A123" t="s">
        <v>9</v>
      </c>
      <c r="B123">
        <v>400000</v>
      </c>
      <c r="C123">
        <v>37.950000000000003</v>
      </c>
      <c r="D123">
        <v>38.76</v>
      </c>
      <c r="E123">
        <v>42.23</v>
      </c>
      <c r="F123">
        <v>42.87</v>
      </c>
    </row>
    <row r="124" spans="1:6" x14ac:dyDescent="0.35">
      <c r="A124" t="s">
        <v>10</v>
      </c>
      <c r="B124">
        <v>450000</v>
      </c>
      <c r="C124">
        <v>32.57</v>
      </c>
      <c r="D124">
        <v>34.04</v>
      </c>
      <c r="E124">
        <v>35.229999999999997</v>
      </c>
      <c r="F124">
        <v>32.24</v>
      </c>
    </row>
    <row r="125" spans="1:6" x14ac:dyDescent="0.35">
      <c r="A125" t="s">
        <v>11</v>
      </c>
      <c r="B125">
        <v>500000</v>
      </c>
      <c r="C125">
        <v>43</v>
      </c>
      <c r="D125">
        <v>44.76</v>
      </c>
      <c r="E125">
        <v>40.4</v>
      </c>
      <c r="F125">
        <v>40.92</v>
      </c>
    </row>
    <row r="126" spans="1:6" x14ac:dyDescent="0.35">
      <c r="A126" t="s">
        <v>21</v>
      </c>
      <c r="B126">
        <v>550000</v>
      </c>
      <c r="C126">
        <v>42.11</v>
      </c>
      <c r="D126">
        <v>45.56</v>
      </c>
      <c r="E126">
        <v>48.38</v>
      </c>
      <c r="F126">
        <v>37.950000000000003</v>
      </c>
    </row>
    <row r="127" spans="1:6" x14ac:dyDescent="0.35">
      <c r="A127" t="s">
        <v>22</v>
      </c>
      <c r="B127">
        <v>600000</v>
      </c>
      <c r="C127">
        <v>37.979999999999997</v>
      </c>
      <c r="D127">
        <v>40.880000000000003</v>
      </c>
      <c r="E127">
        <v>39.6</v>
      </c>
      <c r="F127">
        <v>49.36</v>
      </c>
    </row>
    <row r="128" spans="1:6" x14ac:dyDescent="0.35">
      <c r="B128" t="s">
        <v>30</v>
      </c>
      <c r="C128">
        <f>MIN(C116:C127)</f>
        <v>32.57</v>
      </c>
      <c r="D128">
        <f t="shared" ref="D128:F128" si="5">MIN(D116:D127)</f>
        <v>34.04</v>
      </c>
      <c r="E128">
        <f t="shared" si="5"/>
        <v>35.229999999999997</v>
      </c>
      <c r="F128">
        <f t="shared" si="5"/>
        <v>32.24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2023-02-15T20:09:02Z</dcterms:created>
  <dcterms:modified xsi:type="dcterms:W3CDTF">2023-03-06T03:18:13Z</dcterms:modified>
</cp:coreProperties>
</file>