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asiadel\Documents\FIRO\firo_electronics\pad_motor_controller\Hardware\reference\"/>
    </mc:Choice>
  </mc:AlternateContent>
  <xr:revisionPtr revIDLastSave="0" documentId="13_ncr:1_{00D60F4F-F7FB-4919-9A51-F95A8311695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1" l="1"/>
  <c r="F10" i="1"/>
  <c r="F9" i="1"/>
  <c r="F8" i="1"/>
  <c r="F12" i="1"/>
  <c r="F6" i="1"/>
  <c r="F15" i="1"/>
  <c r="F5" i="1"/>
  <c r="F4" i="1"/>
  <c r="F3" i="1"/>
  <c r="F13" i="1" l="1"/>
  <c r="F7" i="1"/>
  <c r="F16" i="1" s="1"/>
  <c r="F14" i="1"/>
  <c r="F2" i="1"/>
</calcChain>
</file>

<file path=xl/sharedStrings.xml><?xml version="1.0" encoding="utf-8"?>
<sst xmlns="http://schemas.openxmlformats.org/spreadsheetml/2006/main" count="63" uniqueCount="49">
  <si>
    <t>Name</t>
  </si>
  <si>
    <t>Category</t>
  </si>
  <si>
    <t>Link</t>
  </si>
  <si>
    <t>Listed price</t>
  </si>
  <si>
    <t>Count</t>
  </si>
  <si>
    <t>Total price</t>
  </si>
  <si>
    <t>€</t>
  </si>
  <si>
    <t>MULTICOMP PRO MP008291</t>
  </si>
  <si>
    <t>LED, Green, SMD, 0805, 20 mA, 2.4 V, 576 nm</t>
  </si>
  <si>
    <t>https://de.farnell.com/en-DE/multicomp-pro/mp008291/led-green-70mcd-576nm-0805/dp/3796323</t>
  </si>
  <si>
    <t>https://www.reichelt.de/leiterplattenklemme-mit-hebel-1-5-mm-rm-3-5-mm-2-polig-wago-2601-3102-p372628.html</t>
  </si>
  <si>
    <t xml:space="preserve">WAGO 2601-3102 </t>
  </si>
  <si>
    <t>PCB terminal with lever, 1.5 mm², 2-pole</t>
  </si>
  <si>
    <t>https://de.farnell.com/en-DE/vishay/vj0805y104kxamt/cap-0-1-f-50v-10-x7r-0805/dp/2896746</t>
  </si>
  <si>
    <t>DIODES INC. DMP6023LE-13</t>
  </si>
  <si>
    <t>Power MOSFET, P Channel, 60 V, 18.2 A, 28 mΩ</t>
  </si>
  <si>
    <t>https://de.farnell.com/en-DE/diodes-inc/dmp6023le-13/mosfet-p-ch-60v-18-2a-sot223/dp/3127372</t>
  </si>
  <si>
    <t>ROHM PDZVTFTR10B</t>
  </si>
  <si>
    <t>Zener Diode, 10 V, 1 W, SOD-128, 150 °C</t>
  </si>
  <si>
    <t>https://de.farnell.com/en-DE/rohm/pdzvtftr10b/zener-diode-10v-1w-sod-128/dp/2989599</t>
  </si>
  <si>
    <t>LITTELFUSE DST5100S-A</t>
  </si>
  <si>
    <t>Schottky, 100 V, 5 A, Single, TO-277B, 750 mV</t>
  </si>
  <si>
    <t>https://de.farnell.com/en-DE/littelfuse/dst5100s-a/schottky-rect-aec-q101-100v-to/dp/2777413</t>
  </si>
  <si>
    <t>STMICROELECTRONICS L6201PS</t>
  </si>
  <si>
    <t>Mot. Ctrl, Full Br. 12V-48V, 5A/2 Out, SOIC-20</t>
  </si>
  <si>
    <t>https://de.farnell.com/en-DE/stmicroelectronics/l6201ps/ic-driver-full-bridge-smd-6201/dp/1077146</t>
  </si>
  <si>
    <t>VISHAY NTCS0603E3103HMT</t>
  </si>
  <si>
    <t>Thermistor, NTC, 10 kohm,  3610 K, SMD, 0603</t>
  </si>
  <si>
    <t>https://de.farnell.com/en-DE/vishay/ntcs0603e3103hmt/ntc-thermistor-aec-q200-10k-0603/dp/3020832</t>
  </si>
  <si>
    <t>NEOHM - TE CONNECTIVITY CRGP0603F39K</t>
  </si>
  <si>
    <t>Thick Film Resistor, 39k, ± 1%, 250 mW, 0603</t>
  </si>
  <si>
    <t>https://de.farnell.com/en-DE/te-connectivity/crgp0603f39k/res-39k-1-0-25w-0603-thick-film/dp/2861053</t>
  </si>
  <si>
    <t>YAGEO CS0805KKX7R0BB104</t>
  </si>
  <si>
    <t>MLCC, 0.1 µF, 100 V, 0805, ± 10%, X7R</t>
  </si>
  <si>
    <t>AMASS XT60PW-M</t>
  </si>
  <si>
    <t>Socket XT60; male; PIN: 2; THT; 30A</t>
  </si>
  <si>
    <t>https://www.tme.eu/en/details/xt60pw-m/dc-power-connectors/amass/</t>
  </si>
  <si>
    <t>MULTICOMP PRO MCWF12P3901FTLSMD</t>
  </si>
  <si>
    <t>Thick Film Resistor, 3k9, ± 1%, 500 mW, 1206</t>
  </si>
  <si>
    <t>https://de.farnell.com/en-DE/multicomp-pro/mcwf12p3901ftl/res-thick-film-3k9-1-0-5w-1206/dp/2694477</t>
  </si>
  <si>
    <t>YAGEO AS0805KRX7R0BB103</t>
  </si>
  <si>
    <t>MLCC, 0.01 µF, 100 V, 0805, ± 10%, X7R, AS</t>
  </si>
  <si>
    <t>https://de.farnell.com/en-DE/yageo/as0805krx7r0bb103/cap-aec-q200-0-01uf-100v-mlcc/dp/3369009</t>
  </si>
  <si>
    <t>SUSUMU HRG3216Q-10R0-D-T1</t>
  </si>
  <si>
    <t>Thin Film Resistor, 10 ohm, 0.5%, 1W, 1206</t>
  </si>
  <si>
    <t>https://de.farnell.com/en-DE/susumu/hrg3216q-10r0-d-t1/res-10r-0-5-1w-1206-thin-film/dp/2920354</t>
  </si>
  <si>
    <t>KYOCERA AVX 08051C273KAT2A</t>
  </si>
  <si>
    <t>MLCC, 27nF, 100 V, 0805, ± 10%, X7R</t>
  </si>
  <si>
    <t>https://de.farnell.com/en-DE/kyocera-avx/08051c273kat2a/capacitor-0-027uf-x7r-100v-0805/dp/4229626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</si>
</sst>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1"/>
    <xf numFmtId="2" fontId="0" fillId="0" borderId="0" xfId="0" applyNumberFormat="1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2" fontId="0" fillId="2" borderId="0" xfId="0" applyNumberFormat="1" applyFill="1"/>
    <xf numFmtId="2" fontId="2" fillId="3" borderId="0" xfId="0" applyNumberFormat="1" applyFont="1" applyFill="1"/>
    <xf numFmtId="0" fontId="0" fillId="4" borderId="0" xfId="0" applyFill="1"/>
    <xf numFmtId="164" fontId="0" fillId="4" borderId="0" xfId="0" applyNumberFormat="1" applyFill="1"/>
    <xf numFmtId="2" fontId="0" fillId="4" borderId="0" xfId="0" applyNumberFormat="1" applyFill="1"/>
    <xf numFmtId="0" fontId="0" fillId="5" borderId="0" xfId="0" applyFill="1"/>
    <xf numFmtId="164" fontId="0" fillId="5" borderId="0" xfId="0" applyNumberFormat="1" applyFill="1"/>
    <xf numFmtId="2" fontId="0" fillId="5" borderId="0" xfId="0" applyNumberFormat="1" applyFill="1"/>
    <xf numFmtId="0" fontId="0" fillId="6" borderId="0" xfId="0" applyFill="1"/>
    <xf numFmtId="164" fontId="0" fillId="6" borderId="0" xfId="0" applyNumberFormat="1" applyFill="1"/>
    <xf numFmtId="2" fontId="0" fillId="6" borderId="0" xfId="0" applyNumberForma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4" fillId="7" borderId="0" xfId="0" applyFont="1" applyFill="1"/>
    <xf numFmtId="0" fontId="3" fillId="8" borderId="0" xfId="0" applyFont="1" applyFill="1"/>
    <xf numFmtId="0" fontId="0" fillId="8" borderId="0" xfId="0" applyFill="1"/>
    <xf numFmtId="2" fontId="0" fillId="8" borderId="0" xfId="0" applyNumberFormat="1" applyFill="1"/>
    <xf numFmtId="164" fontId="0" fillId="8" borderId="0" xfId="0" applyNumberFormat="1" applyFill="1"/>
    <xf numFmtId="0" fontId="1" fillId="8" borderId="0" xfId="2" applyFill="1"/>
    <xf numFmtId="0" fontId="0" fillId="9" borderId="0" xfId="0" applyFill="1"/>
    <xf numFmtId="2" fontId="0" fillId="9" borderId="0" xfId="0" applyNumberFormat="1" applyFill="1"/>
    <xf numFmtId="0" fontId="3" fillId="9" borderId="0" xfId="0" applyFont="1" applyFill="1"/>
    <xf numFmtId="0" fontId="3" fillId="2" borderId="0" xfId="0" applyFont="1" applyFill="1"/>
    <xf numFmtId="0" fontId="1" fillId="2" borderId="0" xfId="2" applyFill="1"/>
    <xf numFmtId="164" fontId="0" fillId="9" borderId="0" xfId="0" applyNumberFormat="1" applyFill="1"/>
    <xf numFmtId="0" fontId="1" fillId="9" borderId="0" xfId="2" applyFill="1"/>
    <xf numFmtId="0" fontId="1" fillId="6" borderId="0" xfId="2" applyFill="1"/>
    <xf numFmtId="0" fontId="2" fillId="3" borderId="0" xfId="0" applyFont="1" applyFill="1"/>
    <xf numFmtId="0" fontId="1" fillId="4" borderId="0" xfId="2" applyFill="1"/>
    <xf numFmtId="0" fontId="1" fillId="5" borderId="0" xfId="2" applyFill="1"/>
  </cellXfs>
  <cellStyles count="3">
    <cellStyle name="Hiperłącze" xfId="2" builtinId="8"/>
    <cellStyle name="Hyperlink" xfId="1" xr:uid="{00000000-000B-0000-0000-000008000000}"/>
    <cellStyle name="Normalny" xfId="0" builtinId="0"/>
  </cellStyles>
  <dxfs count="0"/>
  <tableStyles count="0" defaultTableStyle="TableStyleMedium2" defaultPivotStyle="PivotStyleMedium9"/>
  <colors>
    <mruColors>
      <color rgb="FFFFF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.farnell.com/en-DE/vishay/vj0805y104kxamt/cap-0-1-f-50v-10-x7r-0805/dp/2896746" TargetMode="External"/><Relationship Id="rId7" Type="http://schemas.openxmlformats.org/officeDocument/2006/relationships/hyperlink" Target="https://de.farnell.com/en-DE/littelfuse/dst5100s-a/schottky-rect-aec-q101-100v-to/dp/2777413" TargetMode="External"/><Relationship Id="rId2" Type="http://schemas.openxmlformats.org/officeDocument/2006/relationships/hyperlink" Target="https://www.reichelt.de/leiterplattenklemme-mit-hebel-1-5-mm-rm-3-5-mm-2-polig-wago-2601-3102-p372628.html" TargetMode="External"/><Relationship Id="rId1" Type="http://schemas.openxmlformats.org/officeDocument/2006/relationships/hyperlink" Target="https://de.farnell.com/en-DE/multicomp-pro/mp008291/led-green-70mcd-576nm-0805/dp/3796323" TargetMode="External"/><Relationship Id="rId6" Type="http://schemas.openxmlformats.org/officeDocument/2006/relationships/hyperlink" Target="https://de.farnell.com/en-DE/rohm/pdzvtftr10b/zener-diode-10v-1w-sod-128/dp/2989599" TargetMode="External"/><Relationship Id="rId5" Type="http://schemas.openxmlformats.org/officeDocument/2006/relationships/hyperlink" Target="https://de.farnell.com/en-DE/diodes-inc/dmp6023le-13/mosfet-p-ch-60v-18-2a-sot223/dp/3127372" TargetMode="External"/><Relationship Id="rId4" Type="http://schemas.openxmlformats.org/officeDocument/2006/relationships/hyperlink" Target="https://de.farnell.com/en-DE/stmicroelectronics/l6201ps/ic-driver-full-bridge-smd-6201/dp/10771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zoomScale="70" zoomScaleNormal="70" workbookViewId="0">
      <selection activeCell="E8" sqref="E8"/>
    </sheetView>
  </sheetViews>
  <sheetFormatPr defaultRowHeight="14.5" x14ac:dyDescent="0.35"/>
  <cols>
    <col min="1" max="1" width="42.26953125" customWidth="1"/>
    <col min="2" max="2" width="38.36328125" customWidth="1"/>
    <col min="3" max="3" width="92" customWidth="1"/>
    <col min="4" max="4" width="12.81640625" customWidth="1"/>
    <col min="5" max="5" width="7.81640625" customWidth="1"/>
    <col min="6" max="6" width="13.54296875" customWidth="1"/>
    <col min="7" max="7" width="2.90625" customWidth="1"/>
  </cols>
  <sheetData>
    <row r="1" spans="1:7" x14ac:dyDescent="0.3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/>
    </row>
    <row r="2" spans="1:7" x14ac:dyDescent="0.35">
      <c r="A2" s="17" t="s">
        <v>23</v>
      </c>
      <c r="B2" s="8" t="s">
        <v>24</v>
      </c>
      <c r="C2" s="35" t="s">
        <v>25</v>
      </c>
      <c r="D2" s="9">
        <v>9.34</v>
      </c>
      <c r="E2" s="8">
        <v>1</v>
      </c>
      <c r="F2" s="10">
        <f>D2*E2</f>
        <v>9.34</v>
      </c>
      <c r="G2" s="8" t="s">
        <v>6</v>
      </c>
    </row>
    <row r="3" spans="1:7" x14ac:dyDescent="0.35">
      <c r="A3" s="18" t="s">
        <v>14</v>
      </c>
      <c r="B3" s="11" t="s">
        <v>15</v>
      </c>
      <c r="C3" s="36" t="s">
        <v>16</v>
      </c>
      <c r="D3" s="12">
        <v>0.68899999999999995</v>
      </c>
      <c r="E3" s="11">
        <v>1</v>
      </c>
      <c r="F3" s="13">
        <f>D3*E3</f>
        <v>0.68899999999999995</v>
      </c>
      <c r="G3" s="11" t="s">
        <v>6</v>
      </c>
    </row>
    <row r="4" spans="1:7" x14ac:dyDescent="0.35">
      <c r="A4" s="18" t="s">
        <v>17</v>
      </c>
      <c r="B4" s="11" t="s">
        <v>18</v>
      </c>
      <c r="C4" s="36" t="s">
        <v>19</v>
      </c>
      <c r="D4" s="12">
        <v>0.27500000000000002</v>
      </c>
      <c r="E4" s="11">
        <v>1</v>
      </c>
      <c r="F4" s="13">
        <f>D4*E4</f>
        <v>0.27500000000000002</v>
      </c>
      <c r="G4" s="11" t="s">
        <v>6</v>
      </c>
    </row>
    <row r="5" spans="1:7" x14ac:dyDescent="0.35">
      <c r="A5" s="18" t="s">
        <v>20</v>
      </c>
      <c r="B5" s="11" t="s">
        <v>21</v>
      </c>
      <c r="C5" s="36" t="s">
        <v>22</v>
      </c>
      <c r="D5" s="12">
        <v>0.75</v>
      </c>
      <c r="E5" s="11">
        <v>2</v>
      </c>
      <c r="F5" s="13">
        <f>D5*E5</f>
        <v>1.5</v>
      </c>
      <c r="G5" s="11" t="s">
        <v>6</v>
      </c>
    </row>
    <row r="6" spans="1:7" x14ac:dyDescent="0.35">
      <c r="A6" s="19" t="s">
        <v>29</v>
      </c>
      <c r="B6" s="14" t="s">
        <v>30</v>
      </c>
      <c r="C6" s="33" t="s">
        <v>31</v>
      </c>
      <c r="D6" s="15">
        <v>2.9000000000000001E-2</v>
      </c>
      <c r="E6" s="14">
        <v>1</v>
      </c>
      <c r="F6" s="16">
        <f t="shared" ref="F6" si="0">D6*E6</f>
        <v>2.9000000000000001E-2</v>
      </c>
      <c r="G6" s="14" t="s">
        <v>6</v>
      </c>
    </row>
    <row r="7" spans="1:7" x14ac:dyDescent="0.35">
      <c r="A7" s="19" t="s">
        <v>32</v>
      </c>
      <c r="B7" s="14" t="s">
        <v>33</v>
      </c>
      <c r="C7" s="33" t="s">
        <v>13</v>
      </c>
      <c r="D7" s="15">
        <v>0.108</v>
      </c>
      <c r="E7" s="14">
        <v>1</v>
      </c>
      <c r="F7" s="16">
        <f t="shared" ref="F7:F10" si="1">D7*E7</f>
        <v>0.108</v>
      </c>
      <c r="G7" s="14" t="s">
        <v>6</v>
      </c>
    </row>
    <row r="8" spans="1:7" x14ac:dyDescent="0.35">
      <c r="A8" s="19" t="s">
        <v>37</v>
      </c>
      <c r="B8" s="14" t="s">
        <v>38</v>
      </c>
      <c r="C8" s="33" t="s">
        <v>39</v>
      </c>
      <c r="D8" s="15">
        <v>2.8000000000000001E-2</v>
      </c>
      <c r="E8" s="14">
        <v>1</v>
      </c>
      <c r="F8" s="16">
        <f t="shared" si="1"/>
        <v>2.8000000000000001E-2</v>
      </c>
      <c r="G8" s="14" t="s">
        <v>6</v>
      </c>
    </row>
    <row r="9" spans="1:7" x14ac:dyDescent="0.35">
      <c r="A9" s="19" t="s">
        <v>40</v>
      </c>
      <c r="B9" s="14" t="s">
        <v>41</v>
      </c>
      <c r="C9" s="33" t="s">
        <v>42</v>
      </c>
      <c r="D9" s="15">
        <v>9.7000000000000003E-2</v>
      </c>
      <c r="E9" s="14">
        <v>2</v>
      </c>
      <c r="F9" s="16">
        <f t="shared" si="1"/>
        <v>0.19400000000000001</v>
      </c>
      <c r="G9" s="14" t="s">
        <v>6</v>
      </c>
    </row>
    <row r="10" spans="1:7" x14ac:dyDescent="0.35">
      <c r="A10" s="19" t="s">
        <v>43</v>
      </c>
      <c r="B10" s="14" t="s">
        <v>44</v>
      </c>
      <c r="C10" s="33" t="s">
        <v>45</v>
      </c>
      <c r="D10" s="15">
        <v>0.90600000000000003</v>
      </c>
      <c r="E10" s="14">
        <v>1</v>
      </c>
      <c r="F10" s="16">
        <f t="shared" si="1"/>
        <v>0.90600000000000003</v>
      </c>
      <c r="G10" s="14" t="s">
        <v>6</v>
      </c>
    </row>
    <row r="11" spans="1:7" x14ac:dyDescent="0.35">
      <c r="A11" s="19" t="s">
        <v>46</v>
      </c>
      <c r="B11" s="14" t="s">
        <v>47</v>
      </c>
      <c r="C11" s="33" t="s">
        <v>48</v>
      </c>
      <c r="D11" s="15">
        <v>0.115</v>
      </c>
      <c r="E11" s="14">
        <v>1</v>
      </c>
      <c r="F11" s="16">
        <f t="shared" ref="F11" si="2">D11*E11</f>
        <v>0.115</v>
      </c>
      <c r="G11" s="14" t="s">
        <v>6</v>
      </c>
    </row>
    <row r="12" spans="1:7" x14ac:dyDescent="0.35">
      <c r="A12" s="29" t="s">
        <v>34</v>
      </c>
      <c r="B12" s="4" t="s">
        <v>35</v>
      </c>
      <c r="C12" s="30" t="s">
        <v>36</v>
      </c>
      <c r="D12" s="5">
        <v>0.78800000000000003</v>
      </c>
      <c r="E12" s="4">
        <v>1</v>
      </c>
      <c r="F12" s="6">
        <f t="shared" ref="F12" si="3">D12*E12</f>
        <v>0.78800000000000003</v>
      </c>
      <c r="G12" s="4" t="s">
        <v>6</v>
      </c>
    </row>
    <row r="13" spans="1:7" x14ac:dyDescent="0.35">
      <c r="A13" s="29" t="s">
        <v>11</v>
      </c>
      <c r="B13" s="4" t="s">
        <v>12</v>
      </c>
      <c r="C13" s="30" t="s">
        <v>10</v>
      </c>
      <c r="D13" s="5">
        <v>0.95</v>
      </c>
      <c r="E13" s="4">
        <v>1</v>
      </c>
      <c r="F13" s="6">
        <f>D13*E13</f>
        <v>0.95</v>
      </c>
      <c r="G13" s="4" t="s">
        <v>6</v>
      </c>
    </row>
    <row r="14" spans="1:7" x14ac:dyDescent="0.35">
      <c r="A14" s="21" t="s">
        <v>7</v>
      </c>
      <c r="B14" s="22" t="s">
        <v>8</v>
      </c>
      <c r="C14" s="25" t="s">
        <v>9</v>
      </c>
      <c r="D14" s="24">
        <v>0.125</v>
      </c>
      <c r="E14" s="22">
        <v>1</v>
      </c>
      <c r="F14" s="23">
        <f t="shared" ref="F14:F15" si="4">D14*E14</f>
        <v>0.125</v>
      </c>
      <c r="G14" s="22" t="s">
        <v>6</v>
      </c>
    </row>
    <row r="15" spans="1:7" x14ac:dyDescent="0.35">
      <c r="A15" s="28" t="s">
        <v>26</v>
      </c>
      <c r="B15" s="26" t="s">
        <v>27</v>
      </c>
      <c r="C15" s="32" t="s">
        <v>28</v>
      </c>
      <c r="D15" s="31">
        <v>0.33400000000000002</v>
      </c>
      <c r="E15" s="26">
        <v>1</v>
      </c>
      <c r="F15" s="27">
        <f t="shared" si="4"/>
        <v>0.33400000000000002</v>
      </c>
      <c r="G15" s="26" t="s">
        <v>6</v>
      </c>
    </row>
    <row r="16" spans="1:7" x14ac:dyDescent="0.35">
      <c r="F16" s="7">
        <f>SUM(F2:F15)</f>
        <v>15.381000000000002</v>
      </c>
      <c r="G16" s="34" t="s">
        <v>6</v>
      </c>
    </row>
    <row r="36" spans="3:6" x14ac:dyDescent="0.35">
      <c r="C36" s="1"/>
      <c r="D36" s="3"/>
      <c r="F36" s="2"/>
    </row>
  </sheetData>
  <phoneticPr fontId="5" type="noConversion"/>
  <hyperlinks>
    <hyperlink ref="C14" r:id="rId1" xr:uid="{04CE631E-E47F-4F03-89FC-780E48EB194A}"/>
    <hyperlink ref="C13" r:id="rId2" xr:uid="{6BD2DC9E-A067-4259-9725-F6E7AE61C829}"/>
    <hyperlink ref="C7" r:id="rId3" xr:uid="{F507A98C-B1F7-407A-9C9E-B41E4B2E09F6}"/>
    <hyperlink ref="C2" r:id="rId4" xr:uid="{0C836A06-E36A-4294-BF24-C5C5EBD87177}"/>
    <hyperlink ref="C3" r:id="rId5" xr:uid="{42501422-8611-478D-BED6-CDCDC2A36455}"/>
    <hyperlink ref="C4" r:id="rId6" xr:uid="{565BBEB7-CB65-4DD0-B443-616E1D0DFCDE}"/>
    <hyperlink ref="C5" r:id="rId7" xr:uid="{BE25840F-ADE9-4277-84F0-9A8A130BE5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asiadel</cp:lastModifiedBy>
  <cp:revision/>
  <dcterms:created xsi:type="dcterms:W3CDTF">2024-07-08T20:04:49Z</dcterms:created>
  <dcterms:modified xsi:type="dcterms:W3CDTF">2024-08-10T18:21:59Z</dcterms:modified>
  <cp:category/>
  <cp:contentStatus/>
</cp:coreProperties>
</file>