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ublic\Recursos Humanos\4. EVIDENCIA DE ENTRENAMIENTOS PISO\"/>
    </mc:Choice>
  </mc:AlternateContent>
  <xr:revisionPtr revIDLastSave="0" documentId="13_ncr:1_{8EDCBFDC-9C56-42B8-866A-BE72BE8E484F}" xr6:coauthVersionLast="47" xr6:coauthVersionMax="47" xr10:uidLastSave="{00000000-0000-0000-0000-000000000000}"/>
  <bookViews>
    <workbookView xWindow="-28920" yWindow="-3390" windowWidth="29040" windowHeight="15840" xr2:uid="{00000000-000D-0000-FFFF-FFFF00000000}"/>
  </bookViews>
  <sheets>
    <sheet name="1" sheetId="3" r:id="rId1"/>
    <sheet name="2" sheetId="2" r:id="rId2"/>
    <sheet name="3" sheetId="1" r:id="rId3"/>
    <sheet name="Chart2" sheetId="8" r:id="rId4"/>
    <sheet name="Chart1" sheetId="7" r:id="rId5"/>
    <sheet name="Arbol de crecimiento" sheetId="5" r:id="rId6"/>
  </sheets>
  <definedNames>
    <definedName name="_xlnm.Print_Area" localSheetId="0">'1'!$A$1:$AS$31</definedName>
    <definedName name="_xlnm.Print_Area" localSheetId="1">'2'!$A$1:$AS$27</definedName>
    <definedName name="TMT_S00CellA1">#REF!</definedName>
    <definedName name="TMT_S00CellA2">#REF!</definedName>
    <definedName name="TMT_S00CellA4">#REF!</definedName>
    <definedName name="TMT_S00CellA5">#REF!</definedName>
    <definedName name="TMT_S00CellA6">#REF!</definedName>
    <definedName name="TMT_S00CellA8">#REF!</definedName>
    <definedName name="TMT_S00CellAA8">#REF!</definedName>
    <definedName name="TMT_S00CellAA9">#REF!</definedName>
    <definedName name="TMT_S00CellAB9">#REF!</definedName>
    <definedName name="TMT_S00CellAC8">#REF!</definedName>
    <definedName name="TMT_S00CellAC9">#REF!</definedName>
    <definedName name="TMT_S00CellAD9">#REF!</definedName>
    <definedName name="TMT_S00CellAE7">#REF!</definedName>
    <definedName name="TMT_S00CellAE9">#REF!</definedName>
    <definedName name="TMT_S00CellAF9">#REF!</definedName>
    <definedName name="TMT_S00CellAG9">#REF!</definedName>
    <definedName name="TMT_S00CellAH9">#REF!</definedName>
    <definedName name="TMT_S00CellAI9">#REF!</definedName>
    <definedName name="TMT_S00CellAJ9">#REF!</definedName>
    <definedName name="TMT_S00CellAK9">#REF!</definedName>
    <definedName name="TMT_S00CellAL9">#REF!</definedName>
    <definedName name="TMT_S00CellAM7">#REF!</definedName>
    <definedName name="TMT_S00CellAM9">#REF!</definedName>
    <definedName name="TMT_S00CellAN9">#REF!</definedName>
    <definedName name="TMT_S00CellAO9">#REF!</definedName>
    <definedName name="TMT_S00CellAP9">#REF!</definedName>
    <definedName name="TMT_S00CellAQ9">#REF!</definedName>
    <definedName name="TMT_S00CellAR9">#REF!</definedName>
    <definedName name="TMT_S00CellAS7">#REF!</definedName>
    <definedName name="TMT_S00CellAS9">#REF!</definedName>
    <definedName name="TMT_S00CellAT9">#REF!</definedName>
    <definedName name="TMT_S00CellAU9">#REF!</definedName>
    <definedName name="TMT_S00CellAV9">#REF!</definedName>
    <definedName name="TMT_S00CellAW9">#REF!</definedName>
    <definedName name="TMT_S00CellAX9">#REF!</definedName>
    <definedName name="TMT_S00CellAY9">#REF!</definedName>
    <definedName name="TMT_S00CellAZ9">#REF!</definedName>
    <definedName name="TMT_S00CellB8">#REF!</definedName>
    <definedName name="TMT_S00CellBA9">#REF!</definedName>
    <definedName name="TMT_S00CellBB9">#REF!</definedName>
    <definedName name="TMT_S00CellBC9">#REF!</definedName>
    <definedName name="TMT_S00CellBD9">#REF!</definedName>
    <definedName name="TMT_S00CellBE9">#REF!</definedName>
    <definedName name="TMT_S00CellBF9">#REF!</definedName>
    <definedName name="TMT_S00CellBG9">#REF!</definedName>
    <definedName name="TMT_S00CellBH7">#REF!</definedName>
    <definedName name="TMT_S00CellBH9">#REF!</definedName>
    <definedName name="TMT_S00CellBI9">#REF!</definedName>
    <definedName name="TMT_S00CellBJ9">#REF!</definedName>
    <definedName name="TMT_S00CellBK9">#REF!</definedName>
    <definedName name="TMT_S00CellBL9">#REF!</definedName>
    <definedName name="TMT_S00CellBM9">#REF!</definedName>
    <definedName name="TMT_S00CellBN9">#REF!</definedName>
    <definedName name="TMT_S00CellBO9">#REF!</definedName>
    <definedName name="TMT_S00CellBP9">#REF!</definedName>
    <definedName name="TMT_S00CellBQ9">#REF!</definedName>
    <definedName name="TMT_S00CellBR9">#REF!</definedName>
    <definedName name="TMT_S00CellBS9">#REF!</definedName>
    <definedName name="TMT_S00CellC8">#REF!</definedName>
    <definedName name="TMT_S00CellD8">#REF!</definedName>
    <definedName name="TMT_S00CellE8">#REF!</definedName>
    <definedName name="TMT_S00CellF8">#REF!</definedName>
    <definedName name="TMT_S00CellG7">#REF!</definedName>
    <definedName name="TMT_S00CellG8">#REF!</definedName>
    <definedName name="TMT_S00CellG9">#REF!</definedName>
    <definedName name="TMT_S00CellH9">#REF!</definedName>
    <definedName name="TMT_S00CellI8">#REF!</definedName>
    <definedName name="TMT_S00CellI9">#REF!</definedName>
    <definedName name="TMT_S00CellJ9">#REF!</definedName>
    <definedName name="TMT_S00CellK8">#REF!</definedName>
    <definedName name="TMT_S00CellK9">#REF!</definedName>
    <definedName name="TMT_S00CellL9">#REF!</definedName>
    <definedName name="TMT_S00CellM8">#REF!</definedName>
    <definedName name="TMT_S00CellM9">#REF!</definedName>
    <definedName name="TMT_S00CellN9">#REF!</definedName>
    <definedName name="TMT_S00CellO8">#REF!</definedName>
    <definedName name="TMT_S00CellO9">#REF!</definedName>
    <definedName name="TMT_S00CellP9">#REF!</definedName>
    <definedName name="TMT_S00CellQ8">#REF!</definedName>
    <definedName name="TMT_S00CellQ9">#REF!</definedName>
    <definedName name="TMT_S00CellR9">#REF!</definedName>
    <definedName name="TMT_S00CellS8">#REF!</definedName>
    <definedName name="TMT_S00CellS9">#REF!</definedName>
    <definedName name="TMT_S00CellT9">#REF!</definedName>
    <definedName name="TMT_S00CellU7">#REF!</definedName>
    <definedName name="TMT_S00CellU8">#REF!</definedName>
    <definedName name="TMT_S00CellU9">#REF!</definedName>
    <definedName name="TMT_S00CellV9">#REF!</definedName>
    <definedName name="TMT_S00CellW8">#REF!</definedName>
    <definedName name="TMT_S00CellW9">#REF!</definedName>
    <definedName name="TMT_S00CellX9">#REF!</definedName>
    <definedName name="TMT_S00CellY8">#REF!</definedName>
    <definedName name="TMT_S00CellY9">#REF!</definedName>
    <definedName name="TMT_S00CellZ9">#REF!</definedName>
    <definedName name="TMT_S01CellA1">#REF!</definedName>
    <definedName name="TMT_S01CellA3">#REF!</definedName>
    <definedName name="TMT_S01CellA4">#REF!</definedName>
    <definedName name="TMT_S01CellA5">#REF!</definedName>
    <definedName name="TMT_S01CellB3">#REF!</definedName>
    <definedName name="TMT_S01CellB4">#REF!</definedName>
    <definedName name="TMT_S01CellB5">#REF!</definedName>
    <definedName name="TMT_S01CellC3">#REF!</definedName>
    <definedName name="TMT_S01CellC4">#REF!</definedName>
    <definedName name="TMT_S01CellC5">#REF!</definedName>
    <definedName name="TMT_S01CellD3">#REF!</definedName>
    <definedName name="TMT_S01CellD4">#REF!</definedName>
    <definedName name="TMT_S01CellD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7" i="2" s="1"/>
  <c r="C7" i="1" s="1"/>
  <c r="AS22" i="1"/>
  <c r="AR22" i="1"/>
  <c r="AQ22" i="1"/>
  <c r="AP22" i="1"/>
  <c r="AO22" i="1"/>
  <c r="AM22" i="1"/>
  <c r="AL22" i="1"/>
  <c r="AK22" i="1"/>
  <c r="AJ22" i="1"/>
  <c r="AI22" i="1"/>
  <c r="AH22" i="1"/>
  <c r="AG22" i="1"/>
  <c r="AF22" i="1"/>
  <c r="AD22" i="1"/>
  <c r="AC22" i="1"/>
  <c r="AB22" i="1"/>
  <c r="AA22" i="1"/>
  <c r="Z22" i="1"/>
  <c r="Y22" i="1"/>
  <c r="X22" i="1"/>
  <c r="W22" i="1"/>
  <c r="V22" i="1"/>
  <c r="T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AN21" i="1"/>
  <c r="AE21" i="1"/>
  <c r="U21" i="1"/>
  <c r="L21" i="1"/>
  <c r="AN20" i="1"/>
  <c r="AE20" i="1"/>
  <c r="U20" i="1"/>
  <c r="L20" i="1"/>
  <c r="AN19" i="1"/>
  <c r="AE19" i="1"/>
  <c r="U19" i="1"/>
  <c r="L19" i="1"/>
  <c r="AN18" i="1"/>
  <c r="AE18" i="1"/>
  <c r="U18" i="1"/>
  <c r="L18" i="1"/>
  <c r="AN17" i="1"/>
  <c r="AE17" i="1"/>
  <c r="U17" i="1"/>
  <c r="L17" i="1"/>
  <c r="AN16" i="1"/>
  <c r="AE16" i="1"/>
  <c r="U16" i="1"/>
  <c r="L16" i="1"/>
  <c r="AN15" i="1"/>
  <c r="AE15" i="1"/>
  <c r="U15" i="1"/>
  <c r="L15" i="1"/>
  <c r="AN14" i="1"/>
  <c r="AE14" i="1"/>
  <c r="U14" i="1"/>
  <c r="L14" i="1"/>
  <c r="AN13" i="1"/>
  <c r="AE13" i="1"/>
  <c r="U13" i="1"/>
  <c r="L13" i="1"/>
  <c r="AS19" i="2"/>
  <c r="AR19" i="2"/>
  <c r="AQ19" i="2"/>
  <c r="AP19" i="2"/>
  <c r="AO19" i="2"/>
  <c r="AM19" i="2"/>
  <c r="AL19" i="2"/>
  <c r="AK19" i="2"/>
  <c r="AJ19" i="2"/>
  <c r="AI19" i="2"/>
  <c r="AH19" i="2"/>
  <c r="AG19" i="2"/>
  <c r="AF19" i="2"/>
  <c r="AD19" i="2"/>
  <c r="AC19" i="2"/>
  <c r="AB19" i="2"/>
  <c r="AA19" i="2"/>
  <c r="Z19" i="2"/>
  <c r="Y19" i="2"/>
  <c r="X19" i="2"/>
  <c r="W19" i="2"/>
  <c r="V19" i="2"/>
  <c r="T19" i="2"/>
  <c r="S19" i="2"/>
  <c r="R19" i="2"/>
  <c r="Q19" i="2"/>
  <c r="P19" i="2"/>
  <c r="O19" i="2"/>
  <c r="N19" i="2"/>
  <c r="M19" i="2"/>
  <c r="K19" i="2"/>
  <c r="J19" i="2"/>
  <c r="I19" i="2"/>
  <c r="H19" i="2"/>
  <c r="G19" i="2"/>
  <c r="F19" i="2"/>
  <c r="AN18" i="2"/>
  <c r="AE18" i="2"/>
  <c r="U18" i="2"/>
  <c r="L18" i="2"/>
  <c r="AN17" i="2"/>
  <c r="AE17" i="2"/>
  <c r="U17" i="2"/>
  <c r="L17" i="2"/>
  <c r="AN16" i="2"/>
  <c r="AE16" i="2"/>
  <c r="U16" i="2"/>
  <c r="L16" i="2"/>
  <c r="AN15" i="2"/>
  <c r="AE15" i="2"/>
  <c r="U15" i="2"/>
  <c r="L15" i="2"/>
  <c r="AN14" i="2"/>
  <c r="AE14" i="2"/>
  <c r="U14" i="2"/>
  <c r="L14" i="2"/>
  <c r="AN13" i="2"/>
  <c r="AE13" i="2"/>
  <c r="U13" i="2"/>
  <c r="L13" i="2"/>
  <c r="AS21" i="3"/>
  <c r="AR21" i="3"/>
  <c r="AQ21" i="3"/>
  <c r="AP21" i="3"/>
  <c r="AO21" i="3"/>
  <c r="AM21" i="3"/>
  <c r="AL21" i="3"/>
  <c r="AK21" i="3"/>
  <c r="AJ21" i="3"/>
  <c r="AI21" i="3"/>
  <c r="AH21" i="3"/>
  <c r="AG21" i="3"/>
  <c r="AF21" i="3"/>
  <c r="AD21" i="3"/>
  <c r="AC21" i="3"/>
  <c r="AB21" i="3"/>
  <c r="AA21" i="3"/>
  <c r="Z21" i="3"/>
  <c r="Y21" i="3"/>
  <c r="X21" i="3"/>
  <c r="W21" i="3"/>
  <c r="V21" i="3"/>
  <c r="T21" i="3"/>
  <c r="S21" i="3"/>
  <c r="R21" i="3"/>
  <c r="Q21" i="3"/>
  <c r="P21" i="3"/>
  <c r="O21" i="3"/>
  <c r="N21" i="3"/>
  <c r="M21" i="3"/>
  <c r="K21" i="3"/>
  <c r="J21" i="3"/>
  <c r="I21" i="3"/>
  <c r="H21" i="3"/>
  <c r="G21" i="3"/>
  <c r="F21" i="3"/>
  <c r="AN20" i="3"/>
  <c r="AE20" i="3"/>
  <c r="U20" i="3"/>
  <c r="L20" i="3"/>
  <c r="AN19" i="3"/>
  <c r="AE19" i="3"/>
  <c r="U19" i="3"/>
  <c r="L19" i="3"/>
  <c r="AN18" i="3"/>
  <c r="AE18" i="3"/>
  <c r="U18" i="3"/>
  <c r="L18" i="3"/>
  <c r="AN17" i="3"/>
  <c r="AE17" i="3"/>
  <c r="L17" i="3"/>
  <c r="AN16" i="3"/>
  <c r="AE16" i="3"/>
  <c r="U16" i="3"/>
  <c r="L16" i="3"/>
  <c r="AN15" i="3"/>
  <c r="AE15" i="3"/>
  <c r="U15" i="3"/>
  <c r="L15" i="3"/>
  <c r="AN14" i="3"/>
  <c r="AE14" i="3"/>
  <c r="U14" i="3"/>
  <c r="L14" i="3"/>
  <c r="AN13" i="3"/>
  <c r="AE13" i="3"/>
  <c r="U13" i="3"/>
  <c r="L13" i="3"/>
  <c r="L19" i="2" l="1"/>
  <c r="U22" i="1"/>
  <c r="AN22" i="1"/>
  <c r="AE19" i="2"/>
  <c r="AN19" i="2"/>
  <c r="L22" i="1"/>
  <c r="U19" i="2"/>
  <c r="AE22" i="1"/>
  <c r="U1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SANCHEZ, Luis (ext)</author>
  </authors>
  <commentList>
    <comment ref="N12" authorId="0" shapeId="0" xr:uid="{00000000-0006-0000-0100-000001000000}">
      <text>
        <r>
          <rPr>
            <b/>
            <sz val="9"/>
            <rFont val="Tahoma"/>
            <family val="2"/>
          </rPr>
          <t>SANCHEZ, Luis (ext):</t>
        </r>
        <r>
          <rPr>
            <sz val="9"/>
            <rFont val="Tahoma"/>
            <family val="2"/>
          </rPr>
          <t xml:space="preserve">
SI SE LIBERA ES IGUAL LIBERADO EN GP12 (INSP. FINAL)</t>
        </r>
      </text>
    </comment>
  </commentList>
</comments>
</file>

<file path=xl/sharedStrings.xml><?xml version="1.0" encoding="utf-8"?>
<sst xmlns="http://schemas.openxmlformats.org/spreadsheetml/2006/main" count="343" uniqueCount="115">
  <si>
    <t>MP</t>
  </si>
  <si>
    <t>Simbología de la matriz</t>
  </si>
  <si>
    <t>Matriz de habilidades</t>
  </si>
  <si>
    <t>Personal de nuevo ingreso y/o en capacitación</t>
  </si>
  <si>
    <t>Caracteristica de seguridad</t>
  </si>
  <si>
    <t>&lt;H&gt;</t>
  </si>
  <si>
    <t xml:space="preserve">Característica de Homologación </t>
  </si>
  <si>
    <t xml:space="preserve">Turno: </t>
  </si>
  <si>
    <t>Puede trabajar por si mismo (71-90)</t>
  </si>
  <si>
    <t>Características de capabilidad</t>
  </si>
  <si>
    <t>S/R</t>
  </si>
  <si>
    <t>Carecterística de Seguridad</t>
  </si>
  <si>
    <t>Trabaja por si mismo y puede enseñar a otros (91-100)</t>
  </si>
  <si>
    <t>Característica Significativa</t>
  </si>
  <si>
    <t>Responsable: Supervisor en Turno</t>
  </si>
  <si>
    <t>Caracteristica de seguridad-crítica presente en la estación</t>
  </si>
  <si>
    <t>Característica de Seguridad</t>
  </si>
  <si>
    <t>Función: Supervisor de Turno</t>
  </si>
  <si>
    <t xml:space="preserve">Caracteristica de seguridad y cumplimiento </t>
  </si>
  <si>
    <t>Fecha:</t>
  </si>
  <si>
    <t>Caracteristica critica  de Regulación/emisiones  presente en la estación</t>
  </si>
  <si>
    <t>Característica Crítica</t>
  </si>
  <si>
    <t>Característica crítica-  ensamble/función</t>
  </si>
  <si>
    <t>SSB</t>
  </si>
  <si>
    <t>Operaciones dominadas</t>
  </si>
  <si>
    <t>H60</t>
  </si>
  <si>
    <t>P71A</t>
  </si>
  <si>
    <t>simbología de clientes</t>
  </si>
  <si>
    <t xml:space="preserve"> </t>
  </si>
  <si>
    <t xml:space="preserve">S/R </t>
  </si>
  <si>
    <t>Retrabajos</t>
  </si>
  <si>
    <t>TPM</t>
  </si>
  <si>
    <t>Molienda</t>
  </si>
  <si>
    <t>Mesa de Corte</t>
  </si>
  <si>
    <t>LOTO</t>
  </si>
  <si>
    <t>No. nómina</t>
  </si>
  <si>
    <t>Foto</t>
  </si>
  <si>
    <t>Nombre (s)</t>
  </si>
  <si>
    <t>Categoría</t>
  </si>
  <si>
    <t>Fecha de ingreso</t>
  </si>
  <si>
    <t>FINISHING CENTER SSB</t>
  </si>
  <si>
    <t>SOPLADO/BLOWING</t>
  </si>
  <si>
    <t>ENSAMBLE DE BOMBA/PUMP ASSY</t>
  </si>
  <si>
    <t>INSPECCIÓN FINAL</t>
  </si>
  <si>
    <t>EMPAQUE DE REFACCIONES</t>
  </si>
  <si>
    <t>GAGE GO-NOGO BARRENO FSU</t>
  </si>
  <si>
    <t>FINISHING CENTER</t>
  </si>
  <si>
    <t>ENSAMBLE DE PLACA</t>
  </si>
  <si>
    <t xml:space="preserve"> PRUEBA DE HELIO</t>
  </si>
  <si>
    <t>REFACCIONES</t>
  </si>
  <si>
    <t>Ensamble 1</t>
  </si>
  <si>
    <t>Ensamble 2</t>
  </si>
  <si>
    <t>Ensamble 3</t>
  </si>
  <si>
    <t>PRUEBA DE HELIO/FUGAS</t>
  </si>
  <si>
    <t>PRUEBA DE BOMBA</t>
  </si>
  <si>
    <t>NIETO SALAZAR, FERNANDO</t>
  </si>
  <si>
    <t>Operador General</t>
  </si>
  <si>
    <t>22/07/2013</t>
  </si>
  <si>
    <t>CASTILLO GARCIA, NAZARIO</t>
  </si>
  <si>
    <t>19/08/2013</t>
  </si>
  <si>
    <t>CID SANCHEZ, JERARDO</t>
  </si>
  <si>
    <t>ONOFRE HERNANDEZ, SONIA</t>
  </si>
  <si>
    <t>POBLANO ROJAS, EDGAR GUSTAVO</t>
  </si>
  <si>
    <t>27/10/2014</t>
  </si>
  <si>
    <t xml:space="preserve">ALVARADO MARTINEZ NAIN  </t>
  </si>
  <si>
    <t>Técnico POMS</t>
  </si>
  <si>
    <t>HERRERA MORENO JOSÉ LUIS</t>
  </si>
  <si>
    <t>HERNANDEZ GONZALEZ YADIRA</t>
  </si>
  <si>
    <t>30/07/2018</t>
  </si>
  <si>
    <t>Operadores hábiles por máquina</t>
  </si>
  <si>
    <t>Elaborada por</t>
  </si>
  <si>
    <t>Autorizado por</t>
  </si>
  <si>
    <t xml:space="preserve">Personal marcado con asterisco debe usar lentes para corrección visual. </t>
  </si>
  <si>
    <t xml:space="preserve">Completo </t>
  </si>
  <si>
    <t>Falta evidencia de capacitación</t>
  </si>
  <si>
    <t>Reentrenamiento</t>
  </si>
  <si>
    <t>Entrenadores</t>
  </si>
  <si>
    <t xml:space="preserve"> Producción</t>
  </si>
  <si>
    <t xml:space="preserve"> PRUEBA DE HELIO HTL</t>
  </si>
  <si>
    <t>INSPECCIÓN FINAL GP12</t>
  </si>
  <si>
    <t>PRUEBA DE HELIO/FUGAS HTL</t>
  </si>
  <si>
    <t>NICOLAS PEREZ, BASILIO</t>
  </si>
  <si>
    <t>25/07/2012</t>
  </si>
  <si>
    <t>MANI PALETA, HUGO ARTURO</t>
  </si>
  <si>
    <t>CAMPOS GALINDO TOMAS</t>
  </si>
  <si>
    <t xml:space="preserve">TOXQUI NABOR EDUARDO </t>
  </si>
  <si>
    <t xml:space="preserve">DE LA ROSA CALVARIO FRANCISCO </t>
  </si>
  <si>
    <t>MORA LOPEZ DAVID</t>
  </si>
  <si>
    <t>Producción</t>
  </si>
  <si>
    <t>INSPECCIÓN FINAL gp12</t>
  </si>
  <si>
    <t xml:space="preserve">RENDON MORALES SANDRA NAYELI </t>
  </si>
  <si>
    <t>16/02/2015</t>
  </si>
  <si>
    <t xml:space="preserve">RODRIGUEZ SILVA HUMBERTO  </t>
  </si>
  <si>
    <t>MELCHOR OLGUIN  FELIPE</t>
  </si>
  <si>
    <t>PLUMA MARTINEZ YAZMIN</t>
  </si>
  <si>
    <t>MONTERROSAS VELAZQUEZ ASAHEL</t>
  </si>
  <si>
    <t>SANCHEZ OROPEZA JOSE NOE ALFREDO</t>
  </si>
  <si>
    <t>30/05/2022</t>
  </si>
  <si>
    <t>BALDERAS FLORES DAVID</t>
  </si>
  <si>
    <t xml:space="preserve">ANDRADE LOZADA MARTIN DE JESUS </t>
  </si>
  <si>
    <t xml:space="preserve">Supervisor de Producción </t>
  </si>
  <si>
    <t>19/01/2019</t>
  </si>
  <si>
    <t xml:space="preserve"> VIVES CRUZ ERIC</t>
  </si>
  <si>
    <t>14/09/2020</t>
  </si>
  <si>
    <t>Entrenedores</t>
  </si>
  <si>
    <t>PROCESO DE ENTRENAMIENTO</t>
  </si>
  <si>
    <t>CLASES DE ORIENTACIÓN</t>
  </si>
  <si>
    <t>Temas de RH y Seguridad</t>
  </si>
  <si>
    <t>Sistema de Calidad</t>
  </si>
  <si>
    <t>Conocimiento acerca del producto, componentes y defectos</t>
  </si>
  <si>
    <t xml:space="preserve">TPM Nivel 1 </t>
  </si>
  <si>
    <t>IPS</t>
  </si>
  <si>
    <t>Flujo de Materiales  Instrucciones de Operación TPM (en el piso de trabajo)</t>
  </si>
  <si>
    <t xml:space="preserve"> Descripción de Operaciones Grupo 1</t>
  </si>
  <si>
    <t>En caso de que un operador llegase a ausentarse, esté será sustituido por otro operador que tenga la liberación miníma con calificación 1 en el área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</si>
</sst>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8">
    <font>
      <sz val="10"/>
      <name val="Univers"/>
      <charset val="134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mfortaa"/>
      <family val="2"/>
    </font>
    <font>
      <b/>
      <sz val="10"/>
      <name val="Comfortaa"/>
      <family val="2"/>
    </font>
    <font>
      <b/>
      <sz val="36"/>
      <name val="Comfortaa"/>
      <family val="2"/>
    </font>
    <font>
      <b/>
      <sz val="16"/>
      <name val="Comfortaa"/>
      <family val="2"/>
    </font>
    <font>
      <b/>
      <sz val="20"/>
      <name val="Comfortaa"/>
      <family val="2"/>
    </font>
    <font>
      <b/>
      <sz val="11"/>
      <name val="Comfortaa"/>
      <family val="2"/>
    </font>
    <font>
      <b/>
      <sz val="12"/>
      <name val="Comfortaa"/>
      <family val="2"/>
    </font>
    <font>
      <sz val="11"/>
      <name val="Comfortaa"/>
      <family val="2"/>
    </font>
    <font>
      <b/>
      <sz val="18"/>
      <name val="Comfortaa"/>
      <family val="2"/>
    </font>
    <font>
      <sz val="10"/>
      <name val="Bauhaus 93"/>
      <family val="5"/>
    </font>
    <font>
      <b/>
      <u/>
      <sz val="12"/>
      <name val="Arial"/>
      <family val="2"/>
    </font>
    <font>
      <b/>
      <u/>
      <sz val="12"/>
      <name val="Comfortaa"/>
      <family val="2"/>
    </font>
    <font>
      <b/>
      <sz val="12"/>
      <color indexed="10"/>
      <name val="Comfortaa"/>
      <family val="2"/>
    </font>
    <font>
      <u/>
      <sz val="10"/>
      <name val="Comfortaa"/>
      <family val="2"/>
    </font>
    <font>
      <b/>
      <sz val="10"/>
      <name val="Arial Black"/>
      <family val="2"/>
    </font>
    <font>
      <b/>
      <sz val="11"/>
      <color rgb="FFFF0000"/>
      <name val="Comfortaa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name val="Univers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4" fillId="0" borderId="0"/>
    <xf numFmtId="0" fontId="21" fillId="0" borderId="0"/>
  </cellStyleXfs>
  <cellXfs count="33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4" fillId="4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horizontal="left" vertical="center"/>
    </xf>
    <xf numFmtId="0" fontId="9" fillId="2" borderId="0" xfId="0" applyFont="1" applyFill="1" applyAlignment="1" applyProtection="1">
      <alignment vertical="center" wrapText="1"/>
    </xf>
    <xf numFmtId="0" fontId="9" fillId="2" borderId="0" xfId="0" applyFont="1" applyFill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2" xfId="0" applyFont="1" applyFill="1" applyBorder="1" applyAlignment="1" applyProtection="1">
      <alignment horizontal="center" vertical="center"/>
    </xf>
    <xf numFmtId="14" fontId="4" fillId="4" borderId="0" xfId="0" applyNumberFormat="1" applyFont="1" applyFill="1" applyAlignment="1" applyProtection="1">
      <alignment horizontal="left" vertical="center"/>
    </xf>
    <xf numFmtId="14" fontId="4" fillId="2" borderId="0" xfId="0" applyNumberFormat="1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vertical="center"/>
    </xf>
    <xf numFmtId="0" fontId="9" fillId="5" borderId="7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top"/>
    </xf>
    <xf numFmtId="0" fontId="13" fillId="2" borderId="10" xfId="0" applyFont="1" applyFill="1" applyBorder="1" applyAlignment="1" applyProtection="1">
      <alignment horizontal="center" vertical="top"/>
    </xf>
    <xf numFmtId="0" fontId="10" fillId="2" borderId="11" xfId="0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 applyProtection="1">
      <alignment horizontal="center" vertical="center" wrapText="1"/>
    </xf>
    <xf numFmtId="0" fontId="9" fillId="6" borderId="11" xfId="0" applyFont="1" applyFill="1" applyBorder="1" applyAlignment="1" applyProtection="1">
      <alignment horizontal="center" vertical="center" wrapText="1"/>
    </xf>
    <xf numFmtId="0" fontId="9" fillId="7" borderId="12" xfId="0" applyFont="1" applyFill="1" applyBorder="1" applyAlignment="1" applyProtection="1">
      <alignment horizontal="center" vertical="center" textRotation="90" wrapText="1"/>
      <protection locked="0"/>
    </xf>
    <xf numFmtId="0" fontId="9" fillId="8" borderId="13" xfId="0" applyFont="1" applyFill="1" applyBorder="1" applyAlignment="1" applyProtection="1">
      <alignment horizontal="center" vertical="center" textRotation="90" wrapText="1"/>
      <protection locked="0"/>
    </xf>
    <xf numFmtId="0" fontId="9" fillId="8" borderId="14" xfId="0" applyFont="1" applyFill="1" applyBorder="1" applyAlignment="1" applyProtection="1">
      <alignment horizontal="center" vertical="center" textRotation="90" wrapText="1"/>
      <protection locked="0"/>
    </xf>
    <xf numFmtId="0" fontId="11" fillId="9" borderId="2" xfId="0" applyFont="1" applyFill="1" applyBorder="1" applyAlignment="1" applyProtection="1">
      <alignment horizontal="center" vertical="center"/>
      <protection locked="0"/>
    </xf>
    <xf numFmtId="0" fontId="11" fillId="9" borderId="2" xfId="2" applyFont="1" applyFill="1" applyBorder="1" applyAlignment="1" applyProtection="1">
      <alignment horizontal="left" vertical="center"/>
      <protection locked="0"/>
    </xf>
    <xf numFmtId="0" fontId="11" fillId="9" borderId="2" xfId="0" applyFont="1" applyFill="1" applyBorder="1" applyAlignment="1">
      <alignment horizontal="center" vertical="center"/>
    </xf>
    <xf numFmtId="164" fontId="11" fillId="9" borderId="15" xfId="0" applyNumberFormat="1" applyFont="1" applyFill="1" applyBorder="1" applyAlignment="1" applyProtection="1">
      <alignment horizontal="center" vertical="center"/>
      <protection locked="0"/>
    </xf>
    <xf numFmtId="0" fontId="14" fillId="10" borderId="2" xfId="2" applyFont="1" applyFill="1" applyBorder="1" applyAlignment="1" applyProtection="1">
      <alignment horizontal="center" vertical="center" wrapText="1"/>
      <protection locked="0"/>
    </xf>
    <xf numFmtId="0" fontId="15" fillId="2" borderId="2" xfId="2" applyFont="1" applyFill="1" applyBorder="1" applyAlignment="1" applyProtection="1">
      <alignment horizontal="center" vertical="center"/>
    </xf>
    <xf numFmtId="164" fontId="11" fillId="9" borderId="2" xfId="0" applyNumberFormat="1" applyFont="1" applyFill="1" applyBorder="1" applyAlignment="1" applyProtection="1">
      <alignment horizontal="center" vertical="center"/>
      <protection locked="0"/>
    </xf>
    <xf numFmtId="0" fontId="11" fillId="9" borderId="11" xfId="0" applyFont="1" applyFill="1" applyBorder="1" applyAlignment="1" applyProtection="1">
      <alignment horizontal="center" vertical="center"/>
    </xf>
    <xf numFmtId="164" fontId="11" fillId="9" borderId="16" xfId="0" applyNumberFormat="1" applyFont="1" applyFill="1" applyBorder="1" applyAlignment="1" applyProtection="1">
      <alignment horizontal="center" vertical="center"/>
      <protection locked="0"/>
    </xf>
    <xf numFmtId="0" fontId="14" fillId="4" borderId="2" xfId="2" applyFont="1" applyFill="1" applyBorder="1" applyAlignment="1" applyProtection="1">
      <alignment horizontal="center" vertical="center" wrapText="1"/>
      <protection locked="0"/>
    </xf>
    <xf numFmtId="0" fontId="14" fillId="0" borderId="2" xfId="2" applyFont="1" applyFill="1" applyBorder="1" applyAlignment="1" applyProtection="1">
      <alignment horizontal="center" vertical="center" wrapText="1"/>
      <protection locked="0"/>
    </xf>
    <xf numFmtId="0" fontId="14" fillId="4" borderId="2" xfId="2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9" fillId="11" borderId="2" xfId="0" applyFont="1" applyFill="1" applyBorder="1" applyAlignment="1" applyProtection="1">
      <alignment horizontal="center" vertical="center"/>
    </xf>
    <xf numFmtId="0" fontId="9" fillId="11" borderId="2" xfId="0" applyFont="1" applyFill="1" applyBorder="1" applyAlignment="1" applyProtection="1">
      <alignment horizontal="left" vertical="center"/>
      <protection locked="0"/>
    </xf>
    <xf numFmtId="49" fontId="9" fillId="11" borderId="2" xfId="0" applyNumberFormat="1" applyFont="1" applyFill="1" applyBorder="1" applyAlignment="1" applyProtection="1">
      <alignment horizontal="left" vertical="center"/>
      <protection locked="0"/>
    </xf>
    <xf numFmtId="0" fontId="10" fillId="11" borderId="2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vertical="center"/>
    </xf>
    <xf numFmtId="0" fontId="11" fillId="2" borderId="1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left" vertical="center" wrapText="1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10" fillId="2" borderId="10" xfId="0" applyFont="1" applyFill="1" applyBorder="1" applyAlignment="1" applyProtection="1">
      <alignment horizontal="center" vertical="center" wrapText="1"/>
    </xf>
    <xf numFmtId="0" fontId="16" fillId="2" borderId="15" xfId="0" applyFont="1" applyFill="1" applyBorder="1" applyAlignment="1" applyProtection="1">
      <alignment horizontal="center" vertical="center" wrapText="1"/>
    </xf>
    <xf numFmtId="0" fontId="13" fillId="2" borderId="20" xfId="0" applyFont="1" applyFill="1" applyBorder="1" applyAlignment="1" applyProtection="1">
      <alignment horizontal="center" vertical="top"/>
    </xf>
    <xf numFmtId="0" fontId="9" fillId="12" borderId="21" xfId="0" applyFont="1" applyFill="1" applyBorder="1" applyAlignment="1" applyProtection="1">
      <alignment horizontal="center" vertical="center" textRotation="90" wrapText="1"/>
      <protection locked="0"/>
    </xf>
    <xf numFmtId="0" fontId="9" fillId="13" borderId="12" xfId="0" applyFont="1" applyFill="1" applyBorder="1" applyAlignment="1" applyProtection="1">
      <alignment horizontal="center" vertical="center" textRotation="90" wrapText="1"/>
      <protection locked="0"/>
    </xf>
    <xf numFmtId="0" fontId="9" fillId="13" borderId="21" xfId="0" applyFont="1" applyFill="1" applyBorder="1" applyAlignment="1" applyProtection="1">
      <alignment horizontal="center" vertical="center" textRotation="90" wrapText="1"/>
      <protection locked="0"/>
    </xf>
    <xf numFmtId="0" fontId="9" fillId="7" borderId="13" xfId="0" applyFont="1" applyFill="1" applyBorder="1" applyAlignment="1" applyProtection="1">
      <alignment horizontal="center" vertical="center" textRotation="90" wrapText="1"/>
      <protection locked="0"/>
    </xf>
    <xf numFmtId="0" fontId="9" fillId="7" borderId="22" xfId="0" applyFont="1" applyFill="1" applyBorder="1" applyAlignment="1" applyProtection="1">
      <alignment horizontal="center" vertical="center" textRotation="90" wrapText="1"/>
      <protection locked="0"/>
    </xf>
    <xf numFmtId="0" fontId="9" fillId="7" borderId="23" xfId="0" applyFont="1" applyFill="1" applyBorder="1" applyAlignment="1" applyProtection="1">
      <alignment horizontal="center" vertical="center" textRotation="90" wrapText="1"/>
      <protection locked="0"/>
    </xf>
    <xf numFmtId="0" fontId="4" fillId="2" borderId="0" xfId="0" applyFont="1" applyFill="1" applyAlignment="1" applyProtection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8" xfId="0" applyFont="1" applyFill="1" applyBorder="1" applyAlignment="1" applyProtection="1">
      <alignment vertical="center"/>
      <protection locked="0"/>
    </xf>
    <xf numFmtId="0" fontId="4" fillId="4" borderId="0" xfId="0" applyFont="1" applyFill="1" applyAlignment="1">
      <alignment vertical="center"/>
    </xf>
    <xf numFmtId="0" fontId="17" fillId="2" borderId="0" xfId="0" applyFont="1" applyFill="1" applyAlignment="1" applyProtection="1">
      <alignment horizontal="center" vertical="center"/>
    </xf>
    <xf numFmtId="0" fontId="4" fillId="2" borderId="2" xfId="0" applyFont="1" applyFill="1" applyBorder="1" applyAlignment="1" applyProtection="1">
      <alignment vertical="center"/>
    </xf>
    <xf numFmtId="0" fontId="16" fillId="2" borderId="20" xfId="0" applyFont="1" applyFill="1" applyBorder="1" applyAlignment="1" applyProtection="1">
      <alignment horizontal="center" vertical="center" wrapText="1"/>
    </xf>
    <xf numFmtId="0" fontId="13" fillId="2" borderId="24" xfId="0" applyFont="1" applyFill="1" applyBorder="1" applyAlignment="1" applyProtection="1">
      <alignment horizontal="center" vertical="center"/>
    </xf>
    <xf numFmtId="0" fontId="16" fillId="2" borderId="8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/>
    </xf>
    <xf numFmtId="0" fontId="9" fillId="8" borderId="23" xfId="0" applyFont="1" applyFill="1" applyBorder="1" applyAlignment="1" applyProtection="1">
      <alignment horizontal="center" vertical="center" textRotation="90" wrapText="1"/>
      <protection locked="0"/>
    </xf>
    <xf numFmtId="0" fontId="9" fillId="13" borderId="13" xfId="0" applyFont="1" applyFill="1" applyBorder="1" applyAlignment="1" applyProtection="1">
      <alignment horizontal="center" vertical="center" textRotation="90" wrapText="1"/>
      <protection locked="0"/>
    </xf>
    <xf numFmtId="0" fontId="5" fillId="13" borderId="25" xfId="0" applyFont="1" applyFill="1" applyBorder="1" applyAlignment="1" applyProtection="1">
      <alignment horizontal="center" vertical="center" textRotation="90" wrapText="1"/>
      <protection locked="0"/>
    </xf>
    <xf numFmtId="0" fontId="4" fillId="2" borderId="0" xfId="0" applyFont="1" applyFill="1" applyAlignment="1">
      <alignment vertical="center"/>
    </xf>
    <xf numFmtId="0" fontId="9" fillId="5" borderId="7" xfId="0" applyFont="1" applyFill="1" applyBorder="1" applyAlignment="1" applyProtection="1">
      <alignment vertical="center"/>
    </xf>
    <xf numFmtId="0" fontId="9" fillId="0" borderId="26" xfId="0" applyFont="1" applyFill="1" applyBorder="1" applyAlignment="1" applyProtection="1">
      <alignment horizontal="center" vertical="center"/>
    </xf>
    <xf numFmtId="0" fontId="13" fillId="2" borderId="11" xfId="0" applyFont="1" applyFill="1" applyBorder="1" applyAlignment="1" applyProtection="1">
      <alignment horizontal="center" vertical="top"/>
    </xf>
    <xf numFmtId="0" fontId="9" fillId="0" borderId="27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11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/>
    </xf>
    <xf numFmtId="0" fontId="9" fillId="8" borderId="28" xfId="0" applyFont="1" applyFill="1" applyBorder="1" applyAlignment="1" applyProtection="1">
      <alignment horizontal="center" vertical="center" textRotation="90" wrapText="1"/>
      <protection locked="0"/>
    </xf>
    <xf numFmtId="0" fontId="9" fillId="12" borderId="28" xfId="0" applyFont="1" applyFill="1" applyBorder="1" applyAlignment="1" applyProtection="1">
      <alignment horizontal="center" vertical="center" textRotation="90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8" fillId="2" borderId="2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center"/>
    </xf>
    <xf numFmtId="0" fontId="16" fillId="2" borderId="29" xfId="0" applyFont="1" applyFill="1" applyBorder="1" applyAlignment="1" applyProtection="1">
      <alignment horizontal="center" vertical="center" wrapText="1"/>
    </xf>
    <xf numFmtId="0" fontId="16" fillId="2" borderId="30" xfId="0" applyFont="1" applyFill="1" applyBorder="1" applyAlignment="1" applyProtection="1">
      <alignment horizontal="center" vertical="center" wrapText="1"/>
    </xf>
    <xf numFmtId="0" fontId="16" fillId="2" borderId="31" xfId="0" applyFont="1" applyFill="1" applyBorder="1" applyAlignment="1" applyProtection="1">
      <alignment horizontal="center" vertical="center" wrapText="1"/>
    </xf>
    <xf numFmtId="0" fontId="13" fillId="2" borderId="20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0" fontId="9" fillId="7" borderId="25" xfId="0" applyFont="1" applyFill="1" applyBorder="1" applyAlignment="1" applyProtection="1">
      <alignment horizontal="center" vertical="center" textRotation="90" wrapText="1"/>
      <protection locked="0"/>
    </xf>
    <xf numFmtId="0" fontId="9" fillId="8" borderId="32" xfId="0" applyFont="1" applyFill="1" applyBorder="1" applyAlignment="1" applyProtection="1">
      <alignment horizontal="center" vertical="center" textRotation="90" wrapText="1"/>
      <protection locked="0"/>
    </xf>
    <xf numFmtId="0" fontId="9" fillId="12" borderId="13" xfId="0" applyFont="1" applyFill="1" applyBorder="1" applyAlignment="1" applyProtection="1">
      <alignment horizontal="center" vertical="center" textRotation="90" wrapText="1"/>
      <protection locked="0"/>
    </xf>
    <xf numFmtId="0" fontId="9" fillId="12" borderId="33" xfId="0" applyFont="1" applyFill="1" applyBorder="1" applyAlignment="1" applyProtection="1">
      <alignment horizontal="center" vertical="center" textRotation="90" wrapText="1"/>
      <protection locked="0"/>
    </xf>
    <xf numFmtId="0" fontId="5" fillId="13" borderId="28" xfId="0" applyFont="1" applyFill="1" applyBorder="1" applyAlignment="1" applyProtection="1">
      <alignment horizontal="center" vertical="center" textRotation="90" wrapText="1"/>
      <protection locked="0"/>
    </xf>
    <xf numFmtId="0" fontId="19" fillId="4" borderId="0" xfId="0" applyFont="1" applyFill="1" applyBorder="1" applyAlignment="1" applyProtection="1">
      <alignment vertical="center"/>
    </xf>
    <xf numFmtId="0" fontId="14" fillId="0" borderId="2" xfId="2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3" fillId="2" borderId="30" xfId="0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 wrapText="1"/>
    </xf>
    <xf numFmtId="0" fontId="9" fillId="8" borderId="12" xfId="0" applyFont="1" applyFill="1" applyBorder="1" applyAlignment="1" applyProtection="1">
      <alignment horizontal="center" vertical="center" textRotation="90" wrapText="1"/>
      <protection locked="0"/>
    </xf>
    <xf numFmtId="0" fontId="11" fillId="9" borderId="2" xfId="0" applyFont="1" applyFill="1" applyBorder="1" applyAlignment="1" applyProtection="1">
      <alignment horizontal="left" vertical="center"/>
      <protection locked="0"/>
    </xf>
    <xf numFmtId="164" fontId="11" fillId="9" borderId="29" xfId="0" applyNumberFormat="1" applyFont="1" applyFill="1" applyBorder="1" applyAlignment="1" applyProtection="1">
      <alignment horizontal="center" vertical="center"/>
      <protection locked="0"/>
    </xf>
    <xf numFmtId="0" fontId="11" fillId="9" borderId="2" xfId="0" applyFont="1" applyFill="1" applyBorder="1" applyAlignment="1" applyProtection="1">
      <alignment horizontal="center" vertical="center"/>
    </xf>
    <xf numFmtId="164" fontId="11" fillId="9" borderId="8" xfId="0" applyNumberFormat="1" applyFont="1" applyFill="1" applyBorder="1" applyAlignment="1" applyProtection="1">
      <alignment horizontal="center" vertical="center"/>
      <protection locked="0"/>
    </xf>
    <xf numFmtId="164" fontId="11" fillId="9" borderId="11" xfId="0" applyNumberFormat="1" applyFont="1" applyFill="1" applyBorder="1" applyAlignment="1" applyProtection="1">
      <alignment horizontal="center" vertical="center"/>
      <protection locked="0"/>
    </xf>
    <xf numFmtId="0" fontId="11" fillId="11" borderId="11" xfId="0" applyFont="1" applyFill="1" applyBorder="1" applyAlignment="1" applyProtection="1">
      <alignment vertical="center"/>
      <protection locked="0"/>
    </xf>
    <xf numFmtId="0" fontId="11" fillId="11" borderId="16" xfId="0" applyFont="1" applyFill="1" applyBorder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</xf>
    <xf numFmtId="0" fontId="7" fillId="2" borderId="0" xfId="0" applyFont="1" applyFill="1" applyBorder="1" applyAlignment="1" applyProtection="1">
      <alignment horizontal="left" vertical="center"/>
    </xf>
    <xf numFmtId="0" fontId="13" fillId="2" borderId="24" xfId="0" applyFont="1" applyFill="1" applyBorder="1" applyAlignment="1" applyProtection="1">
      <alignment horizontal="center" vertical="top"/>
    </xf>
    <xf numFmtId="0" fontId="13" fillId="2" borderId="8" xfId="0" applyFont="1" applyFill="1" applyBorder="1" applyAlignment="1" applyProtection="1">
      <alignment horizontal="center" vertical="top"/>
    </xf>
    <xf numFmtId="0" fontId="13" fillId="2" borderId="31" xfId="0" applyFont="1" applyFill="1" applyBorder="1" applyAlignment="1" applyProtection="1">
      <alignment horizontal="center" vertical="top"/>
    </xf>
    <xf numFmtId="0" fontId="9" fillId="5" borderId="17" xfId="0" applyFont="1" applyFill="1" applyBorder="1" applyAlignment="1" applyProtection="1">
      <alignment vertical="center"/>
    </xf>
    <xf numFmtId="0" fontId="9" fillId="8" borderId="21" xfId="0" applyFont="1" applyFill="1" applyBorder="1" applyAlignment="1" applyProtection="1">
      <alignment horizontal="center" vertical="center" textRotation="90" wrapText="1"/>
      <protection locked="0"/>
    </xf>
    <xf numFmtId="0" fontId="5" fillId="13" borderId="23" xfId="0" applyFont="1" applyFill="1" applyBorder="1" applyAlignment="1" applyProtection="1">
      <alignment horizontal="center" vertical="center" textRotation="90" wrapText="1"/>
      <protection locked="0"/>
    </xf>
    <xf numFmtId="0" fontId="10" fillId="2" borderId="2" xfId="0" applyFont="1" applyFill="1" applyBorder="1" applyAlignment="1">
      <alignment horizontal="center" vertical="center"/>
    </xf>
    <xf numFmtId="0" fontId="15" fillId="10" borderId="2" xfId="2" applyFont="1" applyFill="1" applyBorder="1" applyAlignment="1" applyProtection="1">
      <alignment horizontal="center" vertical="center"/>
    </xf>
    <xf numFmtId="0" fontId="15" fillId="10" borderId="0" xfId="2" applyFont="1" applyFill="1" applyBorder="1" applyAlignment="1" applyProtection="1">
      <alignment horizontal="center" vertical="center"/>
    </xf>
    <xf numFmtId="0" fontId="4" fillId="14" borderId="2" xfId="0" applyFont="1" applyFill="1" applyBorder="1" applyAlignment="1" applyProtection="1">
      <alignment vertical="center"/>
    </xf>
    <xf numFmtId="0" fontId="4" fillId="14" borderId="0" xfId="0" applyFont="1" applyFill="1" applyBorder="1" applyAlignment="1" applyProtection="1">
      <alignment vertical="center"/>
    </xf>
    <xf numFmtId="0" fontId="4" fillId="15" borderId="2" xfId="0" applyFont="1" applyFill="1" applyBorder="1" applyAlignment="1" applyProtection="1">
      <alignment vertical="center"/>
    </xf>
    <xf numFmtId="0" fontId="4" fillId="15" borderId="0" xfId="0" applyFont="1" applyFill="1" applyBorder="1" applyAlignment="1" applyProtection="1">
      <alignment vertical="center"/>
    </xf>
    <xf numFmtId="0" fontId="9" fillId="8" borderId="34" xfId="0" applyFont="1" applyFill="1" applyBorder="1" applyAlignment="1" applyProtection="1">
      <alignment horizontal="center" vertical="center" textRotation="90" wrapText="1"/>
      <protection locked="0"/>
    </xf>
    <xf numFmtId="0" fontId="9" fillId="12" borderId="23" xfId="0" applyFont="1" applyFill="1" applyBorder="1" applyAlignment="1" applyProtection="1">
      <alignment horizontal="center" vertical="center" textRotation="90" wrapText="1"/>
      <protection locked="0"/>
    </xf>
    <xf numFmtId="0" fontId="10" fillId="0" borderId="2" xfId="0" applyFont="1" applyBorder="1" applyAlignment="1" applyProtection="1">
      <alignment horizontal="center" vertical="center"/>
    </xf>
    <xf numFmtId="164" fontId="11" fillId="9" borderId="2" xfId="0" quotePrefix="1" applyNumberFormat="1" applyFont="1" applyFill="1" applyBorder="1" applyAlignment="1" applyProtection="1">
      <alignment horizontal="center" vertical="center"/>
      <protection locked="0"/>
    </xf>
    <xf numFmtId="0" fontId="25" fillId="4" borderId="0" xfId="0" applyFont="1" applyFill="1" applyAlignment="1" applyProtection="1">
      <alignment vertical="center"/>
    </xf>
    <xf numFmtId="0" fontId="25" fillId="4" borderId="0" xfId="0" applyFont="1" applyFill="1" applyAlignment="1" applyProtection="1">
      <alignment horizontal="left" vertical="center"/>
    </xf>
    <xf numFmtId="0" fontId="25" fillId="4" borderId="0" xfId="0" applyFont="1" applyFill="1" applyAlignment="1">
      <alignment vertical="center"/>
    </xf>
    <xf numFmtId="0" fontId="26" fillId="2" borderId="0" xfId="0" applyFont="1" applyFill="1" applyAlignment="1" applyProtection="1">
      <alignment vertical="center"/>
    </xf>
    <xf numFmtId="0" fontId="28" fillId="2" borderId="0" xfId="0" applyFont="1" applyFill="1" applyAlignment="1" applyProtection="1">
      <alignment horizontal="left" vertical="center" wrapText="1"/>
    </xf>
    <xf numFmtId="0" fontId="25" fillId="2" borderId="2" xfId="0" applyFont="1" applyFill="1" applyBorder="1" applyAlignment="1" applyProtection="1">
      <alignment horizontal="center" vertical="center"/>
    </xf>
    <xf numFmtId="0" fontId="29" fillId="2" borderId="0" xfId="0" applyFont="1" applyFill="1" applyBorder="1" applyAlignment="1" applyProtection="1">
      <alignment horizontal="center" vertical="center"/>
    </xf>
    <xf numFmtId="0" fontId="25" fillId="2" borderId="0" xfId="0" applyFont="1" applyFill="1" applyBorder="1" applyAlignment="1" applyProtection="1">
      <alignment horizontal="center" vertical="center"/>
    </xf>
    <xf numFmtId="0" fontId="26" fillId="2" borderId="2" xfId="0" applyFont="1" applyFill="1" applyBorder="1" applyAlignment="1" applyProtection="1">
      <alignment horizontal="center" vertical="center"/>
    </xf>
    <xf numFmtId="0" fontId="30" fillId="2" borderId="0" xfId="0" applyFont="1" applyFill="1" applyAlignment="1" applyProtection="1">
      <alignment vertical="center"/>
    </xf>
    <xf numFmtId="0" fontId="28" fillId="2" borderId="0" xfId="0" applyFont="1" applyFill="1" applyAlignment="1" applyProtection="1">
      <alignment horizontal="left" vertical="center"/>
    </xf>
    <xf numFmtId="0" fontId="31" fillId="2" borderId="0" xfId="0" applyFont="1" applyFill="1" applyBorder="1" applyAlignment="1" applyProtection="1">
      <alignment horizontal="center" vertical="center"/>
    </xf>
    <xf numFmtId="0" fontId="25" fillId="2" borderId="0" xfId="0" applyFont="1" applyFill="1" applyAlignment="1" applyProtection="1">
      <alignment vertical="center"/>
    </xf>
    <xf numFmtId="0" fontId="25" fillId="2" borderId="2" xfId="0" applyFont="1" applyFill="1" applyBorder="1" applyAlignment="1" applyProtection="1">
      <alignment vertical="center"/>
    </xf>
    <xf numFmtId="0" fontId="32" fillId="2" borderId="0" xfId="0" applyFont="1" applyFill="1" applyAlignment="1" applyProtection="1">
      <alignment horizontal="left" vertical="center"/>
    </xf>
    <xf numFmtId="0" fontId="32" fillId="2" borderId="0" xfId="0" applyFont="1" applyFill="1" applyAlignment="1" applyProtection="1">
      <alignment vertical="center" wrapText="1"/>
    </xf>
    <xf numFmtId="0" fontId="32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Border="1" applyAlignment="1" applyProtection="1">
      <alignment horizontal="left" vertical="center"/>
    </xf>
    <xf numFmtId="0" fontId="29" fillId="2" borderId="2" xfId="0" applyFont="1" applyFill="1" applyBorder="1" applyAlignment="1" applyProtection="1">
      <alignment horizontal="center" vertical="center"/>
    </xf>
    <xf numFmtId="0" fontId="32" fillId="2" borderId="0" xfId="0" applyFont="1" applyFill="1" applyBorder="1" applyAlignment="1" applyProtection="1">
      <alignment horizontal="center" vertical="center"/>
    </xf>
    <xf numFmtId="0" fontId="33" fillId="2" borderId="0" xfId="0" applyFont="1" applyFill="1" applyAlignment="1" applyProtection="1">
      <alignment horizontal="center" vertical="center"/>
    </xf>
    <xf numFmtId="0" fontId="34" fillId="2" borderId="0" xfId="0" applyFont="1" applyFill="1" applyAlignment="1" applyProtection="1">
      <alignment horizontal="left" vertical="center"/>
    </xf>
    <xf numFmtId="0" fontId="34" fillId="2" borderId="0" xfId="0" applyFont="1" applyFill="1" applyAlignment="1" applyProtection="1">
      <alignment vertical="center"/>
      <protection locked="0"/>
    </xf>
    <xf numFmtId="0" fontId="31" fillId="2" borderId="2" xfId="0" applyFont="1" applyFill="1" applyBorder="1" applyAlignment="1" applyProtection="1">
      <alignment horizontal="center" vertical="center"/>
    </xf>
    <xf numFmtId="14" fontId="25" fillId="4" borderId="0" xfId="0" applyNumberFormat="1" applyFont="1" applyFill="1" applyAlignment="1" applyProtection="1">
      <alignment horizontal="left" vertical="center"/>
    </xf>
    <xf numFmtId="14" fontId="25" fillId="2" borderId="0" xfId="0" applyNumberFormat="1" applyFont="1" applyFill="1" applyAlignment="1" applyProtection="1">
      <alignment horizontal="left" vertical="center"/>
      <protection locked="0"/>
    </xf>
    <xf numFmtId="0" fontId="25" fillId="2" borderId="0" xfId="0" applyFont="1" applyFill="1" applyAlignment="1" applyProtection="1">
      <alignment horizontal="left" vertical="center"/>
    </xf>
    <xf numFmtId="0" fontId="32" fillId="2" borderId="2" xfId="0" applyFont="1" applyFill="1" applyBorder="1" applyAlignment="1" applyProtection="1">
      <alignment horizontal="center" vertical="center"/>
    </xf>
    <xf numFmtId="0" fontId="32" fillId="5" borderId="7" xfId="0" applyFont="1" applyFill="1" applyBorder="1" applyAlignment="1" applyProtection="1">
      <alignment horizontal="center" vertical="center"/>
    </xf>
    <xf numFmtId="0" fontId="32" fillId="5" borderId="17" xfId="0" applyFont="1" applyFill="1" applyBorder="1" applyAlignment="1" applyProtection="1">
      <alignment vertical="center"/>
    </xf>
    <xf numFmtId="0" fontId="32" fillId="6" borderId="6" xfId="0" applyFont="1" applyFill="1" applyBorder="1" applyAlignment="1" applyProtection="1">
      <alignment vertical="center"/>
    </xf>
    <xf numFmtId="0" fontId="32" fillId="6" borderId="7" xfId="0" applyFont="1" applyFill="1" applyBorder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25" fillId="2" borderId="2" xfId="0" applyFont="1" applyFill="1" applyBorder="1" applyAlignment="1" applyProtection="1">
      <alignment horizontal="center" vertical="top"/>
    </xf>
    <xf numFmtId="0" fontId="25" fillId="2" borderId="30" xfId="0" applyFont="1" applyFill="1" applyBorder="1" applyAlignment="1" applyProtection="1">
      <alignment horizontal="center" vertical="top"/>
    </xf>
    <xf numFmtId="0" fontId="29" fillId="2" borderId="20" xfId="0" applyFont="1" applyFill="1" applyBorder="1" applyAlignment="1" applyProtection="1">
      <alignment horizontal="center" vertical="center" wrapText="1"/>
    </xf>
    <xf numFmtId="0" fontId="25" fillId="2" borderId="24" xfId="0" applyFont="1" applyFill="1" applyBorder="1" applyAlignment="1" applyProtection="1">
      <alignment horizontal="center" vertical="top"/>
    </xf>
    <xf numFmtId="0" fontId="25" fillId="2" borderId="8" xfId="0" applyFont="1" applyFill="1" applyBorder="1" applyAlignment="1" applyProtection="1">
      <alignment horizontal="center" vertical="top"/>
    </xf>
    <xf numFmtId="0" fontId="29" fillId="2" borderId="10" xfId="0" applyFont="1" applyFill="1" applyBorder="1" applyAlignment="1" applyProtection="1">
      <alignment horizontal="center" vertical="center" wrapText="1"/>
    </xf>
    <xf numFmtId="0" fontId="25" fillId="2" borderId="15" xfId="0" applyFont="1" applyFill="1" applyBorder="1" applyAlignment="1" applyProtection="1">
      <alignment horizontal="center" vertical="top"/>
    </xf>
    <xf numFmtId="0" fontId="35" fillId="2" borderId="15" xfId="0" applyFont="1" applyFill="1" applyBorder="1" applyAlignment="1" applyProtection="1">
      <alignment horizontal="center" vertical="center" wrapText="1"/>
    </xf>
    <xf numFmtId="0" fontId="25" fillId="2" borderId="20" xfId="0" applyFont="1" applyFill="1" applyBorder="1" applyAlignment="1" applyProtection="1">
      <alignment horizontal="center" vertical="top"/>
    </xf>
    <xf numFmtId="0" fontId="25" fillId="2" borderId="31" xfId="0" applyFont="1" applyFill="1" applyBorder="1" applyAlignment="1" applyProtection="1">
      <alignment horizontal="center" vertical="top"/>
    </xf>
    <xf numFmtId="0" fontId="35" fillId="2" borderId="20" xfId="0" applyFont="1" applyFill="1" applyBorder="1" applyAlignment="1" applyProtection="1">
      <alignment horizontal="center" vertical="center" wrapText="1"/>
    </xf>
    <xf numFmtId="0" fontId="25" fillId="2" borderId="8" xfId="0" applyFont="1" applyFill="1" applyBorder="1" applyAlignment="1" applyProtection="1">
      <alignment horizontal="center" vertical="center"/>
    </xf>
    <xf numFmtId="0" fontId="35" fillId="2" borderId="36" xfId="0" applyFont="1" applyFill="1" applyBorder="1" applyAlignment="1" applyProtection="1">
      <alignment horizontal="center" vertical="center" wrapText="1"/>
    </xf>
    <xf numFmtId="0" fontId="35" fillId="2" borderId="0" xfId="0" applyFont="1" applyFill="1" applyBorder="1" applyAlignment="1" applyProtection="1">
      <alignment horizontal="center" vertical="center" wrapText="1"/>
    </xf>
    <xf numFmtId="0" fontId="32" fillId="0" borderId="2" xfId="0" applyFont="1" applyFill="1" applyBorder="1" applyAlignment="1" applyProtection="1">
      <alignment horizontal="center" vertical="center"/>
    </xf>
    <xf numFmtId="0" fontId="32" fillId="0" borderId="26" xfId="0" applyFont="1" applyFill="1" applyBorder="1" applyAlignment="1" applyProtection="1">
      <alignment horizontal="center" vertical="center"/>
    </xf>
    <xf numFmtId="0" fontId="25" fillId="2" borderId="11" xfId="0" applyFont="1" applyFill="1" applyBorder="1" applyAlignment="1" applyProtection="1">
      <alignment horizontal="center" vertical="top"/>
    </xf>
    <xf numFmtId="0" fontId="25" fillId="2" borderId="24" xfId="0" applyFont="1" applyFill="1" applyBorder="1" applyAlignment="1" applyProtection="1">
      <alignment horizontal="center" vertical="center"/>
    </xf>
    <xf numFmtId="0" fontId="32" fillId="0" borderId="27" xfId="0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11" xfId="0" applyFont="1" applyFill="1" applyBorder="1" applyAlignment="1" applyProtection="1">
      <alignment horizontal="center" vertical="center"/>
    </xf>
    <xf numFmtId="0" fontId="25" fillId="2" borderId="15" xfId="0" applyFont="1" applyFill="1" applyBorder="1" applyAlignment="1" applyProtection="1">
      <alignment horizontal="center" vertical="center"/>
    </xf>
    <xf numFmtId="0" fontId="35" fillId="2" borderId="29" xfId="0" applyFont="1" applyFill="1" applyBorder="1" applyAlignment="1" applyProtection="1">
      <alignment horizontal="center" vertical="center" wrapText="1"/>
    </xf>
    <xf numFmtId="0" fontId="35" fillId="2" borderId="30" xfId="0" applyFont="1" applyFill="1" applyBorder="1" applyAlignment="1" applyProtection="1">
      <alignment horizontal="center" vertical="center" wrapText="1"/>
    </xf>
    <xf numFmtId="0" fontId="35" fillId="2" borderId="31" xfId="0" applyFont="1" applyFill="1" applyBorder="1" applyAlignment="1" applyProtection="1">
      <alignment horizontal="center" vertical="center" wrapText="1"/>
    </xf>
    <xf numFmtId="0" fontId="25" fillId="2" borderId="20" xfId="0" applyFont="1" applyFill="1" applyBorder="1" applyAlignment="1" applyProtection="1">
      <alignment horizontal="center" vertical="center"/>
    </xf>
    <xf numFmtId="0" fontId="32" fillId="6" borderId="2" xfId="0" applyFont="1" applyFill="1" applyBorder="1" applyAlignment="1" applyProtection="1">
      <alignment horizontal="center" vertical="center" wrapText="1"/>
    </xf>
    <xf numFmtId="0" fontId="32" fillId="6" borderId="11" xfId="0" applyFont="1" applyFill="1" applyBorder="1" applyAlignment="1" applyProtection="1">
      <alignment horizontal="center" vertical="center" wrapText="1"/>
    </xf>
    <xf numFmtId="0" fontId="32" fillId="7" borderId="12" xfId="0" applyFont="1" applyFill="1" applyBorder="1" applyAlignment="1" applyProtection="1">
      <alignment horizontal="center" vertical="center" textRotation="90" wrapText="1"/>
      <protection locked="0"/>
    </xf>
    <xf numFmtId="0" fontId="32" fillId="8" borderId="12" xfId="0" applyFont="1" applyFill="1" applyBorder="1" applyAlignment="1" applyProtection="1">
      <alignment horizontal="center" vertical="center" textRotation="90" wrapText="1"/>
      <protection locked="0"/>
    </xf>
    <xf numFmtId="0" fontId="32" fillId="8" borderId="28" xfId="0" applyFont="1" applyFill="1" applyBorder="1" applyAlignment="1" applyProtection="1">
      <alignment horizontal="center" vertical="center" textRotation="90" wrapText="1"/>
      <protection locked="0"/>
    </xf>
    <xf numFmtId="0" fontId="32" fillId="12" borderId="21" xfId="0" applyFont="1" applyFill="1" applyBorder="1" applyAlignment="1" applyProtection="1">
      <alignment horizontal="center" vertical="center" textRotation="90" wrapText="1"/>
      <protection locked="0"/>
    </xf>
    <xf numFmtId="0" fontId="32" fillId="13" borderId="12" xfId="0" applyFont="1" applyFill="1" applyBorder="1" applyAlignment="1" applyProtection="1">
      <alignment horizontal="center" vertical="center" textRotation="90" wrapText="1"/>
      <protection locked="0"/>
    </xf>
    <xf numFmtId="0" fontId="26" fillId="13" borderId="25" xfId="0" applyFont="1" applyFill="1" applyBorder="1" applyAlignment="1" applyProtection="1">
      <alignment horizontal="center" vertical="center" textRotation="90" wrapText="1"/>
      <protection locked="0"/>
    </xf>
    <xf numFmtId="0" fontId="32" fillId="7" borderId="22" xfId="0" applyFont="1" applyFill="1" applyBorder="1" applyAlignment="1" applyProtection="1">
      <alignment horizontal="center" vertical="center" textRotation="90" wrapText="1"/>
      <protection locked="0"/>
    </xf>
    <xf numFmtId="0" fontId="32" fillId="7" borderId="23" xfId="0" applyFont="1" applyFill="1" applyBorder="1" applyAlignment="1" applyProtection="1">
      <alignment horizontal="center" vertical="center" textRotation="90" wrapText="1"/>
      <protection locked="0"/>
    </xf>
    <xf numFmtId="0" fontId="32" fillId="8" borderId="13" xfId="0" applyFont="1" applyFill="1" applyBorder="1" applyAlignment="1" applyProtection="1">
      <alignment horizontal="center" vertical="center" textRotation="90" wrapText="1"/>
      <protection locked="0"/>
    </xf>
    <xf numFmtId="0" fontId="32" fillId="8" borderId="23" xfId="0" applyFont="1" applyFill="1" applyBorder="1" applyAlignment="1" applyProtection="1">
      <alignment horizontal="center" vertical="center" textRotation="90" wrapText="1"/>
      <protection locked="0"/>
    </xf>
    <xf numFmtId="0" fontId="32" fillId="12" borderId="14" xfId="0" applyFont="1" applyFill="1" applyBorder="1" applyAlignment="1" applyProtection="1">
      <alignment horizontal="center" vertical="center" textRotation="90" wrapText="1"/>
      <protection locked="0"/>
    </xf>
    <xf numFmtId="0" fontId="32" fillId="7" borderId="25" xfId="0" applyFont="1" applyFill="1" applyBorder="1" applyAlignment="1" applyProtection="1">
      <alignment horizontal="center" vertical="center" textRotation="90" wrapText="1"/>
      <protection locked="0"/>
    </xf>
    <xf numFmtId="0" fontId="32" fillId="8" borderId="21" xfId="0" applyFont="1" applyFill="1" applyBorder="1" applyAlignment="1" applyProtection="1">
      <alignment horizontal="center" vertical="center" textRotation="90" wrapText="1"/>
      <protection locked="0"/>
    </xf>
    <xf numFmtId="0" fontId="32" fillId="12" borderId="28" xfId="0" applyFont="1" applyFill="1" applyBorder="1" applyAlignment="1" applyProtection="1">
      <alignment horizontal="center" vertical="center" textRotation="90" wrapText="1"/>
      <protection locked="0"/>
    </xf>
    <xf numFmtId="0" fontId="26" fillId="13" borderId="23" xfId="0" applyFont="1" applyFill="1" applyBorder="1" applyAlignment="1" applyProtection="1">
      <alignment horizontal="center" vertical="center" textRotation="90" wrapText="1"/>
      <protection locked="0"/>
    </xf>
    <xf numFmtId="0" fontId="32" fillId="8" borderId="34" xfId="0" applyFont="1" applyFill="1" applyBorder="1" applyAlignment="1" applyProtection="1">
      <alignment horizontal="center" vertical="center" textRotation="90" wrapText="1"/>
      <protection locked="0"/>
    </xf>
    <xf numFmtId="0" fontId="32" fillId="12" borderId="13" xfId="0" applyFont="1" applyFill="1" applyBorder="1" applyAlignment="1" applyProtection="1">
      <alignment horizontal="center" vertical="center" textRotation="90" wrapText="1"/>
      <protection locked="0"/>
    </xf>
    <xf numFmtId="0" fontId="32" fillId="12" borderId="23" xfId="0" applyFont="1" applyFill="1" applyBorder="1" applyAlignment="1" applyProtection="1">
      <alignment horizontal="center" vertical="center" textRotation="90" wrapText="1"/>
      <protection locked="0"/>
    </xf>
    <xf numFmtId="0" fontId="26" fillId="13" borderId="28" xfId="0" applyFont="1" applyFill="1" applyBorder="1" applyAlignment="1" applyProtection="1">
      <alignment horizontal="center" vertical="center" textRotation="90" wrapText="1"/>
      <protection locked="0"/>
    </xf>
    <xf numFmtId="0" fontId="34" fillId="9" borderId="2" xfId="0" applyFont="1" applyFill="1" applyBorder="1" applyAlignment="1" applyProtection="1">
      <alignment horizontal="center" vertical="center"/>
      <protection locked="0"/>
    </xf>
    <xf numFmtId="0" fontId="34" fillId="9" borderId="2" xfId="2" applyFont="1" applyFill="1" applyBorder="1" applyAlignment="1" applyProtection="1">
      <alignment horizontal="left" vertical="center"/>
      <protection locked="0"/>
    </xf>
    <xf numFmtId="0" fontId="34" fillId="9" borderId="2" xfId="0" applyFont="1" applyFill="1" applyBorder="1" applyAlignment="1">
      <alignment horizontal="center" vertical="center"/>
    </xf>
    <xf numFmtId="164" fontId="34" fillId="9" borderId="29" xfId="0" applyNumberFormat="1" applyFont="1" applyFill="1" applyBorder="1" applyAlignment="1" applyProtection="1">
      <alignment horizontal="center" vertical="center"/>
      <protection locked="0"/>
    </xf>
    <xf numFmtId="0" fontId="36" fillId="10" borderId="2" xfId="2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/>
    </xf>
    <xf numFmtId="0" fontId="29" fillId="11" borderId="2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Border="1" applyAlignment="1" applyProtection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0" fontId="34" fillId="9" borderId="2" xfId="0" applyFont="1" applyFill="1" applyBorder="1" applyAlignment="1" applyProtection="1">
      <alignment horizontal="center" vertical="center"/>
    </xf>
    <xf numFmtId="0" fontId="36" fillId="0" borderId="2" xfId="2" applyFont="1" applyFill="1" applyBorder="1" applyAlignment="1" applyProtection="1">
      <alignment horizontal="center" vertical="center"/>
    </xf>
    <xf numFmtId="0" fontId="37" fillId="16" borderId="37" xfId="0" applyFont="1" applyFill="1" applyBorder="1" applyAlignment="1" applyProtection="1">
      <alignment horizontal="center" vertical="center" wrapText="1"/>
      <protection locked="0"/>
    </xf>
    <xf numFmtId="0" fontId="36" fillId="10" borderId="10" xfId="2" applyFont="1" applyFill="1" applyBorder="1" applyAlignment="1" applyProtection="1">
      <alignment horizontal="center" vertical="center" wrapText="1"/>
      <protection locked="0"/>
    </xf>
    <xf numFmtId="164" fontId="34" fillId="9" borderId="11" xfId="0" applyNumberFormat="1" applyFont="1" applyFill="1" applyBorder="1" applyAlignment="1" applyProtection="1">
      <alignment horizontal="center" vertical="center"/>
      <protection locked="0"/>
    </xf>
    <xf numFmtId="0" fontId="29" fillId="4" borderId="2" xfId="0" applyFont="1" applyFill="1" applyBorder="1" applyAlignment="1" applyProtection="1">
      <alignment horizontal="center" vertical="center" wrapText="1"/>
      <protection locked="0"/>
    </xf>
    <xf numFmtId="0" fontId="36" fillId="10" borderId="11" xfId="2" applyFont="1" applyFill="1" applyBorder="1" applyAlignment="1" applyProtection="1">
      <alignment horizontal="center" vertical="center" wrapText="1"/>
      <protection locked="0"/>
    </xf>
    <xf numFmtId="0" fontId="29" fillId="0" borderId="15" xfId="0" applyFont="1" applyFill="1" applyBorder="1" applyAlignment="1" applyProtection="1">
      <alignment horizontal="center" vertical="center" wrapText="1"/>
      <protection locked="0"/>
    </xf>
    <xf numFmtId="0" fontId="34" fillId="9" borderId="11" xfId="0" applyFont="1" applyFill="1" applyBorder="1" applyAlignment="1" applyProtection="1">
      <alignment horizontal="center" vertical="center"/>
    </xf>
    <xf numFmtId="164" fontId="34" fillId="9" borderId="16" xfId="0" quotePrefix="1" applyNumberFormat="1" applyFont="1" applyFill="1" applyBorder="1" applyAlignment="1" applyProtection="1">
      <alignment horizontal="center" vertical="center"/>
      <protection locked="0"/>
    </xf>
    <xf numFmtId="0" fontId="34" fillId="11" borderId="11" xfId="0" applyFont="1" applyFill="1" applyBorder="1" applyAlignment="1" applyProtection="1">
      <alignment vertical="center"/>
      <protection locked="0"/>
    </xf>
    <xf numFmtId="0" fontId="32" fillId="11" borderId="2" xfId="0" applyFont="1" applyFill="1" applyBorder="1" applyAlignment="1" applyProtection="1">
      <alignment horizontal="left" vertical="center"/>
      <protection locked="0"/>
    </xf>
    <xf numFmtId="0" fontId="34" fillId="11" borderId="2" xfId="0" applyFont="1" applyFill="1" applyBorder="1" applyAlignment="1" applyProtection="1">
      <alignment vertical="center"/>
      <protection locked="0"/>
    </xf>
    <xf numFmtId="0" fontId="25" fillId="0" borderId="0" xfId="0" applyFont="1" applyAlignment="1" applyProtection="1">
      <alignment horizontal="left" vertical="center"/>
    </xf>
    <xf numFmtId="0" fontId="25" fillId="0" borderId="0" xfId="0" applyFont="1" applyAlignment="1">
      <alignment vertical="center"/>
    </xf>
    <xf numFmtId="0" fontId="25" fillId="2" borderId="0" xfId="0" applyFont="1" applyFill="1" applyAlignment="1" applyProtection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26" fillId="0" borderId="0" xfId="0" applyFont="1" applyAlignment="1" applyProtection="1">
      <alignment vertical="center"/>
    </xf>
    <xf numFmtId="0" fontId="34" fillId="2" borderId="0" xfId="0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>
      <alignment vertical="center"/>
    </xf>
    <xf numFmtId="0" fontId="32" fillId="2" borderId="0" xfId="0" applyFont="1" applyFill="1" applyBorder="1" applyAlignment="1" applyProtection="1">
      <alignment horizontal="center" vertical="center" wrapText="1"/>
      <protection locked="0"/>
    </xf>
    <xf numFmtId="0" fontId="36" fillId="10" borderId="2" xfId="2" applyFont="1" applyFill="1" applyBorder="1" applyAlignment="1" applyProtection="1">
      <alignment horizontal="center" vertical="center"/>
    </xf>
    <xf numFmtId="0" fontId="36" fillId="10" borderId="0" xfId="2" applyFont="1" applyFill="1" applyBorder="1" applyAlignment="1" applyProtection="1">
      <alignment horizontal="center" vertical="center"/>
    </xf>
    <xf numFmtId="0" fontId="34" fillId="2" borderId="8" xfId="0" applyFont="1" applyFill="1" applyBorder="1" applyAlignment="1" applyProtection="1">
      <alignment horizontal="left" vertical="center"/>
      <protection locked="0"/>
    </xf>
    <xf numFmtId="0" fontId="25" fillId="2" borderId="8" xfId="0" applyFont="1" applyFill="1" applyBorder="1" applyAlignment="1" applyProtection="1">
      <alignment vertical="center"/>
    </xf>
    <xf numFmtId="0" fontId="34" fillId="2" borderId="8" xfId="0" applyFont="1" applyFill="1" applyBorder="1" applyAlignment="1" applyProtection="1">
      <alignment vertical="center"/>
      <protection locked="0"/>
    </xf>
    <xf numFmtId="0" fontId="34" fillId="2" borderId="0" xfId="0" applyFont="1" applyFill="1" applyBorder="1" applyAlignment="1" applyProtection="1">
      <alignment vertical="center"/>
      <protection locked="0"/>
    </xf>
    <xf numFmtId="0" fontId="25" fillId="14" borderId="2" xfId="0" applyFont="1" applyFill="1" applyBorder="1" applyAlignment="1" applyProtection="1">
      <alignment vertical="center"/>
    </xf>
    <xf numFmtId="0" fontId="25" fillId="14" borderId="0" xfId="0" applyFont="1" applyFill="1" applyBorder="1" applyAlignment="1" applyProtection="1">
      <alignment vertical="center"/>
    </xf>
    <xf numFmtId="0" fontId="34" fillId="2" borderId="14" xfId="0" applyFont="1" applyFill="1" applyBorder="1" applyAlignment="1" applyProtection="1">
      <alignment horizontal="center" vertical="center"/>
      <protection locked="0"/>
    </xf>
    <xf numFmtId="0" fontId="25" fillId="15" borderId="2" xfId="0" applyFont="1" applyFill="1" applyBorder="1" applyAlignment="1" applyProtection="1">
      <alignment vertical="center"/>
    </xf>
    <xf numFmtId="0" fontId="25" fillId="15" borderId="0" xfId="0" applyFont="1" applyFill="1" applyBorder="1" applyAlignment="1" applyProtection="1">
      <alignment vertical="center"/>
    </xf>
    <xf numFmtId="0" fontId="34" fillId="2" borderId="0" xfId="0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 applyProtection="1">
      <alignment horizontal="left" vertical="center"/>
    </xf>
    <xf numFmtId="0" fontId="28" fillId="2" borderId="0" xfId="0" applyFont="1" applyFill="1" applyAlignment="1" applyProtection="1">
      <alignment vertical="center"/>
    </xf>
    <xf numFmtId="0" fontId="26" fillId="2" borderId="0" xfId="0" applyFont="1" applyFill="1" applyBorder="1" applyAlignment="1" applyProtection="1">
      <alignment vertical="center"/>
    </xf>
    <xf numFmtId="0" fontId="28" fillId="2" borderId="0" xfId="0" applyFont="1" applyFill="1" applyBorder="1" applyAlignment="1" applyProtection="1">
      <alignment horizontal="left" vertical="center"/>
    </xf>
    <xf numFmtId="0" fontId="25" fillId="2" borderId="0" xfId="0" applyFont="1" applyFill="1" applyBorder="1" applyAlignment="1" applyProtection="1">
      <alignment vertical="center"/>
    </xf>
    <xf numFmtId="0" fontId="32" fillId="2" borderId="0" xfId="0" applyFont="1" applyFill="1" applyBorder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</xf>
    <xf numFmtId="0" fontId="32" fillId="11" borderId="18" xfId="0" applyFont="1" applyFill="1" applyBorder="1" applyAlignment="1" applyProtection="1">
      <alignment horizontal="center" vertical="center" textRotation="90" wrapText="1"/>
      <protection locked="0"/>
    </xf>
    <xf numFmtId="0" fontId="32" fillId="11" borderId="19" xfId="0" applyFont="1" applyFill="1" applyBorder="1" applyAlignment="1" applyProtection="1">
      <alignment horizontal="center" vertical="center" textRotation="90" wrapText="1"/>
      <protection locked="0"/>
    </xf>
    <xf numFmtId="0" fontId="26" fillId="2" borderId="22" xfId="0" applyFont="1" applyFill="1" applyBorder="1" applyAlignment="1" applyProtection="1">
      <alignment horizontal="center" vertical="center"/>
    </xf>
    <xf numFmtId="0" fontId="26" fillId="2" borderId="15" xfId="0" applyFont="1" applyFill="1" applyBorder="1" applyAlignment="1" applyProtection="1">
      <alignment horizontal="center" vertical="center"/>
    </xf>
    <xf numFmtId="0" fontId="25" fillId="2" borderId="22" xfId="0" applyFont="1" applyFill="1" applyBorder="1" applyAlignment="1" applyProtection="1">
      <alignment horizontal="center" vertical="center"/>
    </xf>
    <xf numFmtId="0" fontId="25" fillId="2" borderId="15" xfId="0" applyFont="1" applyFill="1" applyBorder="1" applyAlignment="1" applyProtection="1">
      <alignment horizontal="center" vertical="center"/>
    </xf>
    <xf numFmtId="0" fontId="32" fillId="6" borderId="6" xfId="0" applyFont="1" applyFill="1" applyBorder="1" applyAlignment="1" applyProtection="1">
      <alignment horizontal="center" vertical="center"/>
    </xf>
    <xf numFmtId="0" fontId="32" fillId="6" borderId="17" xfId="0" applyFont="1" applyFill="1" applyBorder="1" applyAlignment="1" applyProtection="1">
      <alignment horizontal="center" vertical="center"/>
    </xf>
    <xf numFmtId="0" fontId="25" fillId="2" borderId="8" xfId="0" applyFont="1" applyFill="1" applyBorder="1" applyAlignment="1" applyProtection="1">
      <alignment horizontal="right" vertical="center"/>
    </xf>
    <xf numFmtId="0" fontId="25" fillId="2" borderId="9" xfId="0" applyFont="1" applyFill="1" applyBorder="1" applyAlignment="1" applyProtection="1">
      <alignment horizontal="right" vertical="center"/>
    </xf>
    <xf numFmtId="0" fontId="25" fillId="4" borderId="0" xfId="0" applyFont="1" applyFill="1" applyAlignment="1" applyProtection="1">
      <alignment horizontal="center" vertical="center"/>
    </xf>
    <xf numFmtId="0" fontId="32" fillId="6" borderId="19" xfId="0" applyFont="1" applyFill="1" applyBorder="1" applyAlignment="1" applyProtection="1">
      <alignment horizontal="center" vertical="center" textRotation="90" wrapText="1"/>
      <protection locked="0"/>
    </xf>
    <xf numFmtId="0" fontId="32" fillId="6" borderId="18" xfId="0" applyFont="1" applyFill="1" applyBorder="1" applyAlignment="1" applyProtection="1">
      <alignment horizontal="center" vertical="center" textRotation="90" wrapText="1"/>
      <protection locked="0"/>
    </xf>
    <xf numFmtId="0" fontId="27" fillId="2" borderId="0" xfId="0" applyFont="1" applyFill="1" applyAlignment="1" applyProtection="1">
      <alignment horizontal="left" vertical="center"/>
    </xf>
    <xf numFmtId="0" fontId="32" fillId="5" borderId="6" xfId="0" applyFont="1" applyFill="1" applyBorder="1" applyAlignment="1" applyProtection="1">
      <alignment horizontal="center" vertical="center"/>
    </xf>
    <xf numFmtId="0" fontId="32" fillId="5" borderId="7" xfId="0" applyFont="1" applyFill="1" applyBorder="1" applyAlignment="1" applyProtection="1">
      <alignment horizontal="center" vertical="center"/>
    </xf>
    <xf numFmtId="0" fontId="32" fillId="5" borderId="17" xfId="0" applyFont="1" applyFill="1" applyBorder="1" applyAlignment="1" applyProtection="1">
      <alignment horizontal="center" vertical="center"/>
    </xf>
    <xf numFmtId="0" fontId="32" fillId="5" borderId="35" xfId="0" applyFont="1" applyFill="1" applyBorder="1" applyAlignment="1" applyProtection="1">
      <alignment horizontal="center" vertical="center"/>
    </xf>
    <xf numFmtId="0" fontId="25" fillId="2" borderId="4" xfId="0" applyFont="1" applyFill="1" applyBorder="1" applyAlignment="1" applyProtection="1">
      <alignment horizontal="center" vertical="center"/>
    </xf>
    <xf numFmtId="0" fontId="25" fillId="4" borderId="4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9" fillId="11" borderId="18" xfId="0" applyFont="1" applyFill="1" applyBorder="1" applyAlignment="1" applyProtection="1">
      <alignment horizontal="center" vertical="center" textRotation="90" wrapText="1"/>
      <protection locked="0"/>
    </xf>
    <xf numFmtId="0" fontId="9" fillId="11" borderId="19" xfId="0" applyFont="1" applyFill="1" applyBorder="1" applyAlignment="1" applyProtection="1">
      <alignment horizontal="center" vertical="center" textRotation="90" wrapText="1"/>
      <protection locked="0"/>
    </xf>
    <xf numFmtId="0" fontId="5" fillId="2" borderId="22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9" fillId="6" borderId="6" xfId="0" applyFont="1" applyFill="1" applyBorder="1" applyAlignment="1" applyProtection="1">
      <alignment horizontal="center" vertical="center"/>
    </xf>
    <xf numFmtId="0" fontId="9" fillId="6" borderId="17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right" vertical="center"/>
    </xf>
    <xf numFmtId="0" fontId="4" fillId="2" borderId="9" xfId="0" applyFont="1" applyFill="1" applyBorder="1" applyAlignment="1" applyProtection="1">
      <alignment horizontal="right" vertical="center"/>
    </xf>
    <xf numFmtId="0" fontId="9" fillId="6" borderId="18" xfId="0" applyFont="1" applyFill="1" applyBorder="1" applyAlignment="1" applyProtection="1">
      <alignment horizontal="center" vertical="center" textRotation="90" wrapText="1"/>
      <protection locked="0"/>
    </xf>
    <xf numFmtId="0" fontId="9" fillId="6" borderId="19" xfId="0" applyFont="1" applyFill="1" applyBorder="1" applyAlignment="1" applyProtection="1">
      <alignment horizontal="center" vertical="center" textRotation="90" wrapText="1"/>
      <protection locked="0"/>
    </xf>
    <xf numFmtId="0" fontId="6" fillId="2" borderId="0" xfId="0" applyFont="1" applyFill="1" applyAlignment="1" applyProtection="1">
      <alignment horizontal="left" vertical="center"/>
    </xf>
    <xf numFmtId="0" fontId="9" fillId="5" borderId="6" xfId="0" applyFont="1" applyFill="1" applyBorder="1" applyAlignment="1" applyProtection="1">
      <alignment horizontal="center" vertical="center"/>
    </xf>
    <xf numFmtId="0" fontId="9" fillId="5" borderId="7" xfId="0" applyFont="1" applyFill="1" applyBorder="1" applyAlignment="1" applyProtection="1">
      <alignment horizontal="center" vertical="center"/>
    </xf>
    <xf numFmtId="0" fontId="9" fillId="5" borderId="17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6">
    <cellStyle name="Hyperlink" xfId="2" builtinId="8"/>
    <cellStyle name="Normal" xfId="0" builtinId="0"/>
    <cellStyle name="Normal 2" xfId="4" xr:uid="{00000000-0005-0000-0000-000002000000}"/>
    <cellStyle name="Normal 2 2" xfId="3" xr:uid="{00000000-0005-0000-0000-000003000000}"/>
    <cellStyle name="Normal 3" xfId="1" xr:uid="{00000000-0005-0000-0000-000004000000}"/>
    <cellStyle name="Normal 4" xfId="5" xr:uid="{00000000-0005-0000-0000-000005000000}"/>
  </cellStyles>
  <dxfs count="31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66FF66"/>
      <color rgb="FF008000"/>
      <color rgb="FF007A37"/>
      <color rgb="FFFF00FF"/>
      <color rgb="FFFFFF66"/>
      <color rgb="FF686868"/>
      <color rgb="FF00AC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'1'!$A$12:$E$12</c:f>
              <c:strCache>
                <c:ptCount val="5"/>
                <c:pt idx="0">
                  <c:v>No. nómina</c:v>
                </c:pt>
                <c:pt idx="1">
                  <c:v>Foto</c:v>
                </c:pt>
                <c:pt idx="2">
                  <c:v>Nombre (s)</c:v>
                </c:pt>
                <c:pt idx="3">
                  <c:v>Categoría</c:v>
                </c:pt>
                <c:pt idx="4">
                  <c:v>Fecha de ingreso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'1'!$F$12:$AR$12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4805-8C9A-F705CA3E443B}"/>
            </c:ext>
          </c:extLst>
        </c:ser>
        <c:ser>
          <c:idx val="1"/>
          <c:order val="1"/>
          <c:tx>
            <c:strRef>
              <c:f>'1'!#REF!</c:f>
              <c:strCache>
                <c:ptCount val="1"/>
                <c:pt idx="0">
                  <c:v>11024 HERNANDEZ HERNANDEZ, ANTELMA Operador General 04/03/2013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'1'!#REF!</c:f>
              <c:numCache>
                <c:formatCode>General</c:formatCode>
                <c:ptCount val="38"/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E-4805-8C9A-F705CA3E443B}"/>
            </c:ext>
          </c:extLst>
        </c:ser>
        <c:ser>
          <c:idx val="2"/>
          <c:order val="2"/>
          <c:tx>
            <c:strRef>
              <c:f>'1'!$A$13:$E$13</c:f>
              <c:strCache>
                <c:ptCount val="5"/>
                <c:pt idx="0">
                  <c:v>11252</c:v>
                </c:pt>
                <c:pt idx="2">
                  <c:v>NIETO SALAZAR, FERNANDO</c:v>
                </c:pt>
                <c:pt idx="3">
                  <c:v>Operador General</c:v>
                </c:pt>
                <c:pt idx="4">
                  <c:v>22/07/2013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'1'!$F$13:$AR$13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E-4805-8C9A-F705CA3E443B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11292 ROMERO LOPEZ, JOSE GABRIEL* Operador General 05/Ago/13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33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5">
                  <c:v>2</c:v>
                </c:pt>
                <c:pt idx="21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E-4805-8C9A-F705CA3E443B}"/>
            </c:ext>
          </c:extLst>
        </c:ser>
        <c:ser>
          <c:idx val="4"/>
          <c:order val="4"/>
          <c:tx>
            <c:strRef>
              <c:f>'1'!$A$14:$E$14</c:f>
              <c:strCache>
                <c:ptCount val="5"/>
                <c:pt idx="0">
                  <c:v>11301</c:v>
                </c:pt>
                <c:pt idx="2">
                  <c:v>CASTILLO GARCIA, NAZARIO</c:v>
                </c:pt>
                <c:pt idx="3">
                  <c:v>Operador General</c:v>
                </c:pt>
                <c:pt idx="4">
                  <c:v>19/08/2013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'1'!$F$14:$AR$14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E-4805-8C9A-F705CA3E443B}"/>
            </c:ext>
          </c:extLst>
        </c:ser>
        <c:ser>
          <c:idx val="5"/>
          <c:order val="5"/>
          <c:tx>
            <c:strRef>
              <c:f>'1'!#REF!</c:f>
              <c:strCache>
                <c:ptCount val="1"/>
                <c:pt idx="0">
                  <c:v>11311 VALENZUELA MONTES, MARIA DE LOURDES* Operador General 27/08/2013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'1'!#REF!</c:f>
              <c:numCache>
                <c:formatCode>General</c:formatCode>
                <c:ptCount val="40"/>
                <c:pt idx="1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8">
                  <c:v>2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6">
                  <c:v>4</c:v>
                </c:pt>
                <c:pt idx="30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E-4805-8C9A-F705CA3E443B}"/>
            </c:ext>
          </c:extLst>
        </c:ser>
        <c:ser>
          <c:idx val="6"/>
          <c:order val="6"/>
          <c:tx>
            <c:strRef>
              <c:f>'1'!$A$15:$E$15</c:f>
              <c:strCache>
                <c:ptCount val="5"/>
                <c:pt idx="0">
                  <c:v>11363</c:v>
                </c:pt>
                <c:pt idx="2">
                  <c:v>CID SANCHEZ, JERARDO</c:v>
                </c:pt>
                <c:pt idx="3">
                  <c:v>Operador General</c:v>
                </c:pt>
                <c:pt idx="4">
                  <c:v>11/04/2013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'1'!$F$15:$AR$15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7E-4805-8C9A-F705CA3E443B}"/>
            </c:ext>
          </c:extLst>
        </c:ser>
        <c:ser>
          <c:idx val="7"/>
          <c:order val="7"/>
          <c:tx>
            <c:strRef>
              <c:f>'1'!#REF!</c:f>
              <c:strCache>
                <c:ptCount val="1"/>
                <c:pt idx="0">
                  <c:v>11421 HERRERA TREJO, JUAN CARLOS* Operador General 16/01/2014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'1'!#REF!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20">
                  <c:v>2</c:v>
                </c:pt>
                <c:pt idx="21">
                  <c:v>2</c:v>
                </c:pt>
                <c:pt idx="24">
                  <c:v>4</c:v>
                </c:pt>
                <c:pt idx="27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7E-4805-8C9A-F705CA3E443B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11490 DIAZ VARGAZ,HECTOR DANIEL * Operador General 14/03/2014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34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7E-4805-8C9A-F705CA3E443B}"/>
            </c:ext>
          </c:extLst>
        </c:ser>
        <c:ser>
          <c:idx val="9"/>
          <c:order val="9"/>
          <c:tx>
            <c:strRef>
              <c:f>'1'!$A$16:$E$16</c:f>
              <c:strCache>
                <c:ptCount val="5"/>
                <c:pt idx="0">
                  <c:v>11651</c:v>
                </c:pt>
                <c:pt idx="2">
                  <c:v>ONOFRE HERNANDEZ, SONIA</c:v>
                </c:pt>
                <c:pt idx="3">
                  <c:v>Operador General</c:v>
                </c:pt>
                <c:pt idx="4">
                  <c:v>17/09/2014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'1'!$F$16:$AR$16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7E-4805-8C9A-F705CA3E443B}"/>
            </c:ext>
          </c:extLst>
        </c:ser>
        <c:ser>
          <c:idx val="10"/>
          <c:order val="10"/>
          <c:tx>
            <c:strRef>
              <c:f>'1'!$A$17:$E$17</c:f>
              <c:strCache>
                <c:ptCount val="5"/>
                <c:pt idx="0">
                  <c:v>11677</c:v>
                </c:pt>
                <c:pt idx="2">
                  <c:v>POBLANO ROJAS, EDGAR GUSTAVO</c:v>
                </c:pt>
                <c:pt idx="3">
                  <c:v>Operador General</c:v>
                </c:pt>
                <c:pt idx="4">
                  <c:v>27/10/2014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'1'!$F$17:$AR$17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7E-4805-8C9A-F705CA3E443B}"/>
            </c:ext>
          </c:extLst>
        </c:ser>
        <c:ser>
          <c:idx val="11"/>
          <c:order val="11"/>
          <c:tx>
            <c:strRef>
              <c:f>'1'!$A$18:$E$18</c:f>
              <c:strCache>
                <c:ptCount val="5"/>
                <c:pt idx="0">
                  <c:v>11814</c:v>
                </c:pt>
                <c:pt idx="2">
                  <c:v>ALVARADO MARTINEZ NAIN  </c:v>
                </c:pt>
                <c:pt idx="3">
                  <c:v>Técnico POMS</c:v>
                </c:pt>
                <c:pt idx="4">
                  <c:v>05/11/2015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'1'!$F$18:$AR$18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7E-4805-8C9A-F705CA3E443B}"/>
            </c:ext>
          </c:extLst>
        </c:ser>
        <c:ser>
          <c:idx val="12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7E-4805-8C9A-F705CA3E443B}"/>
            </c:ext>
          </c:extLst>
        </c:ser>
        <c:ser>
          <c:idx val="13"/>
          <c:order val="13"/>
          <c:tx>
            <c:strRef>
              <c:f>'1'!$A$19:$E$19</c:f>
              <c:strCache>
                <c:ptCount val="5"/>
                <c:pt idx="0">
                  <c:v>12081</c:v>
                </c:pt>
                <c:pt idx="2">
                  <c:v>HERRERA MORENO JOSÉ LUIS</c:v>
                </c:pt>
                <c:pt idx="3">
                  <c:v>Operador General</c:v>
                </c:pt>
                <c:pt idx="4">
                  <c:v>10/02/2016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'1'!$F$19:$AR$19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7E-4805-8C9A-F705CA3E443B}"/>
            </c:ext>
          </c:extLst>
        </c:ser>
        <c:ser>
          <c:idx val="14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7E-4805-8C9A-F705CA3E443B}"/>
            </c:ext>
          </c:extLst>
        </c:ser>
        <c:ser>
          <c:idx val="15"/>
          <c:order val="15"/>
          <c:tx>
            <c:strRef>
              <c:f>#REF!</c:f>
              <c:strCache>
                <c:ptCount val="1"/>
                <c:pt idx="0">
                  <c:v>20013 TORRECILLA CARMONA KEYRA YADIRA Operador General 02/05/2016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33"/>
                <c:pt idx="3">
                  <c:v>2</c:v>
                </c:pt>
                <c:pt idx="7">
                  <c:v>1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7E-4805-8C9A-F705CA3E443B}"/>
            </c:ext>
          </c:extLst>
        </c:ser>
        <c:ser>
          <c:idx val="16"/>
          <c:order val="16"/>
          <c:tx>
            <c:strRef>
              <c:f>'1'!$A$21:$E$21</c:f>
              <c:strCache>
                <c:ptCount val="5"/>
                <c:pt idx="0">
                  <c:v>20118</c:v>
                </c:pt>
                <c:pt idx="2">
                  <c:v>Operadores hábiles por máquina</c:v>
                </c:pt>
                <c:pt idx="3">
                  <c:v>Operador General</c:v>
                </c:pt>
                <c:pt idx="4">
                  <c:v>30/07/2018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'1'!$F$21:$AR$21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2</c:v>
                </c:pt>
                <c:pt idx="33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7E-4805-8C9A-F705CA3E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86976"/>
        <c:axId val="230425344"/>
      </c:barChart>
      <c:catAx>
        <c:axId val="22988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5344"/>
        <c:crosses val="autoZero"/>
        <c:auto val="1"/>
        <c:lblAlgn val="ctr"/>
        <c:lblOffset val="100"/>
        <c:noMultiLvlLbl val="0"/>
      </c:catAx>
      <c:valAx>
        <c:axId val="230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8697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s-MX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s-MX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'1'!$A$12:$E$12</c:f>
              <c:strCache>
                <c:ptCount val="5"/>
                <c:pt idx="0">
                  <c:v>No. nómina</c:v>
                </c:pt>
                <c:pt idx="1">
                  <c:v>Foto</c:v>
                </c:pt>
                <c:pt idx="2">
                  <c:v>Nombre (s)</c:v>
                </c:pt>
                <c:pt idx="3">
                  <c:v>Categoría</c:v>
                </c:pt>
                <c:pt idx="4">
                  <c:v>Fecha de ingreso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'1'!$F$12:$AR$12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0-46FD-A653-581229812794}"/>
            </c:ext>
          </c:extLst>
        </c:ser>
        <c:ser>
          <c:idx val="1"/>
          <c:order val="1"/>
          <c:tx>
            <c:strRef>
              <c:f>'1'!#REF!</c:f>
              <c:strCache>
                <c:ptCount val="1"/>
                <c:pt idx="0">
                  <c:v>11024 HERNANDEZ HERNANDEZ, ANTELMA Operador General 04/03/2013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'1'!#REF!</c:f>
              <c:numCache>
                <c:formatCode>General</c:formatCode>
                <c:ptCount val="38"/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0-46FD-A653-581229812794}"/>
            </c:ext>
          </c:extLst>
        </c:ser>
        <c:ser>
          <c:idx val="2"/>
          <c:order val="2"/>
          <c:tx>
            <c:strRef>
              <c:f>'1'!$A$13:$E$13</c:f>
              <c:strCache>
                <c:ptCount val="5"/>
                <c:pt idx="0">
                  <c:v>11252</c:v>
                </c:pt>
                <c:pt idx="2">
                  <c:v>NIETO SALAZAR, FERNANDO</c:v>
                </c:pt>
                <c:pt idx="3">
                  <c:v>Operador General</c:v>
                </c:pt>
                <c:pt idx="4">
                  <c:v>22/07/2013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'1'!$F$13:$AR$13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0-46FD-A653-581229812794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11292 ROMERO LOPEZ, JOSE GABRIEL* Operador General 05/Ago/13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33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5">
                  <c:v>2</c:v>
                </c:pt>
                <c:pt idx="21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0-46FD-A653-581229812794}"/>
            </c:ext>
          </c:extLst>
        </c:ser>
        <c:ser>
          <c:idx val="4"/>
          <c:order val="4"/>
          <c:tx>
            <c:strRef>
              <c:f>'1'!$A$14:$E$14</c:f>
              <c:strCache>
                <c:ptCount val="5"/>
                <c:pt idx="0">
                  <c:v>11301</c:v>
                </c:pt>
                <c:pt idx="2">
                  <c:v>CASTILLO GARCIA, NAZARIO</c:v>
                </c:pt>
                <c:pt idx="3">
                  <c:v>Operador General</c:v>
                </c:pt>
                <c:pt idx="4">
                  <c:v>19/08/2013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'1'!$F$14:$AR$14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0-46FD-A653-581229812794}"/>
            </c:ext>
          </c:extLst>
        </c:ser>
        <c:ser>
          <c:idx val="5"/>
          <c:order val="5"/>
          <c:tx>
            <c:strRef>
              <c:f>'1'!#REF!</c:f>
              <c:strCache>
                <c:ptCount val="1"/>
                <c:pt idx="0">
                  <c:v>11311 VALENZUELA MONTES, MARIA DE LOURDES* Operador General 27/08/2013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'1'!#REF!</c:f>
              <c:numCache>
                <c:formatCode>General</c:formatCode>
                <c:ptCount val="40"/>
                <c:pt idx="1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8">
                  <c:v>2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6">
                  <c:v>4</c:v>
                </c:pt>
                <c:pt idx="30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0-46FD-A653-581229812794}"/>
            </c:ext>
          </c:extLst>
        </c:ser>
        <c:ser>
          <c:idx val="6"/>
          <c:order val="6"/>
          <c:tx>
            <c:strRef>
              <c:f>'1'!$A$15:$E$15</c:f>
              <c:strCache>
                <c:ptCount val="5"/>
                <c:pt idx="0">
                  <c:v>11363</c:v>
                </c:pt>
                <c:pt idx="2">
                  <c:v>CID SANCHEZ, JERARDO</c:v>
                </c:pt>
                <c:pt idx="3">
                  <c:v>Operador General</c:v>
                </c:pt>
                <c:pt idx="4">
                  <c:v>11/04/2013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'1'!$F$15:$AR$15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0-46FD-A653-581229812794}"/>
            </c:ext>
          </c:extLst>
        </c:ser>
        <c:ser>
          <c:idx val="7"/>
          <c:order val="7"/>
          <c:tx>
            <c:strRef>
              <c:f>'1'!#REF!</c:f>
              <c:strCache>
                <c:ptCount val="1"/>
                <c:pt idx="0">
                  <c:v>11421 HERRERA TREJO, JUAN CARLOS* Operador General 16/01/2014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'1'!#REF!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20">
                  <c:v>2</c:v>
                </c:pt>
                <c:pt idx="21">
                  <c:v>2</c:v>
                </c:pt>
                <c:pt idx="24">
                  <c:v>4</c:v>
                </c:pt>
                <c:pt idx="27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0-46FD-A653-581229812794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11490 DIAZ VARGAZ,HECTOR DANIEL * Operador General 14/03/2014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34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0-46FD-A653-581229812794}"/>
            </c:ext>
          </c:extLst>
        </c:ser>
        <c:ser>
          <c:idx val="9"/>
          <c:order val="9"/>
          <c:tx>
            <c:strRef>
              <c:f>'1'!$A$16:$E$16</c:f>
              <c:strCache>
                <c:ptCount val="5"/>
                <c:pt idx="0">
                  <c:v>11651</c:v>
                </c:pt>
                <c:pt idx="2">
                  <c:v>ONOFRE HERNANDEZ, SONIA</c:v>
                </c:pt>
                <c:pt idx="3">
                  <c:v>Operador General</c:v>
                </c:pt>
                <c:pt idx="4">
                  <c:v>17/09/2014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'1'!$F$16:$AR$16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0-46FD-A653-581229812794}"/>
            </c:ext>
          </c:extLst>
        </c:ser>
        <c:ser>
          <c:idx val="10"/>
          <c:order val="10"/>
          <c:tx>
            <c:strRef>
              <c:f>'1'!$A$17:$E$17</c:f>
              <c:strCache>
                <c:ptCount val="5"/>
                <c:pt idx="0">
                  <c:v>11677</c:v>
                </c:pt>
                <c:pt idx="2">
                  <c:v>POBLANO ROJAS, EDGAR GUSTAVO</c:v>
                </c:pt>
                <c:pt idx="3">
                  <c:v>Operador General</c:v>
                </c:pt>
                <c:pt idx="4">
                  <c:v>27/10/2014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'1'!$F$17:$AR$17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A0-46FD-A653-581229812794}"/>
            </c:ext>
          </c:extLst>
        </c:ser>
        <c:ser>
          <c:idx val="11"/>
          <c:order val="11"/>
          <c:tx>
            <c:strRef>
              <c:f>'1'!$A$18:$E$18</c:f>
              <c:strCache>
                <c:ptCount val="5"/>
                <c:pt idx="0">
                  <c:v>11814</c:v>
                </c:pt>
                <c:pt idx="2">
                  <c:v>ALVARADO MARTINEZ NAIN  </c:v>
                </c:pt>
                <c:pt idx="3">
                  <c:v>Técnico POMS</c:v>
                </c:pt>
                <c:pt idx="4">
                  <c:v>05/11/2015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'1'!$F$18:$AR$18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A0-46FD-A653-581229812794}"/>
            </c:ext>
          </c:extLst>
        </c:ser>
        <c:ser>
          <c:idx val="12"/>
          <c:order val="1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A0-46FD-A653-581229812794}"/>
            </c:ext>
          </c:extLst>
        </c:ser>
        <c:ser>
          <c:idx val="13"/>
          <c:order val="13"/>
          <c:tx>
            <c:strRef>
              <c:f>'1'!$A$19:$E$19</c:f>
              <c:strCache>
                <c:ptCount val="5"/>
                <c:pt idx="0">
                  <c:v>12081</c:v>
                </c:pt>
                <c:pt idx="2">
                  <c:v>HERRERA MORENO JOSÉ LUIS</c:v>
                </c:pt>
                <c:pt idx="3">
                  <c:v>Operador General</c:v>
                </c:pt>
                <c:pt idx="4">
                  <c:v>10/02/2016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'1'!$F$19:$AR$19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A0-46FD-A653-581229812794}"/>
            </c:ext>
          </c:extLst>
        </c:ser>
        <c:ser>
          <c:idx val="14"/>
          <c:order val="1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A0-46FD-A653-581229812794}"/>
            </c:ext>
          </c:extLst>
        </c:ser>
        <c:ser>
          <c:idx val="15"/>
          <c:order val="15"/>
          <c:tx>
            <c:strRef>
              <c:f>#REF!</c:f>
              <c:strCache>
                <c:ptCount val="1"/>
                <c:pt idx="0">
                  <c:v>20013 TORRECILLA CARMONA KEYRA YADIRA Operador General 02/05/2016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33"/>
                <c:pt idx="3">
                  <c:v>2</c:v>
                </c:pt>
                <c:pt idx="7">
                  <c:v>1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A0-46FD-A653-581229812794}"/>
            </c:ext>
          </c:extLst>
        </c:ser>
        <c:ser>
          <c:idx val="16"/>
          <c:order val="16"/>
          <c:tx>
            <c:strRef>
              <c:f>'1'!$A$21:$E$21</c:f>
              <c:strCache>
                <c:ptCount val="5"/>
                <c:pt idx="0">
                  <c:v>20118</c:v>
                </c:pt>
                <c:pt idx="2">
                  <c:v>Operadores hábiles por máquina</c:v>
                </c:pt>
                <c:pt idx="3">
                  <c:v>Operador General</c:v>
                </c:pt>
                <c:pt idx="4">
                  <c:v>30/07/2018</c:v>
                </c:pt>
              </c:strCache>
            </c:strRef>
          </c:tx>
          <c:invertIfNegative val="0"/>
          <c:cat>
            <c:multiLvlStrRef>
              <c:f>'1'!$F$10:$AR$11</c:f>
              <c:multiLvlStrCache>
                <c:ptCount val="39"/>
                <c:lvl>
                  <c:pt idx="1">
                    <c:v>S/R</c:v>
                  </c:pt>
                  <c:pt idx="8">
                    <c:v> </c:v>
                  </c:pt>
                  <c:pt idx="9">
                    <c:v>S/R</c:v>
                  </c:pt>
                  <c:pt idx="10">
                    <c:v>S/R </c:v>
                  </c:pt>
                  <c:pt idx="12">
                    <c:v>S/R</c:v>
                  </c:pt>
                  <c:pt idx="17">
                    <c:v>S/R </c:v>
                  </c:pt>
                  <c:pt idx="18">
                    <c:v>S/R </c:v>
                  </c:pt>
                  <c:pt idx="20">
                    <c:v>S/R</c:v>
                  </c:pt>
                  <c:pt idx="21">
                    <c:v>S/R</c:v>
                  </c:pt>
                  <c:pt idx="26">
                    <c:v>S/R</c:v>
                  </c:pt>
                  <c:pt idx="31">
                    <c:v>S/R</c:v>
                  </c:pt>
                  <c:pt idx="35">
                    <c:v>Retrabajos</c:v>
                  </c:pt>
                  <c:pt idx="36">
                    <c:v>TPM</c:v>
                  </c:pt>
                  <c:pt idx="37">
                    <c:v>Molienda</c:v>
                  </c:pt>
                  <c:pt idx="38">
                    <c:v>Mesa de Corte</c:v>
                  </c:pt>
                </c:lvl>
                <c:lvl>
                  <c:pt idx="0">
                    <c:v>SSB</c:v>
                  </c:pt>
                  <c:pt idx="6">
                    <c:v>Operaciones dominadas</c:v>
                  </c:pt>
                  <c:pt idx="7">
                    <c:v>H60</c:v>
                  </c:pt>
                  <c:pt idx="15">
                    <c:v>Operaciones dominadas</c:v>
                  </c:pt>
                  <c:pt idx="16">
                    <c:v>MP</c:v>
                  </c:pt>
                  <c:pt idx="25">
                    <c:v>Operaciones dominadas</c:v>
                  </c:pt>
                  <c:pt idx="26">
                    <c:v>P71A</c:v>
                  </c:pt>
                  <c:pt idx="34">
                    <c:v>Operaciones dominadas</c:v>
                  </c:pt>
                </c:lvl>
              </c:multiLvlStrCache>
            </c:multiLvlStrRef>
          </c:cat>
          <c:val>
            <c:numRef>
              <c:f>'1'!$F$21:$AR$21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2</c:v>
                </c:pt>
                <c:pt idx="33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A0-46FD-A653-58122981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98944"/>
        <c:axId val="231300480"/>
      </c:barChart>
      <c:catAx>
        <c:axId val="2312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0480"/>
        <c:crosses val="autoZero"/>
        <c:auto val="1"/>
        <c:lblAlgn val="ctr"/>
        <c:lblOffset val="100"/>
        <c:noMultiLvlLbl val="0"/>
      </c:catAx>
      <c:valAx>
        <c:axId val="2313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MX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894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s-MX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s-MX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emf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emf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26.jpeg"/><Relationship Id="rId3" Type="http://schemas.openxmlformats.org/officeDocument/2006/relationships/image" Target="../media/image22.jpeg"/><Relationship Id="rId7" Type="http://schemas.openxmlformats.org/officeDocument/2006/relationships/image" Target="../media/image5.jpeg"/><Relationship Id="rId12" Type="http://schemas.openxmlformats.org/officeDocument/2006/relationships/image" Target="../media/image10.png"/><Relationship Id="rId17" Type="http://schemas.microsoft.com/office/2007/relationships/hdphoto" Target="../media/hdphoto1.wdp"/><Relationship Id="rId2" Type="http://schemas.openxmlformats.org/officeDocument/2006/relationships/image" Target="../media/image21.jpeg"/><Relationship Id="rId16" Type="http://schemas.openxmlformats.org/officeDocument/2006/relationships/image" Target="../media/image25.png"/><Relationship Id="rId1" Type="http://schemas.openxmlformats.org/officeDocument/2006/relationships/image" Target="../media/image20.png"/><Relationship Id="rId6" Type="http://schemas.openxmlformats.org/officeDocument/2006/relationships/image" Target="../media/image4.emf"/><Relationship Id="rId11" Type="http://schemas.openxmlformats.org/officeDocument/2006/relationships/image" Target="../media/image9.png"/><Relationship Id="rId5" Type="http://schemas.openxmlformats.org/officeDocument/2006/relationships/image" Target="../media/image24.jpeg"/><Relationship Id="rId15" Type="http://schemas.openxmlformats.org/officeDocument/2006/relationships/image" Target="../media/image12.png"/><Relationship Id="rId10" Type="http://schemas.openxmlformats.org/officeDocument/2006/relationships/image" Target="../media/image8.png"/><Relationship Id="rId4" Type="http://schemas.openxmlformats.org/officeDocument/2006/relationships/image" Target="../media/image23.jpeg"/><Relationship Id="rId9" Type="http://schemas.openxmlformats.org/officeDocument/2006/relationships/image" Target="../media/image7.emf"/><Relationship Id="rId14" Type="http://schemas.openxmlformats.org/officeDocument/2006/relationships/image" Target="../media/image1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9.jpeg"/><Relationship Id="rId18" Type="http://schemas.openxmlformats.org/officeDocument/2006/relationships/image" Target="../media/image34.jpeg"/><Relationship Id="rId3" Type="http://schemas.openxmlformats.org/officeDocument/2006/relationships/image" Target="../media/image5.jpeg"/><Relationship Id="rId7" Type="http://schemas.openxmlformats.org/officeDocument/2006/relationships/image" Target="../media/image9.pn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" Type="http://schemas.openxmlformats.org/officeDocument/2006/relationships/image" Target="../media/image4.emf"/><Relationship Id="rId16" Type="http://schemas.openxmlformats.org/officeDocument/2006/relationships/image" Target="../media/image32.jpeg"/><Relationship Id="rId1" Type="http://schemas.openxmlformats.org/officeDocument/2006/relationships/image" Target="../media/image27.png"/><Relationship Id="rId6" Type="http://schemas.openxmlformats.org/officeDocument/2006/relationships/image" Target="../media/image8.png"/><Relationship Id="rId11" Type="http://schemas.openxmlformats.org/officeDocument/2006/relationships/image" Target="../media/image12.png"/><Relationship Id="rId5" Type="http://schemas.openxmlformats.org/officeDocument/2006/relationships/image" Target="../media/image7.emf"/><Relationship Id="rId15" Type="http://schemas.openxmlformats.org/officeDocument/2006/relationships/image" Target="../media/image31.jpeg"/><Relationship Id="rId10" Type="http://schemas.openxmlformats.org/officeDocument/2006/relationships/image" Target="../media/image13.emf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30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1819275</xdr:colOff>
      <xdr:row>15</xdr:row>
      <xdr:rowOff>0</xdr:rowOff>
    </xdr:from>
    <xdr:ext cx="133350" cy="228600"/>
    <xdr:sp macro="" textlink="">
      <xdr:nvSpPr>
        <xdr:cNvPr id="2" name="Text Box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6381750" y="7991475"/>
          <a:ext cx="1333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47625</xdr:colOff>
      <xdr:row>15</xdr:row>
      <xdr:rowOff>0</xdr:rowOff>
    </xdr:from>
    <xdr:ext cx="457200" cy="533400"/>
    <xdr:pic>
      <xdr:nvPicPr>
        <xdr:cNvPr id="23" name="Picture 1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3900" y="7991475"/>
          <a:ext cx="457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51707</xdr:colOff>
      <xdr:row>15</xdr:row>
      <xdr:rowOff>14968</xdr:rowOff>
    </xdr:from>
    <xdr:ext cx="438150" cy="523875"/>
    <xdr:pic>
      <xdr:nvPicPr>
        <xdr:cNvPr id="24" name="Picture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7710" y="8006080"/>
          <a:ext cx="4381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63501</xdr:colOff>
      <xdr:row>16</xdr:row>
      <xdr:rowOff>538415</xdr:rowOff>
    </xdr:from>
    <xdr:ext cx="412750" cy="545061"/>
    <xdr:pic>
      <xdr:nvPicPr>
        <xdr:cNvPr id="31" name="Pictur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9775" y="9072245"/>
          <a:ext cx="412750" cy="545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139700</xdr:colOff>
      <xdr:row>5</xdr:row>
      <xdr:rowOff>69850</xdr:rowOff>
    </xdr:from>
    <xdr:to>
      <xdr:col>5</xdr:col>
      <xdr:colOff>358775</xdr:colOff>
      <xdr:row>5</xdr:row>
      <xdr:rowOff>269875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21575" y="1603375"/>
          <a:ext cx="2190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63500</xdr:colOff>
      <xdr:row>6</xdr:row>
      <xdr:rowOff>60325</xdr:rowOff>
    </xdr:from>
    <xdr:to>
      <xdr:col>5</xdr:col>
      <xdr:colOff>396875</xdr:colOff>
      <xdr:row>6</xdr:row>
      <xdr:rowOff>279400</xdr:rowOff>
    </xdr:to>
    <xdr:pic>
      <xdr:nvPicPr>
        <xdr:cNvPr id="59" name="Picture 88" descr="image03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45375" y="1908175"/>
          <a:ext cx="333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146050</xdr:colOff>
      <xdr:row>7</xdr:row>
      <xdr:rowOff>9525</xdr:rowOff>
    </xdr:from>
    <xdr:to>
      <xdr:col>5</xdr:col>
      <xdr:colOff>298450</xdr:colOff>
      <xdr:row>8</xdr:row>
      <xdr:rowOff>6350</xdr:rowOff>
    </xdr:to>
    <xdr:pic>
      <xdr:nvPicPr>
        <xdr:cNvPr id="67" name="Picture 59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27925" y="2171700"/>
          <a:ext cx="1524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161925</xdr:colOff>
      <xdr:row>1</xdr:row>
      <xdr:rowOff>222250</xdr:rowOff>
    </xdr:from>
    <xdr:to>
      <xdr:col>20</xdr:col>
      <xdr:colOff>419100</xdr:colOff>
      <xdr:row>1</xdr:row>
      <xdr:rowOff>431800</xdr:rowOff>
    </xdr:to>
    <xdr:pic>
      <xdr:nvPicPr>
        <xdr:cNvPr id="68" name="Picture 6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8450" y="412750"/>
          <a:ext cx="2571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82550</xdr:colOff>
      <xdr:row>2</xdr:row>
      <xdr:rowOff>31750</xdr:rowOff>
    </xdr:from>
    <xdr:to>
      <xdr:col>20</xdr:col>
      <xdr:colOff>473026</xdr:colOff>
      <xdr:row>3</xdr:row>
      <xdr:rowOff>171400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89075" y="841375"/>
          <a:ext cx="389890" cy="405765"/>
        </a:xfrm>
        <a:prstGeom prst="rect">
          <a:avLst/>
        </a:prstGeom>
      </xdr:spPr>
    </xdr:pic>
    <xdr:clientData/>
  </xdr:twoCellAnchor>
  <xdr:twoCellAnchor editAs="oneCell">
    <xdr:from>
      <xdr:col>20</xdr:col>
      <xdr:colOff>75234</xdr:colOff>
      <xdr:row>4</xdr:row>
      <xdr:rowOff>54527</xdr:rowOff>
    </xdr:from>
    <xdr:to>
      <xdr:col>20</xdr:col>
      <xdr:colOff>437139</xdr:colOff>
      <xdr:row>4</xdr:row>
      <xdr:rowOff>228576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81455" y="1311275"/>
          <a:ext cx="361950" cy="17399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5</xdr:row>
      <xdr:rowOff>79375</xdr:rowOff>
    </xdr:from>
    <xdr:to>
      <xdr:col>20</xdr:col>
      <xdr:colOff>463868</xdr:colOff>
      <xdr:row>5</xdr:row>
      <xdr:rowOff>285750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 l="24448" t="8098" r="13827" b="9846"/>
        <a:stretch>
          <a:fillRect/>
        </a:stretch>
      </xdr:blipFill>
      <xdr:spPr>
        <a:xfrm>
          <a:off x="14170025" y="1612900"/>
          <a:ext cx="400050" cy="2063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47626</xdr:colOff>
      <xdr:row>6</xdr:row>
      <xdr:rowOff>95251</xdr:rowOff>
    </xdr:from>
    <xdr:to>
      <xdr:col>20</xdr:col>
      <xdr:colOff>471184</xdr:colOff>
      <xdr:row>7</xdr:row>
      <xdr:rowOff>115095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154150" y="1943100"/>
          <a:ext cx="423545" cy="346075"/>
        </a:xfrm>
        <a:prstGeom prst="rect">
          <a:avLst/>
        </a:prstGeom>
      </xdr:spPr>
    </xdr:pic>
    <xdr:clientData/>
  </xdr:twoCellAnchor>
  <xdr:twoCellAnchor>
    <xdr:from>
      <xdr:col>33</xdr:col>
      <xdr:colOff>143565</xdr:colOff>
      <xdr:row>3</xdr:row>
      <xdr:rowOff>33821</xdr:rowOff>
    </xdr:from>
    <xdr:to>
      <xdr:col>33</xdr:col>
      <xdr:colOff>388316</xdr:colOff>
      <xdr:row>3</xdr:row>
      <xdr:rowOff>149777</xdr:rowOff>
    </xdr:to>
    <xdr:sp macro="" textlink="">
      <xdr:nvSpPr>
        <xdr:cNvPr id="73" name="Parallelogram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0222210" y="1109980"/>
          <a:ext cx="24447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99391</xdr:colOff>
      <xdr:row>10</xdr:row>
      <xdr:rowOff>447261</xdr:rowOff>
    </xdr:from>
    <xdr:to>
      <xdr:col>7</xdr:col>
      <xdr:colOff>372717</xdr:colOff>
      <xdr:row>10</xdr:row>
      <xdr:rowOff>563217</xdr:rowOff>
    </xdr:to>
    <xdr:sp macro="" textlink="">
      <xdr:nvSpPr>
        <xdr:cNvPr id="76" name="Parallelogram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8366760" y="3361690"/>
          <a:ext cx="273050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15874</xdr:colOff>
      <xdr:row>10</xdr:row>
      <xdr:rowOff>317500</xdr:rowOff>
    </xdr:from>
    <xdr:to>
      <xdr:col>15</xdr:col>
      <xdr:colOff>247363</xdr:colOff>
      <xdr:row>10</xdr:row>
      <xdr:rowOff>619126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 l="2110" t="20642" r="11993" b="7523"/>
        <a:stretch>
          <a:fillRect/>
        </a:stretch>
      </xdr:blipFill>
      <xdr:spPr>
        <a:xfrm>
          <a:off x="11892915" y="3232150"/>
          <a:ext cx="231775" cy="301625"/>
        </a:xfrm>
        <a:prstGeom prst="rect">
          <a:avLst/>
        </a:prstGeom>
      </xdr:spPr>
    </xdr:pic>
    <xdr:clientData/>
  </xdr:twoCellAnchor>
  <xdr:twoCellAnchor>
    <xdr:from>
      <xdr:col>15</xdr:col>
      <xdr:colOff>174661</xdr:colOff>
      <xdr:row>10</xdr:row>
      <xdr:rowOff>587375</xdr:rowOff>
    </xdr:from>
    <xdr:to>
      <xdr:col>15</xdr:col>
      <xdr:colOff>435262</xdr:colOff>
      <xdr:row>10</xdr:row>
      <xdr:rowOff>890241</xdr:rowOff>
    </xdr:to>
    <xdr:pic>
      <xdr:nvPicPr>
        <xdr:cNvPr id="79" name="Picture 50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052300" y="3502025"/>
          <a:ext cx="260350" cy="302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93732</xdr:colOff>
      <xdr:row>10</xdr:row>
      <xdr:rowOff>425037</xdr:rowOff>
    </xdr:from>
    <xdr:to>
      <xdr:col>16</xdr:col>
      <xdr:colOff>367058</xdr:colOff>
      <xdr:row>10</xdr:row>
      <xdr:rowOff>540993</xdr:rowOff>
    </xdr:to>
    <xdr:sp macro="" textlink="">
      <xdr:nvSpPr>
        <xdr:cNvPr id="81" name="Parallelogram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12409170" y="333946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81169</xdr:colOff>
      <xdr:row>10</xdr:row>
      <xdr:rowOff>429040</xdr:rowOff>
    </xdr:from>
    <xdr:to>
      <xdr:col>14</xdr:col>
      <xdr:colOff>354495</xdr:colOff>
      <xdr:row>10</xdr:row>
      <xdr:rowOff>544996</xdr:rowOff>
    </xdr:to>
    <xdr:sp macro="" textlink="">
      <xdr:nvSpPr>
        <xdr:cNvPr id="82" name="Parallelogram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1510645" y="3343275"/>
          <a:ext cx="273685" cy="11620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97735</xdr:colOff>
      <xdr:row>10</xdr:row>
      <xdr:rowOff>167447</xdr:rowOff>
    </xdr:from>
    <xdr:to>
      <xdr:col>15</xdr:col>
      <xdr:colOff>361536</xdr:colOff>
      <xdr:row>10</xdr:row>
      <xdr:rowOff>283403</xdr:rowOff>
    </xdr:to>
    <xdr:sp macro="" textlink="">
      <xdr:nvSpPr>
        <xdr:cNvPr id="83" name="Parallelogram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1974830" y="3081655"/>
          <a:ext cx="264160" cy="11620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126309</xdr:colOff>
      <xdr:row>10</xdr:row>
      <xdr:rowOff>222663</xdr:rowOff>
    </xdr:from>
    <xdr:to>
      <xdr:col>22</xdr:col>
      <xdr:colOff>377066</xdr:colOff>
      <xdr:row>10</xdr:row>
      <xdr:rowOff>632238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 l="57072" b="8499"/>
        <a:stretch>
          <a:fillRect/>
        </a:stretch>
      </xdr:blipFill>
      <xdr:spPr>
        <a:xfrm>
          <a:off x="15184755" y="3136900"/>
          <a:ext cx="250825" cy="4095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129622</xdr:colOff>
      <xdr:row>10</xdr:row>
      <xdr:rowOff>291548</xdr:rowOff>
    </xdr:from>
    <xdr:to>
      <xdr:col>25</xdr:col>
      <xdr:colOff>380379</xdr:colOff>
      <xdr:row>10</xdr:row>
      <xdr:rowOff>701123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 l="57072" b="8499"/>
        <a:stretch>
          <a:fillRect/>
        </a:stretch>
      </xdr:blipFill>
      <xdr:spPr>
        <a:xfrm>
          <a:off x="16503015" y="3206115"/>
          <a:ext cx="250825" cy="409575"/>
        </a:xfrm>
        <a:prstGeom prst="rect">
          <a:avLst/>
        </a:prstGeom>
      </xdr:spPr>
    </xdr:pic>
    <xdr:clientData/>
  </xdr:twoCellAnchor>
  <xdr:twoCellAnchor>
    <xdr:from>
      <xdr:col>23</xdr:col>
      <xdr:colOff>107674</xdr:colOff>
      <xdr:row>10</xdr:row>
      <xdr:rowOff>389282</xdr:rowOff>
    </xdr:from>
    <xdr:to>
      <xdr:col>23</xdr:col>
      <xdr:colOff>381000</xdr:colOff>
      <xdr:row>10</xdr:row>
      <xdr:rowOff>505238</xdr:rowOff>
    </xdr:to>
    <xdr:sp macro="" textlink="">
      <xdr:nvSpPr>
        <xdr:cNvPr id="86" name="Parallelogram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5604490" y="330390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140804</xdr:colOff>
      <xdr:row>10</xdr:row>
      <xdr:rowOff>389283</xdr:rowOff>
    </xdr:from>
    <xdr:to>
      <xdr:col>24</xdr:col>
      <xdr:colOff>414130</xdr:colOff>
      <xdr:row>10</xdr:row>
      <xdr:rowOff>505239</xdr:rowOff>
    </xdr:to>
    <xdr:sp macro="" textlink="">
      <xdr:nvSpPr>
        <xdr:cNvPr id="87" name="Parallelogram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6075660" y="330390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89177</xdr:colOff>
      <xdr:row>10</xdr:row>
      <xdr:rowOff>330200</xdr:rowOff>
    </xdr:from>
    <xdr:to>
      <xdr:col>33</xdr:col>
      <xdr:colOff>365402</xdr:colOff>
      <xdr:row>10</xdr:row>
      <xdr:rowOff>673100</xdr:rowOff>
    </xdr:to>
    <xdr:pic>
      <xdr:nvPicPr>
        <xdr:cNvPr id="88" name="Picture 4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167600" y="3244850"/>
          <a:ext cx="2762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130628</xdr:colOff>
      <xdr:row>10</xdr:row>
      <xdr:rowOff>574221</xdr:rowOff>
    </xdr:from>
    <xdr:to>
      <xdr:col>32</xdr:col>
      <xdr:colOff>359228</xdr:colOff>
      <xdr:row>10</xdr:row>
      <xdr:rowOff>812346</xdr:rowOff>
    </xdr:to>
    <xdr:pic>
      <xdr:nvPicPr>
        <xdr:cNvPr id="89" name="AutoShape 114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704050" y="3488690"/>
          <a:ext cx="2286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134710</xdr:colOff>
      <xdr:row>10</xdr:row>
      <xdr:rowOff>342900</xdr:rowOff>
    </xdr:from>
    <xdr:to>
      <xdr:col>35</xdr:col>
      <xdr:colOff>404585</xdr:colOff>
      <xdr:row>10</xdr:row>
      <xdr:rowOff>676275</xdr:rowOff>
    </xdr:to>
    <xdr:pic>
      <xdr:nvPicPr>
        <xdr:cNvPr id="90" name="Picture 5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08670" y="3257550"/>
          <a:ext cx="269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71210</xdr:colOff>
      <xdr:row>10</xdr:row>
      <xdr:rowOff>177800</xdr:rowOff>
    </xdr:from>
    <xdr:to>
      <xdr:col>32</xdr:col>
      <xdr:colOff>426810</xdr:colOff>
      <xdr:row>10</xdr:row>
      <xdr:rowOff>511175</xdr:rowOff>
    </xdr:to>
    <xdr:pic>
      <xdr:nvPicPr>
        <xdr:cNvPr id="91" name="Picture 5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44995" y="3092450"/>
          <a:ext cx="355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63501</xdr:colOff>
      <xdr:row>18</xdr:row>
      <xdr:rowOff>31750</xdr:rowOff>
    </xdr:from>
    <xdr:to>
      <xdr:col>1</xdr:col>
      <xdr:colOff>488781</xdr:colOff>
      <xdr:row>19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9109075"/>
          <a:ext cx="424815" cy="5111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63501</xdr:colOff>
      <xdr:row>16</xdr:row>
      <xdr:rowOff>22912</xdr:rowOff>
    </xdr:from>
    <xdr:to>
      <xdr:col>1</xdr:col>
      <xdr:colOff>503557</xdr:colOff>
      <xdr:row>17</xdr:row>
      <xdr:rowOff>7937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8557260"/>
          <a:ext cx="440055" cy="5200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63501</xdr:colOff>
      <xdr:row>14</xdr:row>
      <xdr:rowOff>0</xdr:rowOff>
    </xdr:from>
    <xdr:to>
      <xdr:col>1</xdr:col>
      <xdr:colOff>492125</xdr:colOff>
      <xdr:row>15</xdr:row>
      <xdr:rowOff>28283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7448550"/>
          <a:ext cx="428625" cy="57086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12</xdr:row>
      <xdr:rowOff>523876</xdr:rowOff>
    </xdr:from>
    <xdr:to>
      <xdr:col>1</xdr:col>
      <xdr:colOff>492125</xdr:colOff>
      <xdr:row>13</xdr:row>
      <xdr:rowOff>506971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" y="6886575"/>
          <a:ext cx="476250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12</xdr:row>
      <xdr:rowOff>35163</xdr:rowOff>
    </xdr:from>
    <xdr:to>
      <xdr:col>1</xdr:col>
      <xdr:colOff>476250</xdr:colOff>
      <xdr:row>13</xdr:row>
      <xdr:rowOff>32904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" y="6397625"/>
          <a:ext cx="444500" cy="540385"/>
        </a:xfrm>
        <a:prstGeom prst="rect">
          <a:avLst/>
        </a:prstGeom>
      </xdr:spPr>
    </xdr:pic>
    <xdr:clientData/>
  </xdr:twoCellAnchor>
  <xdr:twoCellAnchor editAs="oneCell">
    <xdr:from>
      <xdr:col>1</xdr:col>
      <xdr:colOff>111126</xdr:colOff>
      <xdr:row>19</xdr:row>
      <xdr:rowOff>31750</xdr:rowOff>
    </xdr:from>
    <xdr:to>
      <xdr:col>1</xdr:col>
      <xdr:colOff>476250</xdr:colOff>
      <xdr:row>19</xdr:row>
      <xdr:rowOff>536025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9652000"/>
          <a:ext cx="365125" cy="504190"/>
        </a:xfrm>
        <a:prstGeom prst="rect">
          <a:avLst/>
        </a:prstGeom>
      </xdr:spPr>
    </xdr:pic>
    <xdr:clientData/>
  </xdr:twoCellAnchor>
  <xdr:twoCellAnchor>
    <xdr:from>
      <xdr:col>6</xdr:col>
      <xdr:colOff>63500</xdr:colOff>
      <xdr:row>10</xdr:row>
      <xdr:rowOff>539750</xdr:rowOff>
    </xdr:from>
    <xdr:to>
      <xdr:col>6</xdr:col>
      <xdr:colOff>406400</xdr:colOff>
      <xdr:row>10</xdr:row>
      <xdr:rowOff>787400</xdr:rowOff>
    </xdr:to>
    <xdr:pic>
      <xdr:nvPicPr>
        <xdr:cNvPr id="47" name="Picture 4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83525" y="345440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79375</xdr:colOff>
      <xdr:row>10</xdr:row>
      <xdr:rowOff>269875</xdr:rowOff>
    </xdr:from>
    <xdr:to>
      <xdr:col>5</xdr:col>
      <xdr:colOff>384175</xdr:colOff>
      <xdr:row>10</xdr:row>
      <xdr:rowOff>612775</xdr:rowOff>
    </xdr:to>
    <xdr:pic>
      <xdr:nvPicPr>
        <xdr:cNvPr id="48" name="Picture 4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61250" y="3184525"/>
          <a:ext cx="304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10</xdr:row>
      <xdr:rowOff>301625</xdr:rowOff>
    </xdr:from>
    <xdr:to>
      <xdr:col>6</xdr:col>
      <xdr:colOff>9525</xdr:colOff>
      <xdr:row>10</xdr:row>
      <xdr:rowOff>549275</xdr:rowOff>
    </xdr:to>
    <xdr:pic>
      <xdr:nvPicPr>
        <xdr:cNvPr id="49" name="Picture 4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20025" y="3216275"/>
          <a:ext cx="9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0</xdr:colOff>
      <xdr:row>10</xdr:row>
      <xdr:rowOff>544719</xdr:rowOff>
    </xdr:from>
    <xdr:ext cx="250757" cy="34290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 l="57072" b="8499"/>
        <a:stretch>
          <a:fillRect/>
        </a:stretch>
      </xdr:blipFill>
      <xdr:spPr>
        <a:xfrm>
          <a:off x="7820025" y="3458845"/>
          <a:ext cx="250190" cy="342900"/>
        </a:xfrm>
        <a:prstGeom prst="rect">
          <a:avLst/>
        </a:prstGeom>
      </xdr:spPr>
    </xdr:pic>
    <xdr:clientData/>
  </xdr:oneCellAnchor>
  <xdr:twoCellAnchor>
    <xdr:from>
      <xdr:col>36</xdr:col>
      <xdr:colOff>0</xdr:colOff>
      <xdr:row>10</xdr:row>
      <xdr:rowOff>342900</xdr:rowOff>
    </xdr:from>
    <xdr:to>
      <xdr:col>36</xdr:col>
      <xdr:colOff>0</xdr:colOff>
      <xdr:row>10</xdr:row>
      <xdr:rowOff>676275</xdr:rowOff>
    </xdr:to>
    <xdr:pic>
      <xdr:nvPicPr>
        <xdr:cNvPr id="55" name="Picture 5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421725" y="325755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19</xdr:col>
      <xdr:colOff>333375</xdr:colOff>
      <xdr:row>15</xdr:row>
      <xdr:rowOff>381000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992225" y="83724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24947</xdr:colOff>
      <xdr:row>12</xdr:row>
      <xdr:rowOff>20412</xdr:rowOff>
    </xdr:from>
    <xdr:to>
      <xdr:col>2</xdr:col>
      <xdr:colOff>0</xdr:colOff>
      <xdr:row>13</xdr:row>
      <xdr:rowOff>13948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8190" y="6392545"/>
          <a:ext cx="508635" cy="526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27216</xdr:colOff>
      <xdr:row>13</xdr:row>
      <xdr:rowOff>0</xdr:rowOff>
    </xdr:from>
    <xdr:to>
      <xdr:col>1</xdr:col>
      <xdr:colOff>500242</xdr:colOff>
      <xdr:row>14</xdr:row>
      <xdr:rowOff>16309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" y="6905625"/>
          <a:ext cx="473075" cy="54927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13</xdr:row>
      <xdr:rowOff>24485</xdr:rowOff>
    </xdr:from>
    <xdr:to>
      <xdr:col>1</xdr:col>
      <xdr:colOff>517071</xdr:colOff>
      <xdr:row>14</xdr:row>
      <xdr:rowOff>2373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065" y="6929755"/>
          <a:ext cx="476250" cy="511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27215</xdr:colOff>
      <xdr:row>14</xdr:row>
      <xdr:rowOff>31295</xdr:rowOff>
    </xdr:from>
    <xdr:to>
      <xdr:col>1</xdr:col>
      <xdr:colOff>520461</xdr:colOff>
      <xdr:row>15</xdr:row>
      <xdr:rowOff>72571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" y="7470140"/>
          <a:ext cx="493395" cy="574675"/>
        </a:xfrm>
        <a:prstGeom prst="rect">
          <a:avLst/>
        </a:prstGeom>
      </xdr:spPr>
    </xdr:pic>
    <xdr:clientData/>
  </xdr:twoCellAnchor>
  <xdr:twoCellAnchor editAs="oneCell">
    <xdr:from>
      <xdr:col>1</xdr:col>
      <xdr:colOff>27215</xdr:colOff>
      <xdr:row>16</xdr:row>
      <xdr:rowOff>43586</xdr:rowOff>
    </xdr:from>
    <xdr:to>
      <xdr:col>1</xdr:col>
      <xdr:colOff>522395</xdr:colOff>
      <xdr:row>17</xdr:row>
      <xdr:rowOff>58964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" y="8549005"/>
          <a:ext cx="495300" cy="548640"/>
        </a:xfrm>
        <a:prstGeom prst="rect">
          <a:avLst/>
        </a:prstGeom>
      </xdr:spPr>
    </xdr:pic>
    <xdr:clientData/>
  </xdr:twoCellAnchor>
  <xdr:twoCellAnchor>
    <xdr:from>
      <xdr:col>5</xdr:col>
      <xdr:colOff>139700</xdr:colOff>
      <xdr:row>5</xdr:row>
      <xdr:rowOff>38100</xdr:rowOff>
    </xdr:from>
    <xdr:to>
      <xdr:col>5</xdr:col>
      <xdr:colOff>358775</xdr:colOff>
      <xdr:row>5</xdr:row>
      <xdr:rowOff>238125</xdr:rowOff>
    </xdr:to>
    <xdr:pic>
      <xdr:nvPicPr>
        <xdr:cNvPr id="67" name="Picture 57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69200" y="1514475"/>
          <a:ext cx="2190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63500</xdr:colOff>
      <xdr:row>6</xdr:row>
      <xdr:rowOff>60325</xdr:rowOff>
    </xdr:from>
    <xdr:to>
      <xdr:col>5</xdr:col>
      <xdr:colOff>396875</xdr:colOff>
      <xdr:row>6</xdr:row>
      <xdr:rowOff>279400</xdr:rowOff>
    </xdr:to>
    <xdr:pic>
      <xdr:nvPicPr>
        <xdr:cNvPr id="68" name="Picture 88" descr="image033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93000" y="1851025"/>
          <a:ext cx="333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146050</xdr:colOff>
      <xdr:row>7</xdr:row>
      <xdr:rowOff>9525</xdr:rowOff>
    </xdr:from>
    <xdr:to>
      <xdr:col>5</xdr:col>
      <xdr:colOff>298450</xdr:colOff>
      <xdr:row>8</xdr:row>
      <xdr:rowOff>6350</xdr:rowOff>
    </xdr:to>
    <xdr:pic>
      <xdr:nvPicPr>
        <xdr:cNvPr id="69" name="Picture 59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75550" y="2114550"/>
          <a:ext cx="1524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130175</xdr:colOff>
      <xdr:row>1</xdr:row>
      <xdr:rowOff>222250</xdr:rowOff>
    </xdr:from>
    <xdr:to>
      <xdr:col>20</xdr:col>
      <xdr:colOff>387350</xdr:colOff>
      <xdr:row>1</xdr:row>
      <xdr:rowOff>431800</xdr:rowOff>
    </xdr:to>
    <xdr:pic>
      <xdr:nvPicPr>
        <xdr:cNvPr id="70" name="Picture 60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31950" y="412750"/>
          <a:ext cx="2571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98425</xdr:colOff>
      <xdr:row>2</xdr:row>
      <xdr:rowOff>31750</xdr:rowOff>
    </xdr:from>
    <xdr:to>
      <xdr:col>20</xdr:col>
      <xdr:colOff>488901</xdr:colOff>
      <xdr:row>3</xdr:row>
      <xdr:rowOff>171399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300200" y="841375"/>
          <a:ext cx="389890" cy="405765"/>
        </a:xfrm>
        <a:prstGeom prst="rect">
          <a:avLst/>
        </a:prstGeom>
      </xdr:spPr>
    </xdr:pic>
    <xdr:clientData/>
  </xdr:twoCellAnchor>
  <xdr:twoCellAnchor editAs="oneCell">
    <xdr:from>
      <xdr:col>20</xdr:col>
      <xdr:colOff>75234</xdr:colOff>
      <xdr:row>4</xdr:row>
      <xdr:rowOff>38652</xdr:rowOff>
    </xdr:from>
    <xdr:to>
      <xdr:col>20</xdr:col>
      <xdr:colOff>437139</xdr:colOff>
      <xdr:row>4</xdr:row>
      <xdr:rowOff>212701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276705" y="1295400"/>
          <a:ext cx="361950" cy="17399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47626</xdr:colOff>
      <xdr:row>5</xdr:row>
      <xdr:rowOff>49697</xdr:rowOff>
    </xdr:from>
    <xdr:to>
      <xdr:col>20</xdr:col>
      <xdr:colOff>460376</xdr:colOff>
      <xdr:row>6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 l="22832" r="12401"/>
        <a:stretch>
          <a:fillRect/>
        </a:stretch>
      </xdr:blipFill>
      <xdr:spPr>
        <a:xfrm>
          <a:off x="14249400" y="1525905"/>
          <a:ext cx="412750" cy="24574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47626</xdr:colOff>
      <xdr:row>6</xdr:row>
      <xdr:rowOff>95251</xdr:rowOff>
    </xdr:from>
    <xdr:to>
      <xdr:col>20</xdr:col>
      <xdr:colOff>471184</xdr:colOff>
      <xdr:row>7</xdr:row>
      <xdr:rowOff>127001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49400" y="1885950"/>
          <a:ext cx="423545" cy="346075"/>
        </a:xfrm>
        <a:prstGeom prst="rect">
          <a:avLst/>
        </a:prstGeom>
      </xdr:spPr>
    </xdr:pic>
    <xdr:clientData/>
  </xdr:twoCellAnchor>
  <xdr:twoCellAnchor>
    <xdr:from>
      <xdr:col>33</xdr:col>
      <xdr:colOff>127690</xdr:colOff>
      <xdr:row>3</xdr:row>
      <xdr:rowOff>33821</xdr:rowOff>
    </xdr:from>
    <xdr:to>
      <xdr:col>33</xdr:col>
      <xdr:colOff>372441</xdr:colOff>
      <xdr:row>3</xdr:row>
      <xdr:rowOff>149777</xdr:rowOff>
    </xdr:to>
    <xdr:sp macro="" textlink="">
      <xdr:nvSpPr>
        <xdr:cNvPr id="75" name="Parallelogram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20273010" y="1109980"/>
          <a:ext cx="24447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105052</xdr:colOff>
      <xdr:row>10</xdr:row>
      <xdr:rowOff>314325</xdr:rowOff>
    </xdr:from>
    <xdr:to>
      <xdr:col>33</xdr:col>
      <xdr:colOff>381277</xdr:colOff>
      <xdr:row>10</xdr:row>
      <xdr:rowOff>657225</xdr:rowOff>
    </xdr:to>
    <xdr:pic>
      <xdr:nvPicPr>
        <xdr:cNvPr id="76" name="Picture 4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250150" y="3171825"/>
          <a:ext cx="2762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146503</xdr:colOff>
      <xdr:row>10</xdr:row>
      <xdr:rowOff>558346</xdr:rowOff>
    </xdr:from>
    <xdr:to>
      <xdr:col>32</xdr:col>
      <xdr:colOff>375103</xdr:colOff>
      <xdr:row>10</xdr:row>
      <xdr:rowOff>796471</xdr:rowOff>
    </xdr:to>
    <xdr:pic>
      <xdr:nvPicPr>
        <xdr:cNvPr id="77" name="AutoShape 11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843750" y="3415665"/>
          <a:ext cx="2286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87085</xdr:colOff>
      <xdr:row>10</xdr:row>
      <xdr:rowOff>342900</xdr:rowOff>
    </xdr:from>
    <xdr:to>
      <xdr:col>35</xdr:col>
      <xdr:colOff>404585</xdr:colOff>
      <xdr:row>10</xdr:row>
      <xdr:rowOff>676275</xdr:rowOff>
    </xdr:to>
    <xdr:pic>
      <xdr:nvPicPr>
        <xdr:cNvPr id="78" name="Picture 50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27720" y="3200400"/>
          <a:ext cx="317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71210</xdr:colOff>
      <xdr:row>10</xdr:row>
      <xdr:rowOff>161925</xdr:rowOff>
    </xdr:from>
    <xdr:to>
      <xdr:col>32</xdr:col>
      <xdr:colOff>436335</xdr:colOff>
      <xdr:row>10</xdr:row>
      <xdr:rowOff>495300</xdr:rowOff>
    </xdr:to>
    <xdr:pic>
      <xdr:nvPicPr>
        <xdr:cNvPr id="79" name="Picture 50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768820" y="3019425"/>
          <a:ext cx="3651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126309</xdr:colOff>
      <xdr:row>10</xdr:row>
      <xdr:rowOff>222663</xdr:rowOff>
    </xdr:from>
    <xdr:to>
      <xdr:col>22</xdr:col>
      <xdr:colOff>377066</xdr:colOff>
      <xdr:row>10</xdr:row>
      <xdr:rowOff>632238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l="57072" b="8499"/>
        <a:stretch>
          <a:fillRect/>
        </a:stretch>
      </xdr:blipFill>
      <xdr:spPr>
        <a:xfrm>
          <a:off x="15289530" y="3079750"/>
          <a:ext cx="250825" cy="409575"/>
        </a:xfrm>
        <a:prstGeom prst="rect">
          <a:avLst/>
        </a:prstGeom>
      </xdr:spPr>
    </xdr:pic>
    <xdr:clientData/>
  </xdr:twoCellAnchor>
  <xdr:twoCellAnchor editAs="oneCell">
    <xdr:from>
      <xdr:col>25</xdr:col>
      <xdr:colOff>113747</xdr:colOff>
      <xdr:row>10</xdr:row>
      <xdr:rowOff>275673</xdr:rowOff>
    </xdr:from>
    <xdr:to>
      <xdr:col>25</xdr:col>
      <xdr:colOff>349250</xdr:colOff>
      <xdr:row>10</xdr:row>
      <xdr:rowOff>685248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l="57072" b="8499"/>
        <a:stretch>
          <a:fillRect/>
        </a:stretch>
      </xdr:blipFill>
      <xdr:spPr>
        <a:xfrm>
          <a:off x="16620490" y="3133090"/>
          <a:ext cx="235585" cy="409575"/>
        </a:xfrm>
        <a:prstGeom prst="rect">
          <a:avLst/>
        </a:prstGeom>
      </xdr:spPr>
    </xdr:pic>
    <xdr:clientData/>
  </xdr:twoCellAnchor>
  <xdr:twoCellAnchor>
    <xdr:from>
      <xdr:col>23</xdr:col>
      <xdr:colOff>107674</xdr:colOff>
      <xdr:row>10</xdr:row>
      <xdr:rowOff>389282</xdr:rowOff>
    </xdr:from>
    <xdr:to>
      <xdr:col>23</xdr:col>
      <xdr:colOff>381000</xdr:colOff>
      <xdr:row>10</xdr:row>
      <xdr:rowOff>505238</xdr:rowOff>
    </xdr:to>
    <xdr:sp macro="" textlink="">
      <xdr:nvSpPr>
        <xdr:cNvPr id="82" name="Parallelogram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5718790" y="324675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140804</xdr:colOff>
      <xdr:row>10</xdr:row>
      <xdr:rowOff>389283</xdr:rowOff>
    </xdr:from>
    <xdr:to>
      <xdr:col>24</xdr:col>
      <xdr:colOff>414130</xdr:colOff>
      <xdr:row>10</xdr:row>
      <xdr:rowOff>505239</xdr:rowOff>
    </xdr:to>
    <xdr:sp macro="" textlink="">
      <xdr:nvSpPr>
        <xdr:cNvPr id="83" name="Parallelogram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16199485" y="324675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25538</xdr:colOff>
      <xdr:row>10</xdr:row>
      <xdr:rowOff>349249</xdr:rowOff>
    </xdr:from>
    <xdr:to>
      <xdr:col>15</xdr:col>
      <xdr:colOff>254605</xdr:colOff>
      <xdr:row>10</xdr:row>
      <xdr:rowOff>635000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 t="21118" r="13490" b="9616"/>
        <a:stretch>
          <a:fillRect/>
        </a:stretch>
      </xdr:blipFill>
      <xdr:spPr>
        <a:xfrm>
          <a:off x="11988800" y="3206115"/>
          <a:ext cx="228600" cy="286385"/>
        </a:xfrm>
        <a:prstGeom prst="rect">
          <a:avLst/>
        </a:prstGeom>
      </xdr:spPr>
    </xdr:pic>
    <xdr:clientData/>
  </xdr:twoCellAnchor>
  <xdr:twoCellAnchor>
    <xdr:from>
      <xdr:col>15</xdr:col>
      <xdr:colOff>222251</xdr:colOff>
      <xdr:row>10</xdr:row>
      <xdr:rowOff>569943</xdr:rowOff>
    </xdr:from>
    <xdr:to>
      <xdr:col>15</xdr:col>
      <xdr:colOff>381000</xdr:colOff>
      <xdr:row>10</xdr:row>
      <xdr:rowOff>858491</xdr:rowOff>
    </xdr:to>
    <xdr:pic>
      <xdr:nvPicPr>
        <xdr:cNvPr id="84" name="Picture 5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85650" y="3427095"/>
          <a:ext cx="158750" cy="288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93732</xdr:colOff>
      <xdr:row>10</xdr:row>
      <xdr:rowOff>425037</xdr:rowOff>
    </xdr:from>
    <xdr:to>
      <xdr:col>16</xdr:col>
      <xdr:colOff>367058</xdr:colOff>
      <xdr:row>10</xdr:row>
      <xdr:rowOff>540993</xdr:rowOff>
    </xdr:to>
    <xdr:sp macro="" textlink="">
      <xdr:nvSpPr>
        <xdr:cNvPr id="86" name="Parallelogram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12504420" y="328231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81169</xdr:colOff>
      <xdr:row>10</xdr:row>
      <xdr:rowOff>429040</xdr:rowOff>
    </xdr:from>
    <xdr:to>
      <xdr:col>14</xdr:col>
      <xdr:colOff>354495</xdr:colOff>
      <xdr:row>10</xdr:row>
      <xdr:rowOff>544996</xdr:rowOff>
    </xdr:to>
    <xdr:sp macro="" textlink="">
      <xdr:nvSpPr>
        <xdr:cNvPr id="87" name="Parallelogram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11596370" y="3286125"/>
          <a:ext cx="273685" cy="11620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199335</xdr:colOff>
      <xdr:row>10</xdr:row>
      <xdr:rowOff>237297</xdr:rowOff>
    </xdr:from>
    <xdr:to>
      <xdr:col>15</xdr:col>
      <xdr:colOff>339311</xdr:colOff>
      <xdr:row>10</xdr:row>
      <xdr:rowOff>353253</xdr:rowOff>
    </xdr:to>
    <xdr:sp macro="" textlink="">
      <xdr:nvSpPr>
        <xdr:cNvPr id="88" name="Parallelogram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12162155" y="3094355"/>
          <a:ext cx="140335" cy="11620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99391</xdr:colOff>
      <xdr:row>10</xdr:row>
      <xdr:rowOff>447261</xdr:rowOff>
    </xdr:from>
    <xdr:to>
      <xdr:col>7</xdr:col>
      <xdr:colOff>372717</xdr:colOff>
      <xdr:row>10</xdr:row>
      <xdr:rowOff>563217</xdr:rowOff>
    </xdr:to>
    <xdr:sp macro="" textlink="">
      <xdr:nvSpPr>
        <xdr:cNvPr id="91" name="Parallelogram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8423910" y="3304540"/>
          <a:ext cx="273050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31751</xdr:colOff>
      <xdr:row>15</xdr:row>
      <xdr:rowOff>15876</xdr:rowOff>
    </xdr:from>
    <xdr:to>
      <xdr:col>2</xdr:col>
      <xdr:colOff>2821</xdr:colOff>
      <xdr:row>16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844" r="10456"/>
        <a:stretch>
          <a:fillRect/>
        </a:stretch>
      </xdr:blipFill>
      <xdr:spPr>
        <a:xfrm>
          <a:off x="765175" y="7988300"/>
          <a:ext cx="504190" cy="59690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10</xdr:row>
      <xdr:rowOff>342900</xdr:rowOff>
    </xdr:from>
    <xdr:to>
      <xdr:col>36</xdr:col>
      <xdr:colOff>0</xdr:colOff>
      <xdr:row>10</xdr:row>
      <xdr:rowOff>676275</xdr:rowOff>
    </xdr:to>
    <xdr:pic>
      <xdr:nvPicPr>
        <xdr:cNvPr id="45" name="Picture 5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488400" y="32004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16</xdr:row>
      <xdr:rowOff>523875</xdr:rowOff>
    </xdr:from>
    <xdr:to>
      <xdr:col>1</xdr:col>
      <xdr:colOff>428625</xdr:colOff>
      <xdr:row>17</xdr:row>
      <xdr:rowOff>538126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925" y="9029700"/>
          <a:ext cx="365125" cy="547370"/>
        </a:xfrm>
        <a:prstGeom prst="rect">
          <a:avLst/>
        </a:prstGeom>
      </xdr:spPr>
    </xdr:pic>
    <xdr:clientData/>
  </xdr:twoCellAnchor>
  <xdr:twoCellAnchor>
    <xdr:from>
      <xdr:col>7</xdr:col>
      <xdr:colOff>99391</xdr:colOff>
      <xdr:row>10</xdr:row>
      <xdr:rowOff>447261</xdr:rowOff>
    </xdr:from>
    <xdr:to>
      <xdr:col>7</xdr:col>
      <xdr:colOff>372717</xdr:colOff>
      <xdr:row>10</xdr:row>
      <xdr:rowOff>563217</xdr:rowOff>
    </xdr:to>
    <xdr:sp macro="" textlink="">
      <xdr:nvSpPr>
        <xdr:cNvPr id="47" name="Parallelogra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8423910" y="3304540"/>
          <a:ext cx="273050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63500</xdr:colOff>
      <xdr:row>10</xdr:row>
      <xdr:rowOff>539750</xdr:rowOff>
    </xdr:from>
    <xdr:to>
      <xdr:col>6</xdr:col>
      <xdr:colOff>406400</xdr:colOff>
      <xdr:row>10</xdr:row>
      <xdr:rowOff>787400</xdr:rowOff>
    </xdr:to>
    <xdr:pic>
      <xdr:nvPicPr>
        <xdr:cNvPr id="48" name="Picture 4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40675" y="339725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79375</xdr:colOff>
      <xdr:row>10</xdr:row>
      <xdr:rowOff>333375</xdr:rowOff>
    </xdr:from>
    <xdr:to>
      <xdr:col>5</xdr:col>
      <xdr:colOff>384175</xdr:colOff>
      <xdr:row>10</xdr:row>
      <xdr:rowOff>676275</xdr:rowOff>
    </xdr:to>
    <xdr:pic>
      <xdr:nvPicPr>
        <xdr:cNvPr id="49" name="Picture 4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08875" y="3190875"/>
          <a:ext cx="304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0</xdr:colOff>
      <xdr:row>10</xdr:row>
      <xdr:rowOff>544719</xdr:rowOff>
    </xdr:from>
    <xdr:ext cx="250757" cy="34290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l="57072" b="8499"/>
        <a:stretch>
          <a:fillRect/>
        </a:stretch>
      </xdr:blipFill>
      <xdr:spPr>
        <a:xfrm>
          <a:off x="7877175" y="3401695"/>
          <a:ext cx="250190" cy="342900"/>
        </a:xfrm>
        <a:prstGeom prst="rect">
          <a:avLst/>
        </a:prstGeom>
      </xdr:spPr>
    </xdr:pic>
    <xdr:clientData/>
  </xdr:oneCellAnchor>
  <xdr:twoCellAnchor editAs="oneCell">
    <xdr:from>
      <xdr:col>22</xdr:col>
      <xdr:colOff>126309</xdr:colOff>
      <xdr:row>10</xdr:row>
      <xdr:rowOff>222663</xdr:rowOff>
    </xdr:from>
    <xdr:to>
      <xdr:col>22</xdr:col>
      <xdr:colOff>377066</xdr:colOff>
      <xdr:row>10</xdr:row>
      <xdr:rowOff>632238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l="57072" b="8499"/>
        <a:stretch>
          <a:fillRect/>
        </a:stretch>
      </xdr:blipFill>
      <xdr:spPr>
        <a:xfrm>
          <a:off x="15289530" y="3079750"/>
          <a:ext cx="250825" cy="4095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129622</xdr:colOff>
      <xdr:row>10</xdr:row>
      <xdr:rowOff>291548</xdr:rowOff>
    </xdr:from>
    <xdr:to>
      <xdr:col>25</xdr:col>
      <xdr:colOff>380379</xdr:colOff>
      <xdr:row>10</xdr:row>
      <xdr:rowOff>701123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 l="57072" b="8499"/>
        <a:stretch>
          <a:fillRect/>
        </a:stretch>
      </xdr:blipFill>
      <xdr:spPr>
        <a:xfrm>
          <a:off x="16636365" y="3148965"/>
          <a:ext cx="250825" cy="409575"/>
        </a:xfrm>
        <a:prstGeom prst="rect">
          <a:avLst/>
        </a:prstGeom>
      </xdr:spPr>
    </xdr:pic>
    <xdr:clientData/>
  </xdr:twoCellAnchor>
  <xdr:twoCellAnchor>
    <xdr:from>
      <xdr:col>23</xdr:col>
      <xdr:colOff>107674</xdr:colOff>
      <xdr:row>10</xdr:row>
      <xdr:rowOff>389282</xdr:rowOff>
    </xdr:from>
    <xdr:to>
      <xdr:col>23</xdr:col>
      <xdr:colOff>381000</xdr:colOff>
      <xdr:row>10</xdr:row>
      <xdr:rowOff>505238</xdr:rowOff>
    </xdr:to>
    <xdr:sp macro="" textlink="">
      <xdr:nvSpPr>
        <xdr:cNvPr id="55" name="Parallelogram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15718790" y="324675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140804</xdr:colOff>
      <xdr:row>10</xdr:row>
      <xdr:rowOff>389283</xdr:rowOff>
    </xdr:from>
    <xdr:to>
      <xdr:col>24</xdr:col>
      <xdr:colOff>414130</xdr:colOff>
      <xdr:row>10</xdr:row>
      <xdr:rowOff>505239</xdr:rowOff>
    </xdr:to>
    <xdr:sp macro="" textlink="">
      <xdr:nvSpPr>
        <xdr:cNvPr id="56" name="Parallelogram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16199485" y="324675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63499</xdr:colOff>
      <xdr:row>13</xdr:row>
      <xdr:rowOff>15875</xdr:rowOff>
    </xdr:from>
    <xdr:to>
      <xdr:col>1</xdr:col>
      <xdr:colOff>514349</xdr:colOff>
      <xdr:row>14</xdr:row>
      <xdr:rowOff>6557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8665" y="7312025"/>
          <a:ext cx="4508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139700</xdr:colOff>
      <xdr:row>5</xdr:row>
      <xdr:rowOff>38100</xdr:rowOff>
    </xdr:from>
    <xdr:to>
      <xdr:col>5</xdr:col>
      <xdr:colOff>358775</xdr:colOff>
      <xdr:row>5</xdr:row>
      <xdr:rowOff>238125</xdr:rowOff>
    </xdr:to>
    <xdr:pic>
      <xdr:nvPicPr>
        <xdr:cNvPr id="80" name="Picture 57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2050" y="1514475"/>
          <a:ext cx="2190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63500</xdr:colOff>
      <xdr:row>6</xdr:row>
      <xdr:rowOff>44450</xdr:rowOff>
    </xdr:from>
    <xdr:to>
      <xdr:col>5</xdr:col>
      <xdr:colOff>396875</xdr:colOff>
      <xdr:row>6</xdr:row>
      <xdr:rowOff>263525</xdr:rowOff>
    </xdr:to>
    <xdr:pic>
      <xdr:nvPicPr>
        <xdr:cNvPr id="81" name="Picture 88" descr="image033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35850" y="1835150"/>
          <a:ext cx="333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146050</xdr:colOff>
      <xdr:row>7</xdr:row>
      <xdr:rowOff>9525</xdr:rowOff>
    </xdr:from>
    <xdr:to>
      <xdr:col>5</xdr:col>
      <xdr:colOff>298450</xdr:colOff>
      <xdr:row>8</xdr:row>
      <xdr:rowOff>6350</xdr:rowOff>
    </xdr:to>
    <xdr:pic>
      <xdr:nvPicPr>
        <xdr:cNvPr id="82" name="Picture 59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8400" y="2114550"/>
          <a:ext cx="1524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117186</xdr:colOff>
      <xdr:row>1</xdr:row>
      <xdr:rowOff>222250</xdr:rowOff>
    </xdr:from>
    <xdr:to>
      <xdr:col>20</xdr:col>
      <xdr:colOff>374361</xdr:colOff>
      <xdr:row>1</xdr:row>
      <xdr:rowOff>431800</xdr:rowOff>
    </xdr:to>
    <xdr:pic>
      <xdr:nvPicPr>
        <xdr:cNvPr id="83" name="Picture 60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51940" y="412750"/>
          <a:ext cx="2571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98425</xdr:colOff>
      <xdr:row>2</xdr:row>
      <xdr:rowOff>31750</xdr:rowOff>
    </xdr:from>
    <xdr:to>
      <xdr:col>20</xdr:col>
      <xdr:colOff>458628</xdr:colOff>
      <xdr:row>3</xdr:row>
      <xdr:rowOff>139649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33525" y="841375"/>
          <a:ext cx="360045" cy="374015"/>
        </a:xfrm>
        <a:prstGeom prst="rect">
          <a:avLst/>
        </a:prstGeom>
      </xdr:spPr>
    </xdr:pic>
    <xdr:clientData/>
  </xdr:twoCellAnchor>
  <xdr:twoCellAnchor editAs="oneCell">
    <xdr:from>
      <xdr:col>20</xdr:col>
      <xdr:colOff>91109</xdr:colOff>
      <xdr:row>4</xdr:row>
      <xdr:rowOff>38652</xdr:rowOff>
    </xdr:from>
    <xdr:to>
      <xdr:col>20</xdr:col>
      <xdr:colOff>453014</xdr:colOff>
      <xdr:row>4</xdr:row>
      <xdr:rowOff>212701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25905" y="1295400"/>
          <a:ext cx="361950" cy="173990"/>
        </a:xfrm>
        <a:prstGeom prst="rect">
          <a:avLst/>
        </a:prstGeom>
      </xdr:spPr>
    </xdr:pic>
    <xdr:clientData/>
  </xdr:twoCellAnchor>
  <xdr:twoCellAnchor editAs="oneCell">
    <xdr:from>
      <xdr:col>20</xdr:col>
      <xdr:colOff>79375</xdr:colOff>
      <xdr:row>5</xdr:row>
      <xdr:rowOff>63500</xdr:rowOff>
    </xdr:from>
    <xdr:to>
      <xdr:col>20</xdr:col>
      <xdr:colOff>476250</xdr:colOff>
      <xdr:row>5</xdr:row>
      <xdr:rowOff>279400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l="24994" t="13782" r="13551"/>
        <a:stretch>
          <a:fillRect/>
        </a:stretch>
      </xdr:blipFill>
      <xdr:spPr>
        <a:xfrm>
          <a:off x="14214475" y="1539875"/>
          <a:ext cx="396875" cy="2159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47626</xdr:colOff>
      <xdr:row>6</xdr:row>
      <xdr:rowOff>95251</xdr:rowOff>
    </xdr:from>
    <xdr:to>
      <xdr:col>20</xdr:col>
      <xdr:colOff>471184</xdr:colOff>
      <xdr:row>7</xdr:row>
      <xdr:rowOff>127001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82725" y="1885950"/>
          <a:ext cx="423545" cy="346075"/>
        </a:xfrm>
        <a:prstGeom prst="rect">
          <a:avLst/>
        </a:prstGeom>
      </xdr:spPr>
    </xdr:pic>
    <xdr:clientData/>
  </xdr:twoCellAnchor>
  <xdr:twoCellAnchor>
    <xdr:from>
      <xdr:col>33</xdr:col>
      <xdr:colOff>127690</xdr:colOff>
      <xdr:row>3</xdr:row>
      <xdr:rowOff>33821</xdr:rowOff>
    </xdr:from>
    <xdr:to>
      <xdr:col>33</xdr:col>
      <xdr:colOff>372441</xdr:colOff>
      <xdr:row>3</xdr:row>
      <xdr:rowOff>149777</xdr:rowOff>
    </xdr:to>
    <xdr:sp macro="" textlink="">
      <xdr:nvSpPr>
        <xdr:cNvPr id="88" name="Parallelogram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20301585" y="1109980"/>
          <a:ext cx="24447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105052</xdr:colOff>
      <xdr:row>10</xdr:row>
      <xdr:rowOff>314325</xdr:rowOff>
    </xdr:from>
    <xdr:to>
      <xdr:col>33</xdr:col>
      <xdr:colOff>381277</xdr:colOff>
      <xdr:row>10</xdr:row>
      <xdr:rowOff>657225</xdr:rowOff>
    </xdr:to>
    <xdr:pic>
      <xdr:nvPicPr>
        <xdr:cNvPr id="89" name="Picture 42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278725" y="3171825"/>
          <a:ext cx="2762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146503</xdr:colOff>
      <xdr:row>10</xdr:row>
      <xdr:rowOff>621846</xdr:rowOff>
    </xdr:from>
    <xdr:to>
      <xdr:col>32</xdr:col>
      <xdr:colOff>375103</xdr:colOff>
      <xdr:row>10</xdr:row>
      <xdr:rowOff>907596</xdr:rowOff>
    </xdr:to>
    <xdr:pic>
      <xdr:nvPicPr>
        <xdr:cNvPr id="90" name="AutoShape 114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815175" y="3479165"/>
          <a:ext cx="2286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102960</xdr:colOff>
      <xdr:row>10</xdr:row>
      <xdr:rowOff>342900</xdr:rowOff>
    </xdr:from>
    <xdr:to>
      <xdr:col>35</xdr:col>
      <xdr:colOff>372835</xdr:colOff>
      <xdr:row>10</xdr:row>
      <xdr:rowOff>676275</xdr:rowOff>
    </xdr:to>
    <xdr:pic>
      <xdr:nvPicPr>
        <xdr:cNvPr id="91" name="Picture 5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172170" y="3200400"/>
          <a:ext cx="269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87085</xdr:colOff>
      <xdr:row>10</xdr:row>
      <xdr:rowOff>241300</xdr:rowOff>
    </xdr:from>
    <xdr:to>
      <xdr:col>32</xdr:col>
      <xdr:colOff>442685</xdr:colOff>
      <xdr:row>10</xdr:row>
      <xdr:rowOff>574675</xdr:rowOff>
    </xdr:to>
    <xdr:pic>
      <xdr:nvPicPr>
        <xdr:cNvPr id="92" name="Picture 50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756120" y="3098800"/>
          <a:ext cx="355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94559</xdr:colOff>
      <xdr:row>10</xdr:row>
      <xdr:rowOff>333788</xdr:rowOff>
    </xdr:from>
    <xdr:to>
      <xdr:col>22</xdr:col>
      <xdr:colOff>345316</xdr:colOff>
      <xdr:row>10</xdr:row>
      <xdr:rowOff>743363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l="57072" b="8499"/>
        <a:stretch>
          <a:fillRect/>
        </a:stretch>
      </xdr:blipFill>
      <xdr:spPr>
        <a:xfrm>
          <a:off x="15191105" y="3190875"/>
          <a:ext cx="250825" cy="409575"/>
        </a:xfrm>
        <a:prstGeom prst="rect">
          <a:avLst/>
        </a:prstGeom>
      </xdr:spPr>
    </xdr:pic>
    <xdr:clientData/>
  </xdr:twoCellAnchor>
  <xdr:twoCellAnchor editAs="oneCell">
    <xdr:from>
      <xdr:col>25</xdr:col>
      <xdr:colOff>97872</xdr:colOff>
      <xdr:row>10</xdr:row>
      <xdr:rowOff>307423</xdr:rowOff>
    </xdr:from>
    <xdr:to>
      <xdr:col>25</xdr:col>
      <xdr:colOff>348629</xdr:colOff>
      <xdr:row>10</xdr:row>
      <xdr:rowOff>716998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l="57072" b="8499"/>
        <a:stretch>
          <a:fillRect/>
        </a:stretch>
      </xdr:blipFill>
      <xdr:spPr>
        <a:xfrm>
          <a:off x="16537940" y="3164840"/>
          <a:ext cx="250825" cy="409575"/>
        </a:xfrm>
        <a:prstGeom prst="rect">
          <a:avLst/>
        </a:prstGeom>
      </xdr:spPr>
    </xdr:pic>
    <xdr:clientData/>
  </xdr:twoCellAnchor>
  <xdr:twoCellAnchor>
    <xdr:from>
      <xdr:col>23</xdr:col>
      <xdr:colOff>91799</xdr:colOff>
      <xdr:row>10</xdr:row>
      <xdr:rowOff>484532</xdr:rowOff>
    </xdr:from>
    <xdr:to>
      <xdr:col>23</xdr:col>
      <xdr:colOff>365125</xdr:colOff>
      <xdr:row>10</xdr:row>
      <xdr:rowOff>600488</xdr:rowOff>
    </xdr:to>
    <xdr:sp macro="" textlink="">
      <xdr:nvSpPr>
        <xdr:cNvPr id="95" name="Parallelogram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15636240" y="3342005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79375</xdr:colOff>
      <xdr:row>10</xdr:row>
      <xdr:rowOff>476250</xdr:rowOff>
    </xdr:from>
    <xdr:to>
      <xdr:col>24</xdr:col>
      <xdr:colOff>382380</xdr:colOff>
      <xdr:row>10</xdr:row>
      <xdr:rowOff>600489</xdr:rowOff>
    </xdr:to>
    <xdr:sp macro="" textlink="">
      <xdr:nvSpPr>
        <xdr:cNvPr id="96" name="Parallelogram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16071850" y="3333750"/>
          <a:ext cx="302895" cy="12382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9664</xdr:colOff>
      <xdr:row>10</xdr:row>
      <xdr:rowOff>365125</xdr:rowOff>
    </xdr:from>
    <xdr:to>
      <xdr:col>15</xdr:col>
      <xdr:colOff>269876</xdr:colOff>
      <xdr:row>10</xdr:row>
      <xdr:rowOff>688565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 t="20021" r="9451" b="9425"/>
        <a:stretch>
          <a:fillRect/>
        </a:stretch>
      </xdr:blipFill>
      <xdr:spPr>
        <a:xfrm>
          <a:off x="11915775" y="3222625"/>
          <a:ext cx="260350" cy="323215"/>
        </a:xfrm>
        <a:prstGeom prst="rect">
          <a:avLst/>
        </a:prstGeom>
      </xdr:spPr>
    </xdr:pic>
    <xdr:clientData/>
  </xdr:twoCellAnchor>
  <xdr:twoCellAnchor>
    <xdr:from>
      <xdr:col>15</xdr:col>
      <xdr:colOff>190500</xdr:colOff>
      <xdr:row>10</xdr:row>
      <xdr:rowOff>597037</xdr:rowOff>
    </xdr:from>
    <xdr:to>
      <xdr:col>15</xdr:col>
      <xdr:colOff>418550</xdr:colOff>
      <xdr:row>11</xdr:row>
      <xdr:rowOff>0</xdr:rowOff>
    </xdr:to>
    <xdr:pic>
      <xdr:nvPicPr>
        <xdr:cNvPr id="97" name="Picture 50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096750" y="3454400"/>
          <a:ext cx="227965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77857</xdr:colOff>
      <xdr:row>10</xdr:row>
      <xdr:rowOff>599662</xdr:rowOff>
    </xdr:from>
    <xdr:to>
      <xdr:col>16</xdr:col>
      <xdr:colOff>351183</xdr:colOff>
      <xdr:row>10</xdr:row>
      <xdr:rowOff>715618</xdr:rowOff>
    </xdr:to>
    <xdr:sp macro="" textlink="">
      <xdr:nvSpPr>
        <xdr:cNvPr id="99" name="Parallelogram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12431395" y="3456940"/>
          <a:ext cx="273685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81169</xdr:colOff>
      <xdr:row>10</xdr:row>
      <xdr:rowOff>429040</xdr:rowOff>
    </xdr:from>
    <xdr:to>
      <xdr:col>14</xdr:col>
      <xdr:colOff>354495</xdr:colOff>
      <xdr:row>10</xdr:row>
      <xdr:rowOff>544996</xdr:rowOff>
    </xdr:to>
    <xdr:sp macro="" textlink="">
      <xdr:nvSpPr>
        <xdr:cNvPr id="100" name="Parallelogram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11539220" y="3286125"/>
          <a:ext cx="273685" cy="11620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161235</xdr:colOff>
      <xdr:row>10</xdr:row>
      <xdr:rowOff>215072</xdr:rowOff>
    </xdr:from>
    <xdr:to>
      <xdr:col>15</xdr:col>
      <xdr:colOff>320261</xdr:colOff>
      <xdr:row>10</xdr:row>
      <xdr:rowOff>331028</xdr:rowOff>
    </xdr:to>
    <xdr:sp macro="" textlink="">
      <xdr:nvSpPr>
        <xdr:cNvPr id="101" name="Parallelogram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12066905" y="3072130"/>
          <a:ext cx="159385" cy="116205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82550</xdr:colOff>
      <xdr:row>10</xdr:row>
      <xdr:rowOff>301625</xdr:rowOff>
    </xdr:from>
    <xdr:to>
      <xdr:col>5</xdr:col>
      <xdr:colOff>387350</xdr:colOff>
      <xdr:row>10</xdr:row>
      <xdr:rowOff>644525</xdr:rowOff>
    </xdr:to>
    <xdr:pic>
      <xdr:nvPicPr>
        <xdr:cNvPr id="102" name="Picture 4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54900" y="3159125"/>
          <a:ext cx="304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78685</xdr:colOff>
      <xdr:row>10</xdr:row>
      <xdr:rowOff>331581</xdr:rowOff>
    </xdr:from>
    <xdr:to>
      <xdr:col>6</xdr:col>
      <xdr:colOff>421585</xdr:colOff>
      <xdr:row>10</xdr:row>
      <xdr:rowOff>579231</xdr:rowOff>
    </xdr:to>
    <xdr:pic>
      <xdr:nvPicPr>
        <xdr:cNvPr id="103" name="Picture 4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98130" y="3188970"/>
          <a:ext cx="3429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99391</xdr:colOff>
      <xdr:row>10</xdr:row>
      <xdr:rowOff>447261</xdr:rowOff>
    </xdr:from>
    <xdr:to>
      <xdr:col>7</xdr:col>
      <xdr:colOff>372717</xdr:colOff>
      <xdr:row>10</xdr:row>
      <xdr:rowOff>563217</xdr:rowOff>
    </xdr:to>
    <xdr:sp macro="" textlink="">
      <xdr:nvSpPr>
        <xdr:cNvPr id="104" name="Parallelogram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/>
      </xdr:nvSpPr>
      <xdr:spPr>
        <a:xfrm>
          <a:off x="8366760" y="3304540"/>
          <a:ext cx="273050" cy="115570"/>
        </a:xfrm>
        <a:prstGeom prst="parallelogram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10</xdr:row>
      <xdr:rowOff>544719</xdr:rowOff>
    </xdr:from>
    <xdr:to>
      <xdr:col>6</xdr:col>
      <xdr:colOff>250757</xdr:colOff>
      <xdr:row>10</xdr:row>
      <xdr:rowOff>954294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l="57072" b="8499"/>
        <a:stretch>
          <a:fillRect/>
        </a:stretch>
      </xdr:blipFill>
      <xdr:spPr>
        <a:xfrm>
          <a:off x="7820025" y="3401695"/>
          <a:ext cx="250190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31751</xdr:colOff>
      <xdr:row>12</xdr:row>
      <xdr:rowOff>15875</xdr:rowOff>
    </xdr:from>
    <xdr:to>
      <xdr:col>1</xdr:col>
      <xdr:colOff>508001</xdr:colOff>
      <xdr:row>13</xdr:row>
      <xdr:rowOff>22692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550" y="6778625"/>
          <a:ext cx="476250" cy="53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61232</xdr:colOff>
      <xdr:row>13</xdr:row>
      <xdr:rowOff>530216</xdr:rowOff>
    </xdr:from>
    <xdr:to>
      <xdr:col>1</xdr:col>
      <xdr:colOff>483052</xdr:colOff>
      <xdr:row>15</xdr:row>
      <xdr:rowOff>4219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" y="7825740"/>
          <a:ext cx="421640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74838</xdr:colOff>
      <xdr:row>15</xdr:row>
      <xdr:rowOff>27216</xdr:rowOff>
    </xdr:from>
    <xdr:to>
      <xdr:col>1</xdr:col>
      <xdr:colOff>496659</xdr:colOff>
      <xdr:row>16</xdr:row>
      <xdr:rowOff>7710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11" r="8109" b="4978"/>
        <a:stretch>
          <a:fillRect/>
        </a:stretch>
      </xdr:blipFill>
      <xdr:spPr>
        <a:xfrm>
          <a:off x="760095" y="8389620"/>
          <a:ext cx="4222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</xdr:colOff>
      <xdr:row>16</xdr:row>
      <xdr:rowOff>15875</xdr:rowOff>
    </xdr:from>
    <xdr:to>
      <xdr:col>1</xdr:col>
      <xdr:colOff>444500</xdr:colOff>
      <xdr:row>17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175" y="8921750"/>
          <a:ext cx="365125" cy="574675"/>
        </a:xfrm>
        <a:prstGeom prst="rect">
          <a:avLst/>
        </a:prstGeom>
      </xdr:spPr>
    </xdr:pic>
    <xdr:clientData/>
  </xdr:twoCellAnchor>
  <xdr:twoCellAnchor editAs="oneCell">
    <xdr:from>
      <xdr:col>25</xdr:col>
      <xdr:colOff>113747</xdr:colOff>
      <xdr:row>10</xdr:row>
      <xdr:rowOff>275673</xdr:rowOff>
    </xdr:from>
    <xdr:to>
      <xdr:col>25</xdr:col>
      <xdr:colOff>349250</xdr:colOff>
      <xdr:row>10</xdr:row>
      <xdr:rowOff>685248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l="57072" b="8499"/>
        <a:stretch>
          <a:fillRect/>
        </a:stretch>
      </xdr:blipFill>
      <xdr:spPr>
        <a:xfrm>
          <a:off x="16553815" y="3133090"/>
          <a:ext cx="235585" cy="409575"/>
        </a:xfrm>
        <a:prstGeom prst="rect">
          <a:avLst/>
        </a:prstGeom>
      </xdr:spPr>
    </xdr:pic>
    <xdr:clientData/>
  </xdr:twoCellAnchor>
  <xdr:twoCellAnchor editAs="oneCell">
    <xdr:from>
      <xdr:col>25</xdr:col>
      <xdr:colOff>97872</xdr:colOff>
      <xdr:row>10</xdr:row>
      <xdr:rowOff>307423</xdr:rowOff>
    </xdr:from>
    <xdr:to>
      <xdr:col>25</xdr:col>
      <xdr:colOff>348629</xdr:colOff>
      <xdr:row>10</xdr:row>
      <xdr:rowOff>716998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l="57072" b="8499"/>
        <a:stretch>
          <a:fillRect/>
        </a:stretch>
      </xdr:blipFill>
      <xdr:spPr>
        <a:xfrm>
          <a:off x="16537940" y="3164840"/>
          <a:ext cx="25082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80720</xdr:colOff>
      <xdr:row>19</xdr:row>
      <xdr:rowOff>31889</xdr:rowOff>
    </xdr:from>
    <xdr:to>
      <xdr:col>1</xdr:col>
      <xdr:colOff>468178</xdr:colOff>
      <xdr:row>20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445" y="10709275"/>
          <a:ext cx="387350" cy="558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55857</xdr:rowOff>
    </xdr:from>
    <xdr:to>
      <xdr:col>1</xdr:col>
      <xdr:colOff>496101</xdr:colOff>
      <xdr:row>18</xdr:row>
      <xdr:rowOff>535781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606179-72B2-4ABF-A2C0-C5974C9C5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3" y="9961857"/>
          <a:ext cx="496101" cy="47992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35719</xdr:colOff>
      <xdr:row>17</xdr:row>
      <xdr:rowOff>3766</xdr:rowOff>
    </xdr:from>
    <xdr:to>
      <xdr:col>1</xdr:col>
      <xdr:colOff>488156</xdr:colOff>
      <xdr:row>18</xdr:row>
      <xdr:rowOff>4058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530E9B-188E-4E37-9D14-667BA2F8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282" y="9314454"/>
          <a:ext cx="452437" cy="5956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427945</xdr:colOff>
      <xdr:row>41</xdr:row>
      <xdr:rowOff>44904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427945</xdr:colOff>
      <xdr:row>41</xdr:row>
      <xdr:rowOff>44904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3</xdr:row>
      <xdr:rowOff>114300</xdr:rowOff>
    </xdr:from>
    <xdr:to>
      <xdr:col>6</xdr:col>
      <xdr:colOff>504825</xdr:colOff>
      <xdr:row>28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25" t="3687" r="27324" b="33794"/>
        <a:stretch>
          <a:fillRect/>
        </a:stretch>
      </xdr:blipFill>
      <xdr:spPr>
        <a:xfrm>
          <a:off x="5743575" y="628650"/>
          <a:ext cx="2409825" cy="407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301083</xdr:colOff>
      <xdr:row>18</xdr:row>
      <xdr:rowOff>16636</xdr:rowOff>
    </xdr:from>
    <xdr:to>
      <xdr:col>8</xdr:col>
      <xdr:colOff>453483</xdr:colOff>
      <xdr:row>20</xdr:row>
      <xdr:rowOff>3936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8711565" y="2978785"/>
          <a:ext cx="9144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Fase 1 </a:t>
          </a:r>
        </a:p>
      </xdr:txBody>
    </xdr:sp>
    <xdr:clientData/>
  </xdr:twoCellAnchor>
  <xdr:twoCellAnchor>
    <xdr:from>
      <xdr:col>7</xdr:col>
      <xdr:colOff>248167</xdr:colOff>
      <xdr:row>20</xdr:row>
      <xdr:rowOff>63203</xdr:rowOff>
    </xdr:from>
    <xdr:to>
      <xdr:col>11</xdr:col>
      <xdr:colOff>171967</xdr:colOff>
      <xdr:row>28</xdr:row>
      <xdr:rowOff>22829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8658225" y="3348990"/>
          <a:ext cx="2971800" cy="12738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400"/>
            <a:t>A) Centros de acabado</a:t>
          </a:r>
        </a:p>
        <a:p>
          <a:pPr lvl="0"/>
          <a:r>
            <a:rPr lang="en-US" sz="1400"/>
            <a:t>B) Ensamble de mangueras/líneas</a:t>
          </a:r>
        </a:p>
        <a:p>
          <a:pPr lvl="0"/>
          <a:r>
            <a:rPr lang="en-US" sz="1400"/>
            <a:t>C) Ensambles de placa</a:t>
          </a:r>
        </a:p>
        <a:p>
          <a:pPr lvl="0"/>
          <a:r>
            <a:rPr lang="es-ES" sz="1400"/>
            <a:t>D) Prueba de fugas de helio</a:t>
          </a:r>
          <a:endParaRPr lang="en-US" sz="1400"/>
        </a:p>
        <a:p>
          <a:endParaRPr lang="es-MX"/>
        </a:p>
      </xdr:txBody>
    </xdr:sp>
    <xdr:clientData/>
  </xdr:twoCellAnchor>
  <xdr:twoCellAnchor>
    <xdr:from>
      <xdr:col>7</xdr:col>
      <xdr:colOff>332834</xdr:colOff>
      <xdr:row>10</xdr:row>
      <xdr:rowOff>35524</xdr:rowOff>
    </xdr:from>
    <xdr:to>
      <xdr:col>8</xdr:col>
      <xdr:colOff>485234</xdr:colOff>
      <xdr:row>12</xdr:row>
      <xdr:rowOff>22824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743315" y="1682750"/>
          <a:ext cx="9144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Fase 2 </a:t>
          </a:r>
        </a:p>
      </xdr:txBody>
    </xdr:sp>
    <xdr:clientData/>
  </xdr:twoCellAnchor>
  <xdr:twoCellAnchor>
    <xdr:from>
      <xdr:col>7</xdr:col>
      <xdr:colOff>216418</xdr:colOff>
      <xdr:row>12</xdr:row>
      <xdr:rowOff>94861</xdr:rowOff>
    </xdr:from>
    <xdr:to>
      <xdr:col>11</xdr:col>
      <xdr:colOff>140218</xdr:colOff>
      <xdr:row>16</xdr:row>
      <xdr:rowOff>148168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8626475" y="2066290"/>
          <a:ext cx="2971800" cy="71056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400"/>
            <a:t>E) Sopladora</a:t>
          </a:r>
        </a:p>
        <a:p>
          <a:pPr lvl="0"/>
          <a:r>
            <a:rPr lang="es-ES" sz="1400"/>
            <a:t>F) Prueba de fugas de agua</a:t>
          </a:r>
          <a:endParaRPr lang="en-US" sz="1400"/>
        </a:p>
        <a:p>
          <a:pPr lvl="0"/>
          <a:r>
            <a:rPr lang="en-US" sz="1400"/>
            <a:t>G) Ensamble de bomba</a:t>
          </a:r>
        </a:p>
        <a:p>
          <a:endParaRPr lang="es-MX"/>
        </a:p>
      </xdr:txBody>
    </xdr:sp>
    <xdr:clientData/>
  </xdr:twoCellAnchor>
  <xdr:twoCellAnchor>
    <xdr:from>
      <xdr:col>7</xdr:col>
      <xdr:colOff>359834</xdr:colOff>
      <xdr:row>3</xdr:row>
      <xdr:rowOff>95250</xdr:rowOff>
    </xdr:from>
    <xdr:to>
      <xdr:col>8</xdr:col>
      <xdr:colOff>512234</xdr:colOff>
      <xdr:row>5</xdr:row>
      <xdr:rowOff>71966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8769985" y="609600"/>
          <a:ext cx="914400" cy="3003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Fase 3 </a:t>
          </a:r>
        </a:p>
      </xdr:txBody>
    </xdr:sp>
    <xdr:clientData/>
  </xdr:twoCellAnchor>
  <xdr:twoCellAnchor>
    <xdr:from>
      <xdr:col>7</xdr:col>
      <xdr:colOff>254000</xdr:colOff>
      <xdr:row>5</xdr:row>
      <xdr:rowOff>97384</xdr:rowOff>
    </xdr:from>
    <xdr:to>
      <xdr:col>11</xdr:col>
      <xdr:colOff>177800</xdr:colOff>
      <xdr:row>9</xdr:row>
      <xdr:rowOff>0</xdr:rowOff>
    </xdr:to>
    <xdr:sp macro="" textlink="">
      <xdr:nvSpPr>
        <xdr:cNvPr id="8" name="TextBox 1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8664575" y="935355"/>
          <a:ext cx="2971800" cy="5505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400"/>
            <a:t>H) Water spider</a:t>
          </a:r>
        </a:p>
        <a:p>
          <a:pPr lvl="0"/>
          <a:r>
            <a:rPr lang="en-US" sz="1400"/>
            <a:t>I) GP12</a:t>
          </a:r>
        </a:p>
        <a:p>
          <a:endParaRPr lang="es-MX"/>
        </a:p>
      </xdr:txBody>
    </xdr:sp>
    <xdr:clientData/>
  </xdr:twoCellAnchor>
  <xdr:twoCellAnchor>
    <xdr:from>
      <xdr:col>6</xdr:col>
      <xdr:colOff>723900</xdr:colOff>
      <xdr:row>2</xdr:row>
      <xdr:rowOff>43934</xdr:rowOff>
    </xdr:from>
    <xdr:to>
      <xdr:col>6</xdr:col>
      <xdr:colOff>730250</xdr:colOff>
      <xdr:row>28</xdr:row>
      <xdr:rowOff>148167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H="1" flipV="1">
          <a:off x="8372475" y="396240"/>
          <a:ext cx="6350" cy="435229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1/ANTELMA%20HERNANDEZ/SSB/GP12/GP12%202020.pdf" TargetMode="External"/><Relationship Id="rId21" Type="http://schemas.openxmlformats.org/officeDocument/2006/relationships/hyperlink" Target="1\JERARDO%20CID\H60A\Helio\helio%202022.pdf" TargetMode="External"/><Relationship Id="rId42" Type="http://schemas.openxmlformats.org/officeDocument/2006/relationships/hyperlink" Target="1\SONIA%20ONOFRE\MP\Helio\prueba%20de%20fugas%202022.pdf" TargetMode="External"/><Relationship Id="rId63" Type="http://schemas.openxmlformats.org/officeDocument/2006/relationships/hyperlink" Target="1\EDGAR%20GUSTAVO%20POBLANO\MP\Ensamble\Ensamble%202%202022.pdf" TargetMode="External"/><Relationship Id="rId84" Type="http://schemas.openxmlformats.org/officeDocument/2006/relationships/hyperlink" Target="1\JOS&#201;%20LUIS%20HERRERA%20MORENO\MP\FC\finishing%20center%202022.pdf" TargetMode="External"/><Relationship Id="rId138" Type="http://schemas.openxmlformats.org/officeDocument/2006/relationships/hyperlink" Target="1\JERARDO%20CID\MP\HELIO\helio%202022.pdf" TargetMode="External"/><Relationship Id="rId159" Type="http://schemas.openxmlformats.org/officeDocument/2006/relationships/hyperlink" Target="1\YADIRA%20HERNANDEZ%20GONZALEZ\MP\INSPECCION%20FINAL\gp12%202022.pdf" TargetMode="External"/><Relationship Id="rId170" Type="http://schemas.openxmlformats.org/officeDocument/2006/relationships/hyperlink" Target="1\YADIRA%20HERNANDEZ%20GONZALEZ\H60\SOPLADO\sopladora%202022.pdf" TargetMode="External"/><Relationship Id="rId191" Type="http://schemas.openxmlformats.org/officeDocument/2006/relationships/hyperlink" Target="1\YADIRA%20HERNANDEZ%20GONZALEZ\Gage%20Go-NoGo\GAGE%20GO-NO-GO%20BARRENO%20FSU%202020.pdf" TargetMode="External"/><Relationship Id="rId205" Type="http://schemas.openxmlformats.org/officeDocument/2006/relationships/hyperlink" Target="1\JOS&#201;%20LUIS%20HERRERA%20MORENO\P71\Inspecci&#243;n%20final\inspeccion%20final%202022.pdf" TargetMode="External"/><Relationship Id="rId226" Type="http://schemas.openxmlformats.org/officeDocument/2006/relationships/hyperlink" Target="1\FERNANDO%20NIETO\MESA%20DE%20CORTE\MESA%20DE%20CORTE%202022.pdf" TargetMode="External"/><Relationship Id="rId247" Type="http://schemas.openxmlformats.org/officeDocument/2006/relationships/hyperlink" Target="1\NAIN%20ALVARADO%20MARTINEZ\MP\Soplado\Soplado%202022.pdf" TargetMode="External"/><Relationship Id="rId107" Type="http://schemas.openxmlformats.org/officeDocument/2006/relationships/hyperlink" Target="1/NAZARIO%20CASTILLO/SSB/Ensamble%20de%20Bomba/Ensamble%20de%20Bomba%202020.pdf" TargetMode="External"/><Relationship Id="rId11" Type="http://schemas.openxmlformats.org/officeDocument/2006/relationships/hyperlink" Target="1\NAZARIO%20CASTILLO\Gage%20Go-NoGo\Barreno%20FSU%202020.pdf" TargetMode="External"/><Relationship Id="rId32" Type="http://schemas.openxmlformats.org/officeDocument/2006/relationships/hyperlink" Target="1\SONIA%20ONOFRE\H60A\Ensamble%20de%20Bomba\ensamble%20de%20bomba%202022.pdf" TargetMode="External"/><Relationship Id="rId53" Type="http://schemas.openxmlformats.org/officeDocument/2006/relationships/hyperlink" Target="1\SONIA%20ONOFRE\MESA%20DE%20CORTE\Corte%202021.pdf" TargetMode="External"/><Relationship Id="rId74" Type="http://schemas.openxmlformats.org/officeDocument/2006/relationships/hyperlink" Target="1\NAIN%20ALVARADO%20MARTINEZ\H60A\Refacciones\Refacciones%202020.pdf" TargetMode="External"/><Relationship Id="rId128" Type="http://schemas.openxmlformats.org/officeDocument/2006/relationships/hyperlink" Target="1/JOS&#201;%20LUIS%20HERRERA%20MORENO/Gage%20Go-NoGo/Barreno%20FSU%202020.pdf" TargetMode="External"/><Relationship Id="rId149" Type="http://schemas.openxmlformats.org/officeDocument/2006/relationships/hyperlink" Target="1\JERARDO%20CID\MOLIENDA\molienda%202022.pdf" TargetMode="External"/><Relationship Id="rId5" Type="http://schemas.openxmlformats.org/officeDocument/2006/relationships/hyperlink" Target="1\NAZARIO%20CASTILLO\H60A\Ensamble%20de%20Placa\ensamble%20de%20placa%202022.pdf" TargetMode="External"/><Relationship Id="rId95" Type="http://schemas.openxmlformats.org/officeDocument/2006/relationships/hyperlink" Target="1\EDGAR%20GUSTAVO%20POBLANO\MESA%20DE%20CORTE\mesa%20de%20corte%202022.pdf" TargetMode="External"/><Relationship Id="rId160" Type="http://schemas.openxmlformats.org/officeDocument/2006/relationships/hyperlink" Target="1\JERARDO%20CID\MP\Ensamble\ens%202%202022.pdf" TargetMode="External"/><Relationship Id="rId181" Type="http://schemas.openxmlformats.org/officeDocument/2006/relationships/hyperlink" Target="1\JERARDO%20CID\MP\Sopaldo\sopladora%202022.pdf" TargetMode="External"/><Relationship Id="rId216" Type="http://schemas.openxmlformats.org/officeDocument/2006/relationships/hyperlink" Target="1\FERNANDO%20NIETO\MP\Helio\HELIO%202022.pdf" TargetMode="External"/><Relationship Id="rId237" Type="http://schemas.openxmlformats.org/officeDocument/2006/relationships/hyperlink" Target="1\JERARDO%20CID\H60A\Inspeccion%20final\gp12%202022.pdf" TargetMode="External"/><Relationship Id="rId258" Type="http://schemas.openxmlformats.org/officeDocument/2006/relationships/drawing" Target="../drawings/drawing1.xml"/><Relationship Id="rId22" Type="http://schemas.openxmlformats.org/officeDocument/2006/relationships/hyperlink" Target="1\JERARDO%20CID\MP\FC\finishing%20center%202022.pdf" TargetMode="External"/><Relationship Id="rId43" Type="http://schemas.openxmlformats.org/officeDocument/2006/relationships/hyperlink" Target="1\SONIA%20ONOFRE\MP\GP12\inspeccion%20final%202022.pdf" TargetMode="External"/><Relationship Id="rId64" Type="http://schemas.openxmlformats.org/officeDocument/2006/relationships/hyperlink" Target="1\EDGAR%20GUSTAVO%20POBLANO\MP\Ensamble\Ensamble%203%202022.pdf" TargetMode="External"/><Relationship Id="rId118" Type="http://schemas.openxmlformats.org/officeDocument/2006/relationships/hyperlink" Target="1/EDGAR%20GUSTAVO%20POBLANO/SSB/Soplado/Soplado%202020.pdf" TargetMode="External"/><Relationship Id="rId139" Type="http://schemas.openxmlformats.org/officeDocument/2006/relationships/hyperlink" Target="1\YADIRA%20HERNANDEZ%20GONZALEZ\MP\Ensamble%201\ens%201%202022.pdf" TargetMode="External"/><Relationship Id="rId85" Type="http://schemas.openxmlformats.org/officeDocument/2006/relationships/hyperlink" Target="1\JOS&#201;%20LUIS%20HERRERA%20MORENO\Gage%20Go-NoGo\Barreno%20FSU%202020.pdf" TargetMode="External"/><Relationship Id="rId150" Type="http://schemas.openxmlformats.org/officeDocument/2006/relationships/hyperlink" Target="1\YADIRA%20HERNANDEZ%20GONZALEZ\MESA%20DE%20CORTE\MESA%20DE%20CORTE%202021.pdf" TargetMode="External"/><Relationship Id="rId171" Type="http://schemas.openxmlformats.org/officeDocument/2006/relationships/hyperlink" Target="1\YADIRA%20HERNANDEZ%20GONZALEZ\H60\INSPECCION%20FINAL\gp12%202022.pdf" TargetMode="External"/><Relationship Id="rId192" Type="http://schemas.openxmlformats.org/officeDocument/2006/relationships/hyperlink" Target="1\EDGAR%20GUSTAVO%20POBLANO\Gage%20Go-NoGo\GAGE%20GO-NO-GO%20BARRENO%20FSU%202020.pdf" TargetMode="External"/><Relationship Id="rId206" Type="http://schemas.openxmlformats.org/officeDocument/2006/relationships/hyperlink" Target="1\FERNANDO%20NIETO\H60A\FC\FINISHING%20CENTER%202022.pdf" TargetMode="External"/><Relationship Id="rId227" Type="http://schemas.openxmlformats.org/officeDocument/2006/relationships/hyperlink" Target="1\FERNANDO%20NIETO\TPM\TPM%202022.pdf" TargetMode="External"/><Relationship Id="rId248" Type="http://schemas.openxmlformats.org/officeDocument/2006/relationships/hyperlink" Target="1\JOS&#201;%20LUIS%20HERRERA%20MORENO\H60A\Helio\Prueba%20de%20helio%202022.pdf" TargetMode="External"/><Relationship Id="rId12" Type="http://schemas.openxmlformats.org/officeDocument/2006/relationships/hyperlink" Target="1\NAZARIO%20CASTILLO\P71\Soplado\sopladora%202022.pdf" TargetMode="External"/><Relationship Id="rId33" Type="http://schemas.openxmlformats.org/officeDocument/2006/relationships/hyperlink" Target="1\SONIA%20ONOFRE\H60A\Ensamble%20de%20Placa\ensamble%20de%20placa%202022.pdf" TargetMode="External"/><Relationship Id="rId108" Type="http://schemas.openxmlformats.org/officeDocument/2006/relationships/hyperlink" Target="file:///\\Spuewp0005\data\Public\Recursos%20Humanos\4.%20EVIDENCIA%20DE%20ENTRENAMIENTOS%20PISO\1\NAZARIO%20CASTILLO\SSB\GP12\GP12%202017.pdf" TargetMode="External"/><Relationship Id="rId129" Type="http://schemas.openxmlformats.org/officeDocument/2006/relationships/hyperlink" Target="1\NAIN%20ALVARADO%20MARTINEZ\P71\ENSABLE%20DE%20BOMBA\ENSAMBLE%20DE%20BOMBA%202022.pdf" TargetMode="External"/><Relationship Id="rId54" Type="http://schemas.openxmlformats.org/officeDocument/2006/relationships/hyperlink" Target="1\EDGAR%20GUSTAVO%20POBLANO\H60A\Soplado\sopladora%202022.pdf" TargetMode="External"/><Relationship Id="rId75" Type="http://schemas.openxmlformats.org/officeDocument/2006/relationships/hyperlink" Target="1\NAIN%20ALVARADO%20MARTINEZ\MP\Helio\HELIO%202022.pdf" TargetMode="External"/><Relationship Id="rId96" Type="http://schemas.openxmlformats.org/officeDocument/2006/relationships/hyperlink" Target="1\NAIN%20ALVARADO%20MARTINEZ\MESA%20DE%20CORTE\Mesa%20de%20Corte%202020.pdf" TargetMode="External"/><Relationship Id="rId140" Type="http://schemas.openxmlformats.org/officeDocument/2006/relationships/hyperlink" Target="1\YADIRA%20HERNANDEZ%20GONZALEZ\MP\SOPLADO\sopladora%202022.pdf" TargetMode="External"/><Relationship Id="rId161" Type="http://schemas.openxmlformats.org/officeDocument/2006/relationships/hyperlink" Target="1\JERARDO%20CID\MP\Ensamble\ens%201%202022.pdf" TargetMode="External"/><Relationship Id="rId182" Type="http://schemas.openxmlformats.org/officeDocument/2006/relationships/hyperlink" Target="1\JERARDO%20CID\MP\Marcas%20de%20inspecci&#243;n%20final\gp12%202022.pdf" TargetMode="External"/><Relationship Id="rId217" Type="http://schemas.openxmlformats.org/officeDocument/2006/relationships/hyperlink" Target="1\FERNANDO%20NIETO\MP\Soplado\SOPLADO%202022.pdf" TargetMode="External"/><Relationship Id="rId6" Type="http://schemas.openxmlformats.org/officeDocument/2006/relationships/hyperlink" Target="1\NAZARIO%20CASTILLO\H60A\Helio\prueba%20de%20helio%202022.pdf" TargetMode="External"/><Relationship Id="rId238" Type="http://schemas.openxmlformats.org/officeDocument/2006/relationships/hyperlink" Target="1\EDGAR%20GUSTAVO%20POBLANO\P71\Inspeccion%20final\gp12%202022.pdf" TargetMode="External"/><Relationship Id="rId23" Type="http://schemas.openxmlformats.org/officeDocument/2006/relationships/hyperlink" Target="1\JERARDO%20CID\P71A\Soplado\sopladora%202022.pdf" TargetMode="External"/><Relationship Id="rId119" Type="http://schemas.openxmlformats.org/officeDocument/2006/relationships/hyperlink" Target="1/EDGAR%20GUSTAVO%20POBLANO/SSB/Ensamble%20de%20Bomba/Ensamble%20de%20Bomba%202020.pdf" TargetMode="External"/><Relationship Id="rId44" Type="http://schemas.openxmlformats.org/officeDocument/2006/relationships/hyperlink" Target="1\SONIA%20ONOFRE\P71%20A\Soplado\sopladora%202022.pdf" TargetMode="External"/><Relationship Id="rId65" Type="http://schemas.openxmlformats.org/officeDocument/2006/relationships/hyperlink" Target="1\EDGAR%20GUSTAVO%20POBLANO\MP\Helio\helio%202022.pdf" TargetMode="External"/><Relationship Id="rId86" Type="http://schemas.openxmlformats.org/officeDocument/2006/relationships/hyperlink" Target="1\JOS&#201;%20LUIS%20HERRERA%20MORENO\MP\Ensamble\ENSAMBLE%202%202022.pdf" TargetMode="External"/><Relationship Id="rId130" Type="http://schemas.openxmlformats.org/officeDocument/2006/relationships/hyperlink" Target="1\NAIN%20ALVARADO%20MARTINEZ\P71\PRUEBA%20DE%20BOMBA\PRUEBA%20DE%20BOMBA%202022.pdf" TargetMode="External"/><Relationship Id="rId151" Type="http://schemas.openxmlformats.org/officeDocument/2006/relationships/hyperlink" Target="1\YADIRA%20HERNANDEZ%20GONZALEZ\MOLIENDA\MOLIENDA%202021.pdf" TargetMode="External"/><Relationship Id="rId172" Type="http://schemas.openxmlformats.org/officeDocument/2006/relationships/hyperlink" Target="1\EDGAR%20GUSTAVO%20POBLANO\P71\Soplado\sopladora%202022.pdf" TargetMode="External"/><Relationship Id="rId193" Type="http://schemas.openxmlformats.org/officeDocument/2006/relationships/hyperlink" Target="1\EDGAR%20GUSTAVO%20POBLANO\Gage%20Go-NoGo\GAGE%20GO-NO-GO%20BARRENO%20FSU%202020.pdf" TargetMode="External"/><Relationship Id="rId207" Type="http://schemas.openxmlformats.org/officeDocument/2006/relationships/hyperlink" Target="1\FERNANDO%20NIETO\H60A\Emsamble%20de%20Placa\ENSAMBLE%20PLACA%202022.pdf" TargetMode="External"/><Relationship Id="rId228" Type="http://schemas.openxmlformats.org/officeDocument/2006/relationships/hyperlink" Target="1\FERNANDO%20NIETO\RETRABAJOS\RETRABAJO%202022.pdf" TargetMode="External"/><Relationship Id="rId249" Type="http://schemas.openxmlformats.org/officeDocument/2006/relationships/hyperlink" Target="1\JOS&#201;%20LUIS%20HERRERA%20MORENO\H60A\Ensamble%20de%20Bomba\ENSAMBLE%20DE%20BOMBA%202022.pdf" TargetMode="External"/><Relationship Id="rId13" Type="http://schemas.openxmlformats.org/officeDocument/2006/relationships/hyperlink" Target="1\NAZARIO%20CASTILLO\P71\FC\finishing%20center%202022.pdf" TargetMode="External"/><Relationship Id="rId109" Type="http://schemas.openxmlformats.org/officeDocument/2006/relationships/hyperlink" Target="1/NAZARIO%20CASTILLO/Gage%20Go-NoGo/Barreno%20FSU%202020.pdf" TargetMode="External"/><Relationship Id="rId34" Type="http://schemas.openxmlformats.org/officeDocument/2006/relationships/hyperlink" Target="1\SONIA%20ONOFRE\H60A\Helio\prueba%20de%20helio%202022.pdf" TargetMode="External"/><Relationship Id="rId55" Type="http://schemas.openxmlformats.org/officeDocument/2006/relationships/hyperlink" Target="1\EDGAR%20GUSTAVO%20POBLANO\H60A\FC\finishig%20center%202022.pdf" TargetMode="External"/><Relationship Id="rId76" Type="http://schemas.openxmlformats.org/officeDocument/2006/relationships/hyperlink" Target="1\NAIN%20ALVARADO%20MARTINEZ\RETRABAJOS\RETRABAJOS%202021.pdf" TargetMode="External"/><Relationship Id="rId97" Type="http://schemas.openxmlformats.org/officeDocument/2006/relationships/hyperlink" Target="1\JOS&#201;%20LUIS%20HERRERA%20MORENO\H60A\Ensamble%20de%20Placa\ensamble%20de%20placa%202022.pdf" TargetMode="External"/><Relationship Id="rId120" Type="http://schemas.openxmlformats.org/officeDocument/2006/relationships/hyperlink" Target="1/EDGAR%20GUSTAVO%20POBLANO/Gage%20Go-NoGo/GAGE%20GO-NO-GO%20BARRENO%20FSU%202020.pdf" TargetMode="External"/><Relationship Id="rId141" Type="http://schemas.openxmlformats.org/officeDocument/2006/relationships/hyperlink" Target="1\YADIRA%20HERNANDEZ%20GONZALEZ\RETRABAJOS\Retrabajos%202020.pdf" TargetMode="External"/><Relationship Id="rId7" Type="http://schemas.openxmlformats.org/officeDocument/2006/relationships/hyperlink" Target="1\NAZARIO%20CASTILLO\H60A\Inspeccion%20final\inspeccion%20final%202022.pdf" TargetMode="External"/><Relationship Id="rId162" Type="http://schemas.openxmlformats.org/officeDocument/2006/relationships/hyperlink" Target="1\JERARDO%20CID\MP\Ensamble\ens%203%202022.pdf" TargetMode="External"/><Relationship Id="rId183" Type="http://schemas.openxmlformats.org/officeDocument/2006/relationships/hyperlink" Target="1\YADIRA%20HERNANDEZ%20GONZALEZ\P71\ENSAMBLE%20DE%20BOMBA\ens%20de%20bomba%202022.pdf" TargetMode="External"/><Relationship Id="rId218" Type="http://schemas.openxmlformats.org/officeDocument/2006/relationships/hyperlink" Target="1\FERNANDO%20NIETO\MP\Refacciones\REFACCIONES%202022.pdf" TargetMode="External"/><Relationship Id="rId239" Type="http://schemas.openxmlformats.org/officeDocument/2006/relationships/hyperlink" Target="1\NAZARIO%20CASTILLO\MP\Refacciones\refacciones%202022.pdf" TargetMode="External"/><Relationship Id="rId250" Type="http://schemas.openxmlformats.org/officeDocument/2006/relationships/hyperlink" Target="1\YADIRA%20HERNANDEZ%20GONZALEZ\H60\REFACCIONES\refacciones%202022.pdf" TargetMode="External"/><Relationship Id="rId24" Type="http://schemas.openxmlformats.org/officeDocument/2006/relationships/hyperlink" Target="1\JERARDO%20CID\P71A\FC\finishing%20center%202022.pdf" TargetMode="External"/><Relationship Id="rId45" Type="http://schemas.openxmlformats.org/officeDocument/2006/relationships/hyperlink" Target="1\SONIA%20ONOFRE\P71%20A\FC\finishing%20center%202022.pdf" TargetMode="External"/><Relationship Id="rId66" Type="http://schemas.openxmlformats.org/officeDocument/2006/relationships/hyperlink" Target="1\EDGAR%20GUSTAVO%20POBLANO\MP\GP12\gp12%202022.pdf" TargetMode="External"/><Relationship Id="rId87" Type="http://schemas.openxmlformats.org/officeDocument/2006/relationships/hyperlink" Target="1\JOS&#201;%20LUIS%20HERRERA%20MORENO\MP\Helio\PRUEBA%20DE%20HELIO%202022.pdf" TargetMode="External"/><Relationship Id="rId110" Type="http://schemas.openxmlformats.org/officeDocument/2006/relationships/hyperlink" Target="1/JERARDO%20CID/SSB/FC/FC%202020%20(2).pdf" TargetMode="External"/><Relationship Id="rId131" Type="http://schemas.openxmlformats.org/officeDocument/2006/relationships/hyperlink" Target="1\NAIN%20ALVARADO%20MARTINEZ\P71\FC\FC%202022.pdf" TargetMode="External"/><Relationship Id="rId152" Type="http://schemas.openxmlformats.org/officeDocument/2006/relationships/hyperlink" Target="1\EDGAR%20GUSTAVO%20POBLANO\P71\Ensamble%20de%20Bomba\Ensamble%20de%20bombda%202022.pdf" TargetMode="External"/><Relationship Id="rId173" Type="http://schemas.openxmlformats.org/officeDocument/2006/relationships/hyperlink" Target="1\YADIRA%20HERNANDEZ%20GONZALEZ\TPM\EXAMEN%20DE%20TPM%20.pdf" TargetMode="External"/><Relationship Id="rId194" Type="http://schemas.openxmlformats.org/officeDocument/2006/relationships/hyperlink" Target="1\EDGAR%20GUSTAVO%20POBLANO\Gage%20Go-NoGo\GAGE%20GO-NO-GO%20BARRENO%20FSU%202020.pdf" TargetMode="External"/><Relationship Id="rId208" Type="http://schemas.openxmlformats.org/officeDocument/2006/relationships/hyperlink" Target="1\FERNANDO%20NIETO\H60A\Helio\HELIO%202022.pdf" TargetMode="External"/><Relationship Id="rId229" Type="http://schemas.openxmlformats.org/officeDocument/2006/relationships/hyperlink" Target="1\FERNANDO%20NIETO\Gage%20Go-NoGo\GAGE%20GO-NO-GO%20BARRENO%20FSU%202020.pdf" TargetMode="External"/><Relationship Id="rId240" Type="http://schemas.openxmlformats.org/officeDocument/2006/relationships/hyperlink" Target="1\FERNANDO%20NIETO\SSB\Empaques\Requeriments%20de%20empaque%20GM%20Partes%20de%20Servicio%202020.pdf" TargetMode="External"/><Relationship Id="rId14" Type="http://schemas.openxmlformats.org/officeDocument/2006/relationships/hyperlink" Target="1\NAZARIO%20CASTILLO\Gage%20Go-NoGo\Barreno%20FSU%202020.pdf" TargetMode="External"/><Relationship Id="rId35" Type="http://schemas.openxmlformats.org/officeDocument/2006/relationships/hyperlink" Target="1\SONIA%20ONOFRE\H60A\GP12\inspeccion%20final%202022.pdf" TargetMode="External"/><Relationship Id="rId56" Type="http://schemas.openxmlformats.org/officeDocument/2006/relationships/hyperlink" Target="1\EDGAR%20GUSTAVO%20POBLANO\H60A\Ensamble%20de%20Bomba\ens%20de%20bomba%202022.pdf" TargetMode="External"/><Relationship Id="rId77" Type="http://schemas.openxmlformats.org/officeDocument/2006/relationships/hyperlink" Target="1\NAIN%20ALVARADO%20MARTINEZ\TPM\TPM%202020.pdf" TargetMode="External"/><Relationship Id="rId100" Type="http://schemas.openxmlformats.org/officeDocument/2006/relationships/hyperlink" Target="1\YADIRA%20HERNANDEZ%20GONZALEZ\MP\Ensamble%202\ens%202%202022.pdf" TargetMode="External"/><Relationship Id="rId8" Type="http://schemas.openxmlformats.org/officeDocument/2006/relationships/hyperlink" Target="1\NAZARIO%20CASTILLO\H60A\Refacciones\refacciones%202022.pdf" TargetMode="External"/><Relationship Id="rId98" Type="http://schemas.openxmlformats.org/officeDocument/2006/relationships/hyperlink" Target="1\YADIRA%20HERNANDEZ%20GONZALEZ\MP\FC\finishing%20center%202022.pdf" TargetMode="External"/><Relationship Id="rId121" Type="http://schemas.openxmlformats.org/officeDocument/2006/relationships/hyperlink" Target="1/NAIN%20ALVARADO%20MARTINEZ/SSB/FC/FC%202020.pdf" TargetMode="External"/><Relationship Id="rId142" Type="http://schemas.openxmlformats.org/officeDocument/2006/relationships/hyperlink" Target="1\NAIN%20ALVARADO%20MARTINEZ\Gage%20Go-NoGo\Barreno%20FSU%202020.pdf" TargetMode="External"/><Relationship Id="rId163" Type="http://schemas.openxmlformats.org/officeDocument/2006/relationships/hyperlink" Target="1\YADIRA%20HERNANDEZ%20GONZALEZ\LOTO\Loto%202019.pdf" TargetMode="External"/><Relationship Id="rId184" Type="http://schemas.openxmlformats.org/officeDocument/2006/relationships/hyperlink" Target="1\YADIRA%20HERNANDEZ%20GONZALEZ\P71\PRUEBA%20DE%20BOMBA\prueba%20de%20bomba%202022.pdf" TargetMode="External"/><Relationship Id="rId219" Type="http://schemas.openxmlformats.org/officeDocument/2006/relationships/hyperlink" Target="1\FERNANDO%20NIETO\MP\Inspeccion%20Final\INSPECCION%20FINAL%202022.pdf" TargetMode="External"/><Relationship Id="rId230" Type="http://schemas.openxmlformats.org/officeDocument/2006/relationships/hyperlink" Target="1\JERARDO%20CID\MP\Refacciones\refacciones%202022.pdf" TargetMode="External"/><Relationship Id="rId251" Type="http://schemas.openxmlformats.org/officeDocument/2006/relationships/hyperlink" Target="1\JOS&#201;%20LUIS%20HERRERA%20MORENO\MP\Ensamble\ENSAMBLE%203%202022.pdf" TargetMode="External"/><Relationship Id="rId25" Type="http://schemas.openxmlformats.org/officeDocument/2006/relationships/hyperlink" Target="1\JERARDO%20CID\P71A\Ensamble%20de%20Bomba\ens%20de%20bomba%202022.pdf" TargetMode="External"/><Relationship Id="rId46" Type="http://schemas.openxmlformats.org/officeDocument/2006/relationships/hyperlink" Target="1\SONIA%20ONOFRE\P71%20A\Ensamble\ensamble%20de%20bomba%202022.pdf" TargetMode="External"/><Relationship Id="rId67" Type="http://schemas.openxmlformats.org/officeDocument/2006/relationships/hyperlink" Target="1\EDGAR%20GUSTAVO%20POBLANO\RETRABAJOS\reetrabajo%202022.pdf" TargetMode="External"/><Relationship Id="rId88" Type="http://schemas.openxmlformats.org/officeDocument/2006/relationships/hyperlink" Target="1\JOS&#201;%20LUIS%20HERRERA%20MORENO\MP\GP12\INSPECCION%20FINAL%202022.pdf" TargetMode="External"/><Relationship Id="rId111" Type="http://schemas.openxmlformats.org/officeDocument/2006/relationships/hyperlink" Target="1/JERARDO%20CID/SSB/Soplado/Soplado%202020.pdf" TargetMode="External"/><Relationship Id="rId132" Type="http://schemas.openxmlformats.org/officeDocument/2006/relationships/hyperlink" Target="1/YADIRA%20HERNANDEZ%20GONZALEZ/Gage%20Go-NoGo/GAGE%20GO-NO-GO%20BARRENO%20FSU%202020.pdf" TargetMode="External"/><Relationship Id="rId153" Type="http://schemas.openxmlformats.org/officeDocument/2006/relationships/hyperlink" Target="1\EDGAR%20GUSTAVO%20POBLANO\P71\Prueba%20de%20Bomba\PRUEBA%20DE%20BOMBA%202021.pdf" TargetMode="External"/><Relationship Id="rId174" Type="http://schemas.openxmlformats.org/officeDocument/2006/relationships/hyperlink" Target="1\NAZARIO%20CASTILLO\SSB\Empaques\Requeriments%20de%20empaque%20GM%20Partes%20de%20Servicio%202020.pdf" TargetMode="External"/><Relationship Id="rId195" Type="http://schemas.openxmlformats.org/officeDocument/2006/relationships/hyperlink" Target="1\JERARDO%20CID\Gage%20Go-NoGo\GAGE%20GO-NO-GO%20BARRENO%20FSU%202020.pdf" TargetMode="External"/><Relationship Id="rId209" Type="http://schemas.openxmlformats.org/officeDocument/2006/relationships/hyperlink" Target="1\FERNANDO%20NIETO\H60A\Soplado\SOPLADO%202022.pdf" TargetMode="External"/><Relationship Id="rId220" Type="http://schemas.openxmlformats.org/officeDocument/2006/relationships/hyperlink" Target="1\FERNANDO%20NIETO\P71\Pruebla%20de%20Bomba\PRUEBA%20DE%20BOMBA%202022.pdf" TargetMode="External"/><Relationship Id="rId241" Type="http://schemas.openxmlformats.org/officeDocument/2006/relationships/hyperlink" Target="1\FERNANDO%20NIETO\Gage%20Go-NoGo\GAGE%20GO-NO-GO%20BARRENO%20FSU%202020.pdf" TargetMode="External"/><Relationship Id="rId15" Type="http://schemas.openxmlformats.org/officeDocument/2006/relationships/hyperlink" Target="1\NAZARIO%20CASTILLO\RETRABAJOS\RETRABAJO%202022.pdf" TargetMode="External"/><Relationship Id="rId36" Type="http://schemas.openxmlformats.org/officeDocument/2006/relationships/hyperlink" Target="1\SONIA%20ONOFRE\H60A\Refacciones\refacciones%202022.pdf" TargetMode="External"/><Relationship Id="rId57" Type="http://schemas.openxmlformats.org/officeDocument/2006/relationships/hyperlink" Target="1\EDGAR%20GUSTAVO%20POBLANO\H60A\Ensamble%20de%20Placa\ens%20de%20placa%202022.pdf" TargetMode="External"/><Relationship Id="rId78" Type="http://schemas.openxmlformats.org/officeDocument/2006/relationships/hyperlink" Target="1\JOS&#201;%20LUIS%20HERRERA%20MORENO\H60A\Soplado\Sopladora%202022.pdf" TargetMode="External"/><Relationship Id="rId99" Type="http://schemas.openxmlformats.org/officeDocument/2006/relationships/hyperlink" Target="1\YADIRA%20HERNANDEZ%20GONZALEZ\MP\Helio\helio%202022.pdf" TargetMode="External"/><Relationship Id="rId101" Type="http://schemas.openxmlformats.org/officeDocument/2006/relationships/hyperlink" Target="1\YADIRA%20HERNANDEZ%20GONZALEZ\MP\Ensamble%203\ens%203%202022.pdf" TargetMode="External"/><Relationship Id="rId122" Type="http://schemas.openxmlformats.org/officeDocument/2006/relationships/hyperlink" Target="1/NAIN%20ALVARADO%20MARTINEZ/SSB/Soplado/Soplado%202020.pdf" TargetMode="External"/><Relationship Id="rId143" Type="http://schemas.openxmlformats.org/officeDocument/2006/relationships/hyperlink" Target="1\NAZARIO%20CASTILLO\MP\Helio\prueba%20de%20helio%202022.pdf" TargetMode="External"/><Relationship Id="rId164" Type="http://schemas.openxmlformats.org/officeDocument/2006/relationships/hyperlink" Target="1\NAZARIO%20CASTILLO\LOTO\LOTO%202021.pdf" TargetMode="External"/><Relationship Id="rId185" Type="http://schemas.openxmlformats.org/officeDocument/2006/relationships/hyperlink" Target="1\YADIRA%20HERNANDEZ%20GONZALEZ\P71\SOPLADORA\sopladora%202022.pdf" TargetMode="External"/><Relationship Id="rId9" Type="http://schemas.openxmlformats.org/officeDocument/2006/relationships/hyperlink" Target="1\NAZARIO%20CASTILLO\MP\Sopladora\sopladora%202022.pdf" TargetMode="External"/><Relationship Id="rId210" Type="http://schemas.openxmlformats.org/officeDocument/2006/relationships/hyperlink" Target="1\FERNANDO%20NIETO\H60A\Ensamble%20de%20Bomba\ENSAMBLE%20DE%20BOMBA%202022.pdf" TargetMode="External"/><Relationship Id="rId26" Type="http://schemas.openxmlformats.org/officeDocument/2006/relationships/hyperlink" Target="1\JERARDO%20CID\P71A\Prueba%20de%20Bomba\prueba%20de%20bomba%202022.pdf" TargetMode="External"/><Relationship Id="rId231" Type="http://schemas.openxmlformats.org/officeDocument/2006/relationships/hyperlink" Target="1\EDGAR%20GUSTAVO%20POBLANO\MP\Refacciones\refacciones%202022.pdf" TargetMode="External"/><Relationship Id="rId252" Type="http://schemas.openxmlformats.org/officeDocument/2006/relationships/hyperlink" Target="1\EDGAR%20GUSTAVO%20POBLANO\P71\Prueba%20de%20helio\helio%202022.pdf" TargetMode="External"/><Relationship Id="rId47" Type="http://schemas.openxmlformats.org/officeDocument/2006/relationships/hyperlink" Target="1\SONIA%20ONOFRE\P71%20A\Prueba%20de%20Bomba\prueba%20de%20bomba%202022.pdf" TargetMode="External"/><Relationship Id="rId68" Type="http://schemas.openxmlformats.org/officeDocument/2006/relationships/hyperlink" Target="1\EDGAR%20GUSTAVO%20POBLANO\TPM\tpm%202022.pdf" TargetMode="External"/><Relationship Id="rId89" Type="http://schemas.openxmlformats.org/officeDocument/2006/relationships/hyperlink" Target="1\JOS&#201;%20LUIS%20HERRERA%20MORENO\P71\FC\finishing%20center%202022.pdf" TargetMode="External"/><Relationship Id="rId112" Type="http://schemas.openxmlformats.org/officeDocument/2006/relationships/hyperlink" Target="1/JERARDO%20CID/SSB/Ensamble%20de%20Bomba/Ensamble%20de%20Bomba%202020.pdf" TargetMode="External"/><Relationship Id="rId133" Type="http://schemas.openxmlformats.org/officeDocument/2006/relationships/hyperlink" Target="file:///\\Spuewp0005\data\Public\Recursos%20Humanos\4.%20EVIDENCIA%20DE%20ENTRENAMIENTOS%20PISO\1\NAIN%20ALVARADO%20MARTINEZ\Gage%20Go-NoGo\Barreno%20FSU%202018.pdf" TargetMode="External"/><Relationship Id="rId154" Type="http://schemas.openxmlformats.org/officeDocument/2006/relationships/hyperlink" Target="1\NAZARIO%20CASTILLO\MP\Ensamble\ensamble%201%202022.pdf" TargetMode="External"/><Relationship Id="rId175" Type="http://schemas.openxmlformats.org/officeDocument/2006/relationships/hyperlink" Target="1/JERARDO%20CID/SSB/Empaques/Requeriments%20de%20empaque%20GM%20Partes%20de%20Servicio%202020.pdf" TargetMode="External"/><Relationship Id="rId196" Type="http://schemas.openxmlformats.org/officeDocument/2006/relationships/hyperlink" Target="1\JERARDO%20CID\Gage%20Go-NoGo\GAGE%20GO-NO-GO%20BARRENO%20FSU%202020.pdf" TargetMode="External"/><Relationship Id="rId200" Type="http://schemas.openxmlformats.org/officeDocument/2006/relationships/hyperlink" Target="1\SONIA%20ONOFRE\GAGE%20GO-NO-GO\GAGE%20GO-NO-GO%20BARRENO%20FSU%202020.pdf" TargetMode="External"/><Relationship Id="rId16" Type="http://schemas.openxmlformats.org/officeDocument/2006/relationships/hyperlink" Target="1\NAZARIO%20CASTILLO\TPM\TPM%202022.pdf" TargetMode="External"/><Relationship Id="rId221" Type="http://schemas.openxmlformats.org/officeDocument/2006/relationships/hyperlink" Target="1\FERNANDO%20NIETO\P71\Soplado\SOPLADORA%202022.pdf" TargetMode="External"/><Relationship Id="rId242" Type="http://schemas.openxmlformats.org/officeDocument/2006/relationships/hyperlink" Target="1\FERNANDO%20NIETO\Gage%20Go-NoGo\GAGE%20GO-NO-GO%20BARRENO%20FSU%202020.pdf" TargetMode="External"/><Relationship Id="rId37" Type="http://schemas.openxmlformats.org/officeDocument/2006/relationships/hyperlink" Target="1\SONIA%20ONOFRE\MP\Soplado\sopladora%202022.pdf" TargetMode="External"/><Relationship Id="rId58" Type="http://schemas.openxmlformats.org/officeDocument/2006/relationships/hyperlink" Target="1\EDGAR%20GUSTAVO%20POBLANO\H60A\Helio\helio%202022.pdf" TargetMode="External"/><Relationship Id="rId79" Type="http://schemas.openxmlformats.org/officeDocument/2006/relationships/hyperlink" Target="1\JOS&#201;%20LUIS%20HERRERA%20MORENO\H60A\FC\FINISHING%20CENTER%202022.pdf" TargetMode="External"/><Relationship Id="rId102" Type="http://schemas.openxmlformats.org/officeDocument/2006/relationships/hyperlink" Target="1\FERNANDO%20NIETO\SSB\FC\FC%202020.pdf" TargetMode="External"/><Relationship Id="rId123" Type="http://schemas.openxmlformats.org/officeDocument/2006/relationships/hyperlink" Target="1/NAIN%20ALVARADO%20MARTINEZ/SSB/Ensamble%20de%20Bomba/Ensamble%20de%20Bomba%202020.pdf" TargetMode="External"/><Relationship Id="rId144" Type="http://schemas.openxmlformats.org/officeDocument/2006/relationships/hyperlink" Target="1\JOS&#201;%20LUIS%20HERRERA%20MORENO\MESA%20DE%20CORTE\Mesa%20de%20corte%202022.pdf" TargetMode="External"/><Relationship Id="rId90" Type="http://schemas.openxmlformats.org/officeDocument/2006/relationships/hyperlink" Target="1\JOS&#201;%20LUIS%20HERRERA%20MORENO\Gage%20Go-NoGo\Barreno%20FSU%202020.pdf" TargetMode="External"/><Relationship Id="rId165" Type="http://schemas.openxmlformats.org/officeDocument/2006/relationships/hyperlink" Target="1\YADIRA%20HERNANDEZ%20GONZALEZ\H60\HELIO\helio%202022.pdf" TargetMode="External"/><Relationship Id="rId186" Type="http://schemas.openxmlformats.org/officeDocument/2006/relationships/hyperlink" Target="1\SONIA%20ONOFRE\LOTO\LOTO%202020.pdf" TargetMode="External"/><Relationship Id="rId211" Type="http://schemas.openxmlformats.org/officeDocument/2006/relationships/hyperlink" Target="1\FERNANDO%20NIETO\H60A\Inspeccion%20final\INSPECCION%20FINAL%202022.pdf" TargetMode="External"/><Relationship Id="rId232" Type="http://schemas.openxmlformats.org/officeDocument/2006/relationships/hyperlink" Target="1\JOS&#201;%20LUIS%20HERRERA%20MORENO\MP\Refacciones\REFACCIONES%202022.pdf" TargetMode="External"/><Relationship Id="rId253" Type="http://schemas.openxmlformats.org/officeDocument/2006/relationships/hyperlink" Target="1\NAIN%20ALVARADO%20MARTINEZ\P71\SOPLADO\SOPLADO%202022.pdf" TargetMode="External"/><Relationship Id="rId27" Type="http://schemas.openxmlformats.org/officeDocument/2006/relationships/hyperlink" Target="1\JERARDO%20CID\P71A\Helio\helio%202022.pdf" TargetMode="External"/><Relationship Id="rId48" Type="http://schemas.openxmlformats.org/officeDocument/2006/relationships/hyperlink" Target="1\SONIA%20ONOFRE\P71%20A\Helio\prueba%20de%20helio%202022.pdf" TargetMode="External"/><Relationship Id="rId69" Type="http://schemas.openxmlformats.org/officeDocument/2006/relationships/hyperlink" Target="1\NAIN%20ALVARADO%20MARTINEZ\H60A\Soplado\Soplado%202022.pdf" TargetMode="External"/><Relationship Id="rId113" Type="http://schemas.openxmlformats.org/officeDocument/2006/relationships/hyperlink" Target="1/JERARDO%20CID/Gage%20Go-NoGo/GAGE%20GO-NO-GO%20BARRENO%20FSU%202020.pdf" TargetMode="External"/><Relationship Id="rId134" Type="http://schemas.openxmlformats.org/officeDocument/2006/relationships/hyperlink" Target="1\NAIN%20ALVARADO%20MARTINEZ\Gage%20Go-NoGo\Barreno%20FSU%202020.pdf" TargetMode="External"/><Relationship Id="rId80" Type="http://schemas.openxmlformats.org/officeDocument/2006/relationships/hyperlink" Target="1\JOS&#201;%20LUIS%20HERRERA%20MORENO\Gage%20Go-NoGo\Barreno%20FSU%202020.pdf" TargetMode="External"/><Relationship Id="rId155" Type="http://schemas.openxmlformats.org/officeDocument/2006/relationships/hyperlink" Target="1\JOS&#201;%20LUIS%20HERRERA%20MORENO\MP\Ensamble\ENSAMBLE%201%202022.pdf" TargetMode="External"/><Relationship Id="rId176" Type="http://schemas.openxmlformats.org/officeDocument/2006/relationships/hyperlink" Target="1/SONIA%20ONOFRE/SSB/Empaques/Requeriments%20de%20empaque%20GM%20Partes%20de%20Servicio%202020.pdf" TargetMode="External"/><Relationship Id="rId197" Type="http://schemas.openxmlformats.org/officeDocument/2006/relationships/hyperlink" Target="1\JERARDO%20CID\Gage%20Go-NoGo\GAGE%20GO-NO-GO%20BARRENO%20FSU%202020.pdf" TargetMode="External"/><Relationship Id="rId201" Type="http://schemas.openxmlformats.org/officeDocument/2006/relationships/hyperlink" Target="1\SONIA%20ONOFRE\GAGE%20GO-NO-GO\GAGE%20GO-NO-GO%20BARRENO%20FSU%202020.pdf" TargetMode="External"/><Relationship Id="rId222" Type="http://schemas.openxmlformats.org/officeDocument/2006/relationships/hyperlink" Target="1\FERNANDO%20NIETO\P71\FC\FC%202022.pdf" TargetMode="External"/><Relationship Id="rId243" Type="http://schemas.openxmlformats.org/officeDocument/2006/relationships/hyperlink" Target="1\FERNANDO%20NIETO\Gage%20Go-NoGo\GAGE%20GO-NO-GO%20BARRENO%20FSU%202020.pdf" TargetMode="External"/><Relationship Id="rId17" Type="http://schemas.openxmlformats.org/officeDocument/2006/relationships/hyperlink" Target="1\JERARDO%20CID\H60A\Soplado\soplado%202022.pdf" TargetMode="External"/><Relationship Id="rId38" Type="http://schemas.openxmlformats.org/officeDocument/2006/relationships/hyperlink" Target="1\SONIA%20ONOFRE\MP\FC\finishing%20center%202022.pdf" TargetMode="External"/><Relationship Id="rId59" Type="http://schemas.openxmlformats.org/officeDocument/2006/relationships/hyperlink" Target="1\EDGAR%20GUSTAVO%20POBLANO\H60A\Refacciones\refacciones%202022.pdf" TargetMode="External"/><Relationship Id="rId103" Type="http://schemas.openxmlformats.org/officeDocument/2006/relationships/hyperlink" Target="1\FERNANDO%20NIETO\SSB\Soplado\Soplado%202020.pdf" TargetMode="External"/><Relationship Id="rId124" Type="http://schemas.openxmlformats.org/officeDocument/2006/relationships/hyperlink" Target="1/NAIN%20ALVARADO%20MARTINEZ/SSB/GP12/GP12%202016.pdf" TargetMode="External"/><Relationship Id="rId70" Type="http://schemas.openxmlformats.org/officeDocument/2006/relationships/hyperlink" Target="1\NAIN%20ALVARADO%20MARTINEZ\H60A\FC\FC%202022.pdf" TargetMode="External"/><Relationship Id="rId91" Type="http://schemas.openxmlformats.org/officeDocument/2006/relationships/hyperlink" Target="1\JOS&#201;%20LUIS%20HERRERA%20MORENO\RETRABAJOS\Retrabajo%202022.pdf" TargetMode="External"/><Relationship Id="rId145" Type="http://schemas.openxmlformats.org/officeDocument/2006/relationships/hyperlink" Target="1\JOS&#201;%20LUIS%20HERRERA%20MORENO\MOLIENDA\Molienda%202022.pdf" TargetMode="External"/><Relationship Id="rId166" Type="http://schemas.openxmlformats.org/officeDocument/2006/relationships/hyperlink" Target="1\YADIRA%20HERNANDEZ%20GONZALEZ\H60\ENSAMBLE%20DE%20BOMBA\ensamble%20de%20bomba%202022.pdf" TargetMode="External"/><Relationship Id="rId187" Type="http://schemas.openxmlformats.org/officeDocument/2006/relationships/hyperlink" Target="1\NAZARIO%20CASTILLO\P71\Prueba%20de%20Bomba\prueba%20de%20bomba%202022.pdf" TargetMode="External"/><Relationship Id="rId1" Type="http://schemas.openxmlformats.org/officeDocument/2006/relationships/hyperlink" Target="1\NAZARIO%20CASTILLO\H60A\Soplado\sopladora%202022.pdf" TargetMode="External"/><Relationship Id="rId212" Type="http://schemas.openxmlformats.org/officeDocument/2006/relationships/hyperlink" Target="1\FERNANDO%20NIETO\H60A\Refacciones\REFACCIONES%202022.pdf" TargetMode="External"/><Relationship Id="rId233" Type="http://schemas.openxmlformats.org/officeDocument/2006/relationships/hyperlink" Target="1\YADIRA%20HERNANDEZ%20GONZALEZ\MP\Refacciones\refacciones%202022.pdf" TargetMode="External"/><Relationship Id="rId254" Type="http://schemas.openxmlformats.org/officeDocument/2006/relationships/hyperlink" Target="1\FERNANDO%20NIETO\P71\Refacciones\REFACCIONES%202022.pdf" TargetMode="External"/><Relationship Id="rId28" Type="http://schemas.openxmlformats.org/officeDocument/2006/relationships/hyperlink" Target="1\JERARDO%20CID\RETRABAJOS\reetrabajo%202022.pdf" TargetMode="External"/><Relationship Id="rId49" Type="http://schemas.openxmlformats.org/officeDocument/2006/relationships/hyperlink" Target="1\SONIA%20ONOFRE\P71%20A\Inspeccion%20Final\inspeccion%20final%202022.pdf" TargetMode="External"/><Relationship Id="rId114" Type="http://schemas.openxmlformats.org/officeDocument/2006/relationships/hyperlink" Target="1/SONIA%20ONOFRE/SSB/FC/FC%202020.pdf" TargetMode="External"/><Relationship Id="rId60" Type="http://schemas.openxmlformats.org/officeDocument/2006/relationships/hyperlink" Target="1\EDGAR%20GUSTAVO%20POBLANO\MP\Soplado\sopladora%202022.pdf" TargetMode="External"/><Relationship Id="rId81" Type="http://schemas.openxmlformats.org/officeDocument/2006/relationships/hyperlink" Target="1\JOS&#201;%20LUIS%20HERRERA%20MORENO\H60A\GP12\inspeccion%20final%202022.pdf" TargetMode="External"/><Relationship Id="rId135" Type="http://schemas.openxmlformats.org/officeDocument/2006/relationships/hyperlink" Target="1\NAIN%20ALVARADO%20MARTINEZ\Gage%20Go-NoGo\Barreno%20FSU%202020.pdf" TargetMode="External"/><Relationship Id="rId156" Type="http://schemas.openxmlformats.org/officeDocument/2006/relationships/hyperlink" Target="1\JOS&#201;%20LUIS%20HERRERA%20MORENO\P71\Soplado\sopladora%202022.pdf" TargetMode="External"/><Relationship Id="rId177" Type="http://schemas.openxmlformats.org/officeDocument/2006/relationships/hyperlink" Target="1/EDGAR%20GUSTAVO%20POBLANO/SSB/Empaques/Requeriments%20de%20empaque%20GM%20Partes%20de%20Servicio%202020.pdf" TargetMode="External"/><Relationship Id="rId198" Type="http://schemas.openxmlformats.org/officeDocument/2006/relationships/hyperlink" Target="1/SONIA%20ONOFRE/GAGE%20GO-NO-GO/GAGE%20GO-NO-GO%20BARRENO%20FSU%202020.pdf" TargetMode="External"/><Relationship Id="rId202" Type="http://schemas.openxmlformats.org/officeDocument/2006/relationships/hyperlink" Target="1\JOS&#201;%20LUIS%20HERRERA%20MORENO\P71\Helio\prueba%20de%20helio%202022.pdf" TargetMode="External"/><Relationship Id="rId223" Type="http://schemas.openxmlformats.org/officeDocument/2006/relationships/hyperlink" Target="1\FERNANDO%20NIETO\P71\Prueba%20de%20Fuga%20de%20helio\HELIO%202022.pdf" TargetMode="External"/><Relationship Id="rId244" Type="http://schemas.openxmlformats.org/officeDocument/2006/relationships/hyperlink" Target="1\FERNANDO%20NIETO\MP\FC\FC%202022.pdf" TargetMode="External"/><Relationship Id="rId18" Type="http://schemas.openxmlformats.org/officeDocument/2006/relationships/hyperlink" Target="1\JERARDO%20CID\H60A\FC\finishing%20center%202022.pdf" TargetMode="External"/><Relationship Id="rId39" Type="http://schemas.openxmlformats.org/officeDocument/2006/relationships/hyperlink" Target="1\SONIA%20ONOFRE\MP\Ensamble\ensamble%201%202022.pdf" TargetMode="External"/><Relationship Id="rId50" Type="http://schemas.openxmlformats.org/officeDocument/2006/relationships/hyperlink" Target="1\SONIA%20ONOFRE\RETRABAJOS\Retrabajos%202021.pdf" TargetMode="External"/><Relationship Id="rId104" Type="http://schemas.openxmlformats.org/officeDocument/2006/relationships/hyperlink" Target="1\FERNANDO%20NIETO\SSB\Ensamble%20de%20Bomba\Ensamble%20de%20bomba%202020.pdf" TargetMode="External"/><Relationship Id="rId125" Type="http://schemas.openxmlformats.org/officeDocument/2006/relationships/hyperlink" Target="1/JOS&#201;%20LUIS%20HERRERA%20MORENO/SSB/FC/FC%202020.pdf" TargetMode="External"/><Relationship Id="rId146" Type="http://schemas.openxmlformats.org/officeDocument/2006/relationships/hyperlink" Target="1\NAZARIO%20CASTILLO\MESA%20DE%20CORTE\MESA%20DE%20CORTE%202022.pdf" TargetMode="External"/><Relationship Id="rId167" Type="http://schemas.openxmlformats.org/officeDocument/2006/relationships/hyperlink" Target="1\EDGAR%20GUSTAVO%20POBLANO\P71\FC\finishing%20center%202022.pdf" TargetMode="External"/><Relationship Id="rId188" Type="http://schemas.openxmlformats.org/officeDocument/2006/relationships/hyperlink" Target="1\NAZARIO%20CASTILLO\P71\Ensamble%20de%20bomba\ensamble%20de%20bomba%202022.pdf" TargetMode="External"/><Relationship Id="rId71" Type="http://schemas.openxmlformats.org/officeDocument/2006/relationships/hyperlink" Target="1\NAIN%20ALVARADO%20MARTINEZ\H60A\Ensamble%20de%20Bomba\Ensamble%20de%20Bomba%202022.pdf" TargetMode="External"/><Relationship Id="rId92" Type="http://schemas.openxmlformats.org/officeDocument/2006/relationships/hyperlink" Target="1\JOS&#201;%20LUIS%20HERRERA%20MORENO\TPM\TPM%202022.pdf" TargetMode="External"/><Relationship Id="rId213" Type="http://schemas.openxmlformats.org/officeDocument/2006/relationships/hyperlink" Target="1\FERNANDO%20NIETO\MP\Ensamble\ENSAMBLE%201%202022.pdf" TargetMode="External"/><Relationship Id="rId234" Type="http://schemas.openxmlformats.org/officeDocument/2006/relationships/hyperlink" Target="1\YADIRA%20HERNANDEZ%20GONZALEZ\P71\Helio\helio%202022.pdf" TargetMode="External"/><Relationship Id="rId2" Type="http://schemas.openxmlformats.org/officeDocument/2006/relationships/hyperlink" Target="1\NAZARIO%20CASTILLO\H60A\FC\finishing%20center%202022.pdf" TargetMode="External"/><Relationship Id="rId29" Type="http://schemas.openxmlformats.org/officeDocument/2006/relationships/hyperlink" Target="1\JERARDO%20CID\TPM\tpm%202022.pdf" TargetMode="External"/><Relationship Id="rId255" Type="http://schemas.openxmlformats.org/officeDocument/2006/relationships/hyperlink" Target="1\SONIA%20ONOFRE\P71%20A\Refacciones\refacciones%202022.pdf" TargetMode="External"/><Relationship Id="rId40" Type="http://schemas.openxmlformats.org/officeDocument/2006/relationships/hyperlink" Target="1\SONIA%20ONOFRE\MP\Ensamble\ensamble%202%202022.pdf" TargetMode="External"/><Relationship Id="rId115" Type="http://schemas.openxmlformats.org/officeDocument/2006/relationships/hyperlink" Target="1/SONIA%20ONOFRE/SSB/Soplado/Soplado%202020.pdf" TargetMode="External"/><Relationship Id="rId136" Type="http://schemas.openxmlformats.org/officeDocument/2006/relationships/hyperlink" Target="1\YADIRA%20HERNANDEZ%20GONZALEZ\H60\FC\finishing%20center%202022.pdf" TargetMode="External"/><Relationship Id="rId157" Type="http://schemas.openxmlformats.org/officeDocument/2006/relationships/hyperlink" Target="1\NAZARIO%20CASTILLO\MP\Ensamble\ensamble%202%202022.pdf" TargetMode="External"/><Relationship Id="rId178" Type="http://schemas.openxmlformats.org/officeDocument/2006/relationships/hyperlink" Target="1/JOS&#201;%20LUIS%20HERRERA%20MORENO/SSB/Empaques/Requeriments%20de%20empaque%20GM%20Partes%20de%20Servicio%202020.pdf" TargetMode="External"/><Relationship Id="rId61" Type="http://schemas.openxmlformats.org/officeDocument/2006/relationships/hyperlink" Target="1\EDGAR%20GUSTAVO%20POBLANO\MP\FC\finishing%20center%202022.pdf" TargetMode="External"/><Relationship Id="rId82" Type="http://schemas.openxmlformats.org/officeDocument/2006/relationships/hyperlink" Target="1\JOS&#201;%20LUIS%20HERRERA%20MORENO\H60A\Refacciones\Refacciones%202022.pdf" TargetMode="External"/><Relationship Id="rId199" Type="http://schemas.openxmlformats.org/officeDocument/2006/relationships/hyperlink" Target="1\SONIA%20ONOFRE\GAGE%20GO-NO-GO\GAGE%20GO-NO-GO%20BARRENO%20FSU%202020.pdf" TargetMode="External"/><Relationship Id="rId203" Type="http://schemas.openxmlformats.org/officeDocument/2006/relationships/hyperlink" Target="1\JOS&#201;%20LUIS%20HERRERA%20MORENO\P71\Ensamble%20de%20bomba\ensamble%20de%20bomba%202022.pdf" TargetMode="External"/><Relationship Id="rId19" Type="http://schemas.openxmlformats.org/officeDocument/2006/relationships/hyperlink" Target="1\JERARDO%20CID\H60A\Ensamble%20de%20Bomba\ens%20de%20bomba%202022.pdf" TargetMode="External"/><Relationship Id="rId224" Type="http://schemas.openxmlformats.org/officeDocument/2006/relationships/hyperlink" Target="1\FERNANDO%20NIETO\P71\Inspeccion%20final\INSPECCION%20FINAL%202022.pdf" TargetMode="External"/><Relationship Id="rId245" Type="http://schemas.openxmlformats.org/officeDocument/2006/relationships/hyperlink" Target="1\FERNANDO%20NIETO\P71\Ensamble%20de%20Bomba\ENSAMBLE%20DE%20BOMBA%202022.pdf" TargetMode="External"/><Relationship Id="rId30" Type="http://schemas.openxmlformats.org/officeDocument/2006/relationships/hyperlink" Target="1\SONIA%20ONOFRE\H60A\Soplado\sopladora%202022.pdf" TargetMode="External"/><Relationship Id="rId105" Type="http://schemas.openxmlformats.org/officeDocument/2006/relationships/hyperlink" Target="1/NAZARIO%20CASTILLO/SSB/FC/FC%202020.pdf" TargetMode="External"/><Relationship Id="rId126" Type="http://schemas.openxmlformats.org/officeDocument/2006/relationships/hyperlink" Target="1/JOS&#201;%20LUIS%20HERRERA%20MORENO/SSB/Ensamble%20de%20Bomba/Ensamble%20de%20Bomba%202020.pdf" TargetMode="External"/><Relationship Id="rId147" Type="http://schemas.openxmlformats.org/officeDocument/2006/relationships/hyperlink" Target="1\NAZARIO%20CASTILLO\MOLIENDA\MOLIENDA%202022.pdf" TargetMode="External"/><Relationship Id="rId168" Type="http://schemas.openxmlformats.org/officeDocument/2006/relationships/hyperlink" Target="1\JERARDO%20CID\H60A\Refacciones\refacciones%202022.pdf" TargetMode="External"/><Relationship Id="rId51" Type="http://schemas.openxmlformats.org/officeDocument/2006/relationships/hyperlink" Target="1\SONIA%20ONOFRE\TPM\TPM%202021.pdf" TargetMode="External"/><Relationship Id="rId72" Type="http://schemas.openxmlformats.org/officeDocument/2006/relationships/hyperlink" Target="1\NAIN%20ALVARADO%20MARTINEZ\H60A\Ensamble%20de%20Placa\Ensamble%20de%20Placa%202022.pdf" TargetMode="External"/><Relationship Id="rId93" Type="http://schemas.openxmlformats.org/officeDocument/2006/relationships/hyperlink" Target="1\EDGAR%20GUSTAVO%20POBLANO\MOLIENDA\molienda%202022.pdf" TargetMode="External"/><Relationship Id="rId189" Type="http://schemas.openxmlformats.org/officeDocument/2006/relationships/hyperlink" Target="1\YADIRA%20HERNANDEZ%20GONZALEZ\Gage%20Go-NoGo\GAGE%20GO-NO-GO%20BARRENO%20FSU%202020.pdf" TargetMode="External"/><Relationship Id="rId3" Type="http://schemas.openxmlformats.org/officeDocument/2006/relationships/hyperlink" Target="1\NAZARIO%20CASTILLO\Gage%20Go-NoGo\Barreno%20FSU%202020.pdf" TargetMode="External"/><Relationship Id="rId214" Type="http://schemas.openxmlformats.org/officeDocument/2006/relationships/hyperlink" Target="1\FERNANDO%20NIETO\MP\Ensamble\ENSAMBLE%202%202022.pdf" TargetMode="External"/><Relationship Id="rId235" Type="http://schemas.openxmlformats.org/officeDocument/2006/relationships/hyperlink" Target="1\YADIRA%20HERNANDEZ%20GONZALEZ\P71\INSPECCION%20FINAL\INSPECCION%20FINAL%202021.pdf" TargetMode="External"/><Relationship Id="rId256" Type="http://schemas.openxmlformats.org/officeDocument/2006/relationships/hyperlink" Target="1\YADIRA%20HERNANDEZ%20GONZALEZ\P71\SOPLADORA\sopladora%202022.pdf" TargetMode="External"/><Relationship Id="rId116" Type="http://schemas.openxmlformats.org/officeDocument/2006/relationships/hyperlink" Target="1/SONIA%20ONOFRE/SSB/Ensamble%20de%20Bomba/Ensamble%20de%20Bomba%202020.pdf" TargetMode="External"/><Relationship Id="rId137" Type="http://schemas.openxmlformats.org/officeDocument/2006/relationships/hyperlink" Target="1\YADIRA%20HERNANDEZ%20GONZALEZ\H60\ENSAMBLE%20DE%20PLACA\ensamble%20de%20placa%202022.pdf" TargetMode="External"/><Relationship Id="rId158" Type="http://schemas.openxmlformats.org/officeDocument/2006/relationships/hyperlink" Target="1\EDGAR%20GUSTAVO%20POBLANO\H60A\Inspeccion%20Final\gp12%202022.pdf" TargetMode="External"/><Relationship Id="rId20" Type="http://schemas.openxmlformats.org/officeDocument/2006/relationships/hyperlink" Target="1\JERARDO%20CID\H60A\Ensamble%20de%20Placa\ens%20de%20placa%202022.pdf" TargetMode="External"/><Relationship Id="rId41" Type="http://schemas.openxmlformats.org/officeDocument/2006/relationships/hyperlink" Target="1\SONIA%20ONOFRE\MP\Ensamble\ensamble%203%202022.pdf" TargetMode="External"/><Relationship Id="rId62" Type="http://schemas.openxmlformats.org/officeDocument/2006/relationships/hyperlink" Target="1\EDGAR%20GUSTAVO%20POBLANO\MP\Ensamble\Ensamble%201%202022.pdf" TargetMode="External"/><Relationship Id="rId83" Type="http://schemas.openxmlformats.org/officeDocument/2006/relationships/hyperlink" Target="1\JOS&#201;%20LUIS%20HERRERA%20MORENO\MP\Soplado\SOPLADORA%202022.pdf" TargetMode="External"/><Relationship Id="rId179" Type="http://schemas.openxmlformats.org/officeDocument/2006/relationships/hyperlink" Target="1/YADIRA%20HERNANDEZ%20GONZALEZ/SSB/Empaques/Requeriments%20de%20empaque%20GM%20Partes%20de%20Servicio%202020.pdf" TargetMode="External"/><Relationship Id="rId190" Type="http://schemas.openxmlformats.org/officeDocument/2006/relationships/hyperlink" Target="1\YADIRA%20HERNANDEZ%20GONZALEZ\Gage%20Go-NoGo\GAGE%20GO-NO-GO%20BARRENO%20FSU%202020.pdf" TargetMode="External"/><Relationship Id="rId204" Type="http://schemas.openxmlformats.org/officeDocument/2006/relationships/hyperlink" Target="1\JOS&#201;%20LUIS%20HERRERA%20MORENO\P71\PRUEBA%20DE%20BOMBA\prueba%20de%20bomba%202022.pdf" TargetMode="External"/><Relationship Id="rId225" Type="http://schemas.openxmlformats.org/officeDocument/2006/relationships/hyperlink" Target="1\FERNANDO%20NIETO\MOLIENDA\MOLIENDA%202022.pdf" TargetMode="External"/><Relationship Id="rId246" Type="http://schemas.openxmlformats.org/officeDocument/2006/relationships/hyperlink" Target="1\NAZARIO%20CASTILLO\MP\Ensamble\ensamble%203%202022.pdf" TargetMode="External"/><Relationship Id="rId106" Type="http://schemas.openxmlformats.org/officeDocument/2006/relationships/hyperlink" Target="1/NAZARIO%20CASTILLO/SSB/Soplado/Soplado%202020.pdf" TargetMode="External"/><Relationship Id="rId127" Type="http://schemas.openxmlformats.org/officeDocument/2006/relationships/hyperlink" Target="1/JOS&#201;%20LUIS%20HERRERA%20MORENO/SSB/Ensamble%20de%20Bomba/Ensamble%20de%20Bomba%202020.pdf" TargetMode="External"/><Relationship Id="rId10" Type="http://schemas.openxmlformats.org/officeDocument/2006/relationships/hyperlink" Target="1\NAZARIO%20CASTILLO\MP\FC\finishing%20%20center%202022.pdf" TargetMode="External"/><Relationship Id="rId31" Type="http://schemas.openxmlformats.org/officeDocument/2006/relationships/hyperlink" Target="1\SONIA%20ONOFRE\H60A\FC\finishing%20center%202022.pdf" TargetMode="External"/><Relationship Id="rId52" Type="http://schemas.openxmlformats.org/officeDocument/2006/relationships/hyperlink" Target="1\SONIA%20ONOFRE\MOLIENDA\Molienda%202021.pdf" TargetMode="External"/><Relationship Id="rId73" Type="http://schemas.openxmlformats.org/officeDocument/2006/relationships/hyperlink" Target="1\NAIN%20ALVARADO%20MARTINEZ\H60A\Helio\Helio%202022.pdf" TargetMode="External"/><Relationship Id="rId94" Type="http://schemas.openxmlformats.org/officeDocument/2006/relationships/hyperlink" Target="1\NAIN%20ALVARADO%20MARTINEZ\MOLIENDA\Molienda%202020.pdf" TargetMode="External"/><Relationship Id="rId148" Type="http://schemas.openxmlformats.org/officeDocument/2006/relationships/hyperlink" Target="1\JERARDO%20CID\MESA%20DE%20CORTE\mesa%20de%20corte%202022.pdf" TargetMode="External"/><Relationship Id="rId169" Type="http://schemas.openxmlformats.org/officeDocument/2006/relationships/hyperlink" Target="1\JERARDO%20CID\P71A\Marcas%20de%20inspecci&#243;n\gp12%202022.pdf" TargetMode="External"/><Relationship Id="rId4" Type="http://schemas.openxmlformats.org/officeDocument/2006/relationships/hyperlink" Target="1\NAZARIO%20CASTILLO\H60A\Ensamble%20de%20Bomba\ensamble%20de%20bomba%202022.pdf" TargetMode="External"/><Relationship Id="rId180" Type="http://schemas.openxmlformats.org/officeDocument/2006/relationships/hyperlink" Target="1/NAIN%20ALVARADO%20MARTINEZ/SSB/Empaque/Requerimentos%20de%20Empaque%20de%20GM%202020.pdf" TargetMode="External"/><Relationship Id="rId215" Type="http://schemas.openxmlformats.org/officeDocument/2006/relationships/hyperlink" Target="1\FERNANDO%20NIETO\MP\Ensamble\ENSAMBLE%203%202022.pdf" TargetMode="External"/><Relationship Id="rId236" Type="http://schemas.openxmlformats.org/officeDocument/2006/relationships/hyperlink" Target="1\SONIA%20ONOFRE\MP\Refacciones\refacciones%202022.pdf" TargetMode="External"/><Relationship Id="rId25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2\DAVID%20MORA%20LOPEZ\H60\FC\finishing%20center%2022.pdf" TargetMode="External"/><Relationship Id="rId21" Type="http://schemas.openxmlformats.org/officeDocument/2006/relationships/hyperlink" Target="2\TOMAS%20CAMPOS%20GALINDO\H60\FC\finishing%20center%202022.pdf" TargetMode="External"/><Relationship Id="rId42" Type="http://schemas.openxmlformats.org/officeDocument/2006/relationships/hyperlink" Target="2\TOMAS%20CAMPOS%20GALINDO\MP\GP12\gp12%202022.pdf" TargetMode="External"/><Relationship Id="rId63" Type="http://schemas.openxmlformats.org/officeDocument/2006/relationships/hyperlink" Target="2\FRANCISCO%20DE%20LA%20ROSA%20CALVARIO\TPM\TPM%202022.pdf" TargetMode="External"/><Relationship Id="rId84" Type="http://schemas.openxmlformats.org/officeDocument/2006/relationships/hyperlink" Target="2\EDUARDO%20TOXQUI\H60\Ensamble%20de%20Bomba\ensamble%20de%20bomba%202022.pdf" TargetMode="External"/><Relationship Id="rId138" Type="http://schemas.openxmlformats.org/officeDocument/2006/relationships/hyperlink" Target="2\FRANCISCO%20DE%20LA%20ROSA%20CALVARIO\P71\ENSAMBRE%20DE%20BOMBA\ensamble%20de%20bomba%202022.pdf" TargetMode="External"/><Relationship Id="rId159" Type="http://schemas.openxmlformats.org/officeDocument/2006/relationships/hyperlink" Target="2/FRANCISCO%20DE%20LA%20ROSA%20CALVARIO/H60/Marcas%20de%20inspecci&#243;n%20final/Marcas%20de%20inspecci&#243;n%20final%202020.pdf" TargetMode="External"/><Relationship Id="rId170" Type="http://schemas.openxmlformats.org/officeDocument/2006/relationships/hyperlink" Target="2\DAVID%20MORA%20LOPEZ\P71A\ENSAMBLE%20DE%20BOMBA\ensamble%20de%20bomba%202022.pdf" TargetMode="External"/><Relationship Id="rId191" Type="http://schemas.openxmlformats.org/officeDocument/2006/relationships/hyperlink" Target="2\BASILIO%20NICOLAS%20PEREZ\MP\Refacciones\refacciones%202022.pdf" TargetMode="External"/><Relationship Id="rId205" Type="http://schemas.openxmlformats.org/officeDocument/2006/relationships/vmlDrawing" Target="../drawings/vmlDrawing1.vml"/><Relationship Id="rId107" Type="http://schemas.openxmlformats.org/officeDocument/2006/relationships/hyperlink" Target="2/TOMAS%20CAMPOS%20GALINDO/SSB/GP12/GP12%202018.pdf" TargetMode="External"/><Relationship Id="rId11" Type="http://schemas.openxmlformats.org/officeDocument/2006/relationships/hyperlink" Target="2\HUGO%20MANI\Gage%20Go-NoGo\Barreno%20FSU%202020.pdf" TargetMode="External"/><Relationship Id="rId32" Type="http://schemas.openxmlformats.org/officeDocument/2006/relationships/hyperlink" Target="2\TOMAS%20CAMPOS%20GALINDO\MP\Ensamble\ens%202%202022.pdf" TargetMode="External"/><Relationship Id="rId53" Type="http://schemas.openxmlformats.org/officeDocument/2006/relationships/hyperlink" Target="2\FRANCISCO%20DE%20LA%20ROSA%20CALVARIO\H60\Helio\PRUEBA%20DE%20HELIO%202022.pdf" TargetMode="External"/><Relationship Id="rId74" Type="http://schemas.openxmlformats.org/officeDocument/2006/relationships/hyperlink" Target="2\HUGO%20MANI\H60\Ensamble%20de%20Placa\ensamble%20de%20placa%202022%20.pdf" TargetMode="External"/><Relationship Id="rId128" Type="http://schemas.openxmlformats.org/officeDocument/2006/relationships/hyperlink" Target="2\DAVID%20MORA%20LOPEZ\MP\Ensamble\ensamble%201%202022.pdf" TargetMode="External"/><Relationship Id="rId149" Type="http://schemas.openxmlformats.org/officeDocument/2006/relationships/hyperlink" Target="2\HUGO%20MANI\MP\Ensamble\Ensamble%202%202022.pdf" TargetMode="External"/><Relationship Id="rId5" Type="http://schemas.openxmlformats.org/officeDocument/2006/relationships/hyperlink" Target="2\BASILIO%20NICOLAS%20PEREZ\Gage%20Go-NoGo\Barreno%20FSU%202020.pdf" TargetMode="External"/><Relationship Id="rId95" Type="http://schemas.openxmlformats.org/officeDocument/2006/relationships/hyperlink" Target="2/BASILIO%20NICOLAS%20PEREZ/SSB/Sopladora/Sopladora%202020.pdf" TargetMode="External"/><Relationship Id="rId160" Type="http://schemas.openxmlformats.org/officeDocument/2006/relationships/hyperlink" Target="2/DAVID%20MORA%20LOPEZ/H60/Marcas%20de%20inspecci&#243;n%20Final/Marcas%20de%20inspecci&#243;n%20final%202020.pdf" TargetMode="External"/><Relationship Id="rId181" Type="http://schemas.openxmlformats.org/officeDocument/2006/relationships/hyperlink" Target="2\DAVID%20MORA%20LOPEZ\GAGE%20GO-NO-GO\GAGE%20GO-NO-GO%20BARRENO%20FSU%202020.pdf" TargetMode="External"/><Relationship Id="rId22" Type="http://schemas.openxmlformats.org/officeDocument/2006/relationships/hyperlink" Target="2\TOMAS%20CAMPOS%20GALINDO\Gage%20Go-NoGo\Barreno%20FSU%202020.pdf" TargetMode="External"/><Relationship Id="rId43" Type="http://schemas.openxmlformats.org/officeDocument/2006/relationships/hyperlink" Target="2\TOMAS%20CAMPOS%20GALINDO\RETRABAJOS\reetrabajos%202022.pdf" TargetMode="External"/><Relationship Id="rId64" Type="http://schemas.openxmlformats.org/officeDocument/2006/relationships/hyperlink" Target="2\FRANCISCO%20DE%20LA%20ROSA%20CALVARIO\MOLIENDA\Molienda%202022.pdf" TargetMode="External"/><Relationship Id="rId118" Type="http://schemas.openxmlformats.org/officeDocument/2006/relationships/hyperlink" Target="file:///\\Spuewp0005\data\Public\Recursos%20Humanos\4.%20EVIDENCIA%20DE%20ENTRENAMIENTOS%20PISO\2\EDUARDO%20TOXQUI\SSB\INSPECCION%20FINAL%202019.pdf" TargetMode="External"/><Relationship Id="rId139" Type="http://schemas.openxmlformats.org/officeDocument/2006/relationships/hyperlink" Target="2\BASILIO%20NICOLAS%20PEREZ\P71\Inspeccion%20Final\gp12%202022.pdf" TargetMode="External"/><Relationship Id="rId85" Type="http://schemas.openxmlformats.org/officeDocument/2006/relationships/hyperlink" Target="2\EDUARDO%20TOXQUI\H60\Ensamble%20de%20Placa\ensamble%20de%20placa%202022.pdf" TargetMode="External"/><Relationship Id="rId150" Type="http://schemas.openxmlformats.org/officeDocument/2006/relationships/hyperlink" Target="2\HUGO%20MANI\MP\Ensamble\Ensamble%203%202022.pdf" TargetMode="External"/><Relationship Id="rId171" Type="http://schemas.openxmlformats.org/officeDocument/2006/relationships/hyperlink" Target="2/EDUARDO%20TOXQUI/GAGE%20GO-NO-GO/GAGE%20GO-NO-GO%20BARRENO%20FSU.pdf" TargetMode="External"/><Relationship Id="rId192" Type="http://schemas.openxmlformats.org/officeDocument/2006/relationships/hyperlink" Target="2\BASILIO%20NICOLAS%20PEREZ\H60\Soplado\sopladora%202022.pdf" TargetMode="External"/><Relationship Id="rId206" Type="http://schemas.openxmlformats.org/officeDocument/2006/relationships/comments" Target="../comments1.xml"/><Relationship Id="rId12" Type="http://schemas.openxmlformats.org/officeDocument/2006/relationships/hyperlink" Target="2\HUGO%20MANI\H60\GP12\gp12%202022.pdf" TargetMode="External"/><Relationship Id="rId33" Type="http://schemas.openxmlformats.org/officeDocument/2006/relationships/hyperlink" Target="2\TOMAS%20CAMPOS%20GALINDO\MP\Ensamble\ens%203%202022.pdf" TargetMode="External"/><Relationship Id="rId108" Type="http://schemas.openxmlformats.org/officeDocument/2006/relationships/hyperlink" Target="2/TOMAS%20CAMPOS%20GALINDO/Gage%20Go-NoGo/Barreno%20FSU%202020.pdf" TargetMode="External"/><Relationship Id="rId129" Type="http://schemas.openxmlformats.org/officeDocument/2006/relationships/hyperlink" Target="2\DAVID%20MORA%20LOPEZ\Retrabajos\Retrabajo%202022.pdf" TargetMode="External"/><Relationship Id="rId54" Type="http://schemas.openxmlformats.org/officeDocument/2006/relationships/hyperlink" Target="2\FRANCISCO%20DE%20LA%20ROSA%20CALVARIO\MP\Sopladora\SOPLADO%202022.pdf" TargetMode="External"/><Relationship Id="rId75" Type="http://schemas.openxmlformats.org/officeDocument/2006/relationships/hyperlink" Target="2\HUGO%20MANI\MP\Ensamble\Ensamble%201%202022.pdf" TargetMode="External"/><Relationship Id="rId96" Type="http://schemas.openxmlformats.org/officeDocument/2006/relationships/hyperlink" Target="2/BASILIO%20NICOLAS%20PEREZ/SSB/Ensamble%20de%20Bomba/Ensamble%20de%20Bomba%202020.pdf" TargetMode="External"/><Relationship Id="rId140" Type="http://schemas.openxmlformats.org/officeDocument/2006/relationships/hyperlink" Target="2\BASILIO%20NICOLAS%20PEREZ\P71\HELIO\prueba%20de%20helio%202022.pdf" TargetMode="External"/><Relationship Id="rId161" Type="http://schemas.openxmlformats.org/officeDocument/2006/relationships/hyperlink" Target="2\EDUARDO%20TOXQUI\MOLIENDA\Molienda%202022.pdf" TargetMode="External"/><Relationship Id="rId182" Type="http://schemas.openxmlformats.org/officeDocument/2006/relationships/hyperlink" Target="2\BASILIO%20NICOLAS%20PEREZ\H60\Ensamble%20de%20Bomba\ensamble%20de%20bomba%202022.pdf" TargetMode="External"/><Relationship Id="rId6" Type="http://schemas.openxmlformats.org/officeDocument/2006/relationships/hyperlink" Target="2\BASILIO%20NICOLAS%20PEREZ\MP\Ensamble\ensamble%202%202022.pdf" TargetMode="External"/><Relationship Id="rId23" Type="http://schemas.openxmlformats.org/officeDocument/2006/relationships/hyperlink" Target="2\TOMAS%20CAMPOS%20GALINDO\H60\Ensamble%20de%20Bomba\Ensamble%20de%20bomba%202022.pdf" TargetMode="External"/><Relationship Id="rId119" Type="http://schemas.openxmlformats.org/officeDocument/2006/relationships/hyperlink" Target="2\DAVID%20MORA%20LOPEZ\MP\FC\finishing%20center%202022.pdf" TargetMode="External"/><Relationship Id="rId44" Type="http://schemas.openxmlformats.org/officeDocument/2006/relationships/hyperlink" Target="2\TOMAS%20CAMPOS%20GALINDO\TPM\tpm%202022.pdf" TargetMode="External"/><Relationship Id="rId65" Type="http://schemas.openxmlformats.org/officeDocument/2006/relationships/hyperlink" Target="2\FRANCISCO%20DE%20LA%20ROSA%20CALVARIO\MESA%20DE%20CORTE\Mesa%20de%20corte%20%202022.pdf" TargetMode="External"/><Relationship Id="rId86" Type="http://schemas.openxmlformats.org/officeDocument/2006/relationships/hyperlink" Target="2\EDUARDO%20TOXQUI\H60\Helio\prueba%20de%20helio%202022.pdf" TargetMode="External"/><Relationship Id="rId130" Type="http://schemas.openxmlformats.org/officeDocument/2006/relationships/hyperlink" Target="2\DAVID%20MORA%20LOPEZ\MP\Ensamble\ensamble%202%202022.pdf" TargetMode="External"/><Relationship Id="rId151" Type="http://schemas.openxmlformats.org/officeDocument/2006/relationships/hyperlink" Target="2\DAVID%20MORA%20LOPEZ\H60\Helio\Prueba%20de%20helio%2022.pdf" TargetMode="External"/><Relationship Id="rId172" Type="http://schemas.openxmlformats.org/officeDocument/2006/relationships/hyperlink" Target="2\EDUARDO%20TOXQUI\GAGE%20GO-NO-GO\GAGE%20GO-NO-GO%20BARRENO%20FSU.pdf" TargetMode="External"/><Relationship Id="rId193" Type="http://schemas.openxmlformats.org/officeDocument/2006/relationships/hyperlink" Target="2\DAVID%20MORA%20LOPEZ\P71A\INSPECCION%20FINAL\inspeccion%20final%202022.pdf" TargetMode="External"/><Relationship Id="rId13" Type="http://schemas.openxmlformats.org/officeDocument/2006/relationships/hyperlink" Target="2\HUGO%20MANI\H60\Refacciones\refacciones%202022.pdf" TargetMode="External"/><Relationship Id="rId109" Type="http://schemas.openxmlformats.org/officeDocument/2006/relationships/hyperlink" Target="2/EDUARDO%20TOXQUI/SSB/Sopladora/Sopladora%202020.pdf" TargetMode="External"/><Relationship Id="rId34" Type="http://schemas.openxmlformats.org/officeDocument/2006/relationships/hyperlink" Target="2\TOMAS%20CAMPOS%20GALINDO\MP\Helio\helio%202022.pdf" TargetMode="External"/><Relationship Id="rId55" Type="http://schemas.openxmlformats.org/officeDocument/2006/relationships/hyperlink" Target="2\FRANCISCO%20DE%20LA%20ROSA%20CALVARIO\MP\FC\FINISHING%20CENTER%202022.pdf" TargetMode="External"/><Relationship Id="rId76" Type="http://schemas.openxmlformats.org/officeDocument/2006/relationships/hyperlink" Target="2\HUGO%20MANI\MP\Helio\helio%202022.pdf" TargetMode="External"/><Relationship Id="rId97" Type="http://schemas.openxmlformats.org/officeDocument/2006/relationships/hyperlink" Target="2/BASILIO%20NICOLAS%20PEREZ/SSB/GP12/GP12%202018.pdf" TargetMode="External"/><Relationship Id="rId120" Type="http://schemas.openxmlformats.org/officeDocument/2006/relationships/hyperlink" Target="2\HUGO%20MANI\P71\FC\finishing%20center%202022.pdf" TargetMode="External"/><Relationship Id="rId141" Type="http://schemas.openxmlformats.org/officeDocument/2006/relationships/hyperlink" Target="2\DAVID%20MORA%20LOPEZ\MP\Soplado\sopladora%202022.pdf" TargetMode="External"/><Relationship Id="rId7" Type="http://schemas.openxmlformats.org/officeDocument/2006/relationships/hyperlink" Target="2\BASILIO%20NICOLAS%20PEREZ\MP\Ensamble\ensamble%203%202022.pdf" TargetMode="External"/><Relationship Id="rId162" Type="http://schemas.openxmlformats.org/officeDocument/2006/relationships/hyperlink" Target="2\EDUARDO%20TOXQUI\MESA%20DE%20CORTE\Mesa%20de%20corte%202022.pdf" TargetMode="External"/><Relationship Id="rId183" Type="http://schemas.openxmlformats.org/officeDocument/2006/relationships/hyperlink" Target="2\FRANCISCO%20DE%20LA%20ROSA%20CALVARIO\H60\Marcas%20de%20inspecci&#243;n%20final\Marcas%20de%20inspecci&#243;n%20final%202022.pdf" TargetMode="External"/><Relationship Id="rId24" Type="http://schemas.openxmlformats.org/officeDocument/2006/relationships/hyperlink" Target="2\TOMAS%20CAMPOS%20GALINDO\H60\Ensamble%20de%20Placa\Ensamble%20de%20placa%202022.pdf" TargetMode="External"/><Relationship Id="rId40" Type="http://schemas.openxmlformats.org/officeDocument/2006/relationships/hyperlink" Target="2\TOMAS%20CAMPOS%20GALINDO\P71\Prueba%20de%20Bomba\prueba%20de%20bomba%202022.pdf" TargetMode="External"/><Relationship Id="rId45" Type="http://schemas.openxmlformats.org/officeDocument/2006/relationships/hyperlink" Target="2\TOMAS%20CAMPOS%20GALINDO\MOLIENDA\molienda%202022.pdf" TargetMode="External"/><Relationship Id="rId66" Type="http://schemas.openxmlformats.org/officeDocument/2006/relationships/hyperlink" Target="2\BASILIO%20NICOLAS%20PEREZ\MOLIENDA\MOLIENDA%202022.pdf" TargetMode="External"/><Relationship Id="rId87" Type="http://schemas.openxmlformats.org/officeDocument/2006/relationships/hyperlink" Target="2\EDUARDO%20TOXQUI\P71%20A\FC\finishing%20center%202022.pdf" TargetMode="External"/><Relationship Id="rId110" Type="http://schemas.openxmlformats.org/officeDocument/2006/relationships/hyperlink" Target="2/FRANCISCO%20DE%20LA%20ROSA%20CALVARIO/SSB/Soplado/Soplado%202020.pdf" TargetMode="External"/><Relationship Id="rId115" Type="http://schemas.openxmlformats.org/officeDocument/2006/relationships/hyperlink" Target="2/EDUARDO%20TOXQUI/SSB/FC/FC%202020.pdf" TargetMode="External"/><Relationship Id="rId131" Type="http://schemas.openxmlformats.org/officeDocument/2006/relationships/hyperlink" Target="2\DAVID%20MORA%20LOPEZ\MP\Ensamble\ensamble%203%202022.pdf" TargetMode="External"/><Relationship Id="rId136" Type="http://schemas.openxmlformats.org/officeDocument/2006/relationships/hyperlink" Target="2\FRANCISCO%20DE%20LA%20ROSA%20CALVARIO\P71\PRUEBBA%20DE%20BOMBA\Prueba%20de%20bomba%202022.pdf" TargetMode="External"/><Relationship Id="rId157" Type="http://schemas.openxmlformats.org/officeDocument/2006/relationships/hyperlink" Target="2/FRANCISCO%20DE%20LA%20ROSA%20CALVARIO/SSB/Empaques/Rquerimentos%20de%20empaque%20GM%20Partes%20de%20Servicio%202020.pdf" TargetMode="External"/><Relationship Id="rId178" Type="http://schemas.openxmlformats.org/officeDocument/2006/relationships/hyperlink" Target="2/DAVID%20MORA%20LOPEZ/GAGE%20GO-NO-GO/GAGE%20GO-NO-GO%20BARRENO%20FSU%202020.pdf" TargetMode="External"/><Relationship Id="rId61" Type="http://schemas.openxmlformats.org/officeDocument/2006/relationships/hyperlink" Target="2\FRANCISCO%20DE%20LA%20ROSA%20CALVARIO\P71\Soplado\sopladora%202022.pdf" TargetMode="External"/><Relationship Id="rId82" Type="http://schemas.openxmlformats.org/officeDocument/2006/relationships/hyperlink" Target="2\EDUARDO%20TOXQUI\H60\Soplado\sopladora%202022.pdf" TargetMode="External"/><Relationship Id="rId152" Type="http://schemas.openxmlformats.org/officeDocument/2006/relationships/hyperlink" Target="2/BASILIO%20NICOLAS%20PEREZ/SSB/Empaques/Requeriments%20de%20empaque%20GM%20Partes%20de%20Servicio%202020.pdf" TargetMode="External"/><Relationship Id="rId173" Type="http://schemas.openxmlformats.org/officeDocument/2006/relationships/hyperlink" Target="2\EDUARDO%20TOXQUI\GAGE%20GO-NO-GO\GAGE%20GO-NO-GO%20BARRENO%20FSU.pdf" TargetMode="External"/><Relationship Id="rId194" Type="http://schemas.openxmlformats.org/officeDocument/2006/relationships/hyperlink" Target="2\DAVID%20MORA%20LOPEZ\P71A\PRUEBA%20DE%20HELIO\prueba%20de%20helio%202022.pdf" TargetMode="External"/><Relationship Id="rId199" Type="http://schemas.openxmlformats.org/officeDocument/2006/relationships/hyperlink" Target="2\EDUARDO%20TOXQUI\LOTO\Loto%202019.pdf" TargetMode="External"/><Relationship Id="rId203" Type="http://schemas.openxmlformats.org/officeDocument/2006/relationships/printerSettings" Target="../printerSettings/printerSettings2.bin"/><Relationship Id="rId19" Type="http://schemas.openxmlformats.org/officeDocument/2006/relationships/hyperlink" Target="2\HUGO%20MANI\TPM\tpm%202022.pdf" TargetMode="External"/><Relationship Id="rId14" Type="http://schemas.openxmlformats.org/officeDocument/2006/relationships/hyperlink" Target="2\HUGO%20MANI\MP\Sopladora\sopladora%202022.pdf" TargetMode="External"/><Relationship Id="rId30" Type="http://schemas.openxmlformats.org/officeDocument/2006/relationships/hyperlink" Target="2\TOMAS%20CAMPOS%20GALINDO\Gage%20Go-NoGo\Barreno%20FSU%202020.pdf" TargetMode="External"/><Relationship Id="rId35" Type="http://schemas.openxmlformats.org/officeDocument/2006/relationships/hyperlink" Target="2\TOMAS%20CAMPOS%20GALINDO\MP\GP12\gp12%202022.pdf" TargetMode="External"/><Relationship Id="rId56" Type="http://schemas.openxmlformats.org/officeDocument/2006/relationships/hyperlink" Target="2\FRANCISCO%20DE%20LA%20ROSA%20CALVARIO\MP\Ensamble\Ensamble%201%202022.pdf" TargetMode="External"/><Relationship Id="rId77" Type="http://schemas.openxmlformats.org/officeDocument/2006/relationships/hyperlink" Target="2\EDUARDO%20TOXQUI\MP\FC\finishing%20center%202022.pdf" TargetMode="External"/><Relationship Id="rId100" Type="http://schemas.openxmlformats.org/officeDocument/2006/relationships/hyperlink" Target="2/HUGO%20MANI/SSB/Sopladora/Soplado%202020.pdf" TargetMode="External"/><Relationship Id="rId105" Type="http://schemas.openxmlformats.org/officeDocument/2006/relationships/hyperlink" Target="2/TOMAS%20CAMPOS%20GALINDO/SSB/Soplado/Soplado%202020.pdf" TargetMode="External"/><Relationship Id="rId126" Type="http://schemas.openxmlformats.org/officeDocument/2006/relationships/hyperlink" Target="2\DAVID%20MORA%20LOPEZ\H60\Ensamble%20de%20Placa\ensamble%20de%20placa%2022.pdf" TargetMode="External"/><Relationship Id="rId147" Type="http://schemas.openxmlformats.org/officeDocument/2006/relationships/hyperlink" Target="2\BASILIO%20NICOLAS%20PEREZ\RETRABAJOS\RETRABAJO%202022.pdf" TargetMode="External"/><Relationship Id="rId168" Type="http://schemas.openxmlformats.org/officeDocument/2006/relationships/hyperlink" Target="2\DAVID%20MORA%20LOPEZ\P71A\FC\finishing%20center%202022.pdf" TargetMode="External"/><Relationship Id="rId8" Type="http://schemas.openxmlformats.org/officeDocument/2006/relationships/hyperlink" Target="2\BASILIO%20NICOLAS%20PEREZ\P71\FC\finishing%20center%202022.pdf" TargetMode="External"/><Relationship Id="rId51" Type="http://schemas.openxmlformats.org/officeDocument/2006/relationships/hyperlink" Target="2\FRANCISCO%20DE%20LA%20ROSA%20CALVARIO\H60\Ensamble%20de%20Bomba\ENSAMBLE%20DE%20BOMBA%202022.pdf" TargetMode="External"/><Relationship Id="rId72" Type="http://schemas.openxmlformats.org/officeDocument/2006/relationships/hyperlink" Target="2\HUGO%20MANI\H60\Ensamble%20de%20Bomba\ensamble%20de%20bomba%202022.pdf" TargetMode="External"/><Relationship Id="rId93" Type="http://schemas.openxmlformats.org/officeDocument/2006/relationships/hyperlink" Target="2\BASILIO%20NICOLAS%20PEREZ\P71\Soplado\sopladora%202022.pdf" TargetMode="External"/><Relationship Id="rId98" Type="http://schemas.openxmlformats.org/officeDocument/2006/relationships/hyperlink" Target="2/BASILIO%20NICOLAS%20PEREZ/Gage%20Go-NoGo/Barreno%20FSU%202020.pdf" TargetMode="External"/><Relationship Id="rId121" Type="http://schemas.openxmlformats.org/officeDocument/2006/relationships/hyperlink" Target="2\HUGO%20MANI\P71\Ensamble%20de%20Bomba\ensamble%20de%20bomba%202022.pdf" TargetMode="External"/><Relationship Id="rId142" Type="http://schemas.openxmlformats.org/officeDocument/2006/relationships/hyperlink" Target="2\FRANCISCO%20DE%20LA%20ROSA%20CALVARIO\LOTO\LOTO%202021.pdf" TargetMode="External"/><Relationship Id="rId163" Type="http://schemas.openxmlformats.org/officeDocument/2006/relationships/hyperlink" Target="2\FRANCISCO%20DE%20LA%20ROSA%20CALVARIO\H60\Refacciones\Refacciones%202022.pdf" TargetMode="External"/><Relationship Id="rId184" Type="http://schemas.openxmlformats.org/officeDocument/2006/relationships/hyperlink" Target="2\DAVID%20MORA%20LOPEZ\H60\Marcas%20de%20inspecci&#243;n%20Final\inspeccion%20final%20%2022.pdf" TargetMode="External"/><Relationship Id="rId189" Type="http://schemas.openxmlformats.org/officeDocument/2006/relationships/hyperlink" Target="2\DAVID%20MORA%20LOPEZ\MP\Refacciones\refacciones%202022.pdf" TargetMode="External"/><Relationship Id="rId3" Type="http://schemas.openxmlformats.org/officeDocument/2006/relationships/hyperlink" Target="2\BASILIO%20NICOLAS%20PEREZ\MP\Soplado\sopladora%202022.pdf" TargetMode="External"/><Relationship Id="rId25" Type="http://schemas.openxmlformats.org/officeDocument/2006/relationships/hyperlink" Target="2\TOMAS%20CAMPOS%20GALINDO\H60\Helio\helio%202022.pdf" TargetMode="External"/><Relationship Id="rId46" Type="http://schemas.openxmlformats.org/officeDocument/2006/relationships/hyperlink" Target="2\TOMAS%20CAMPOS%20GALINDO\MESA%20DE%20CORTE\mesa%20de%20corte%202022.pdf" TargetMode="External"/><Relationship Id="rId67" Type="http://schemas.openxmlformats.org/officeDocument/2006/relationships/hyperlink" Target="2\HUGO%20MANI\MOLIENDA\molienda%202022.pdf" TargetMode="External"/><Relationship Id="rId116" Type="http://schemas.openxmlformats.org/officeDocument/2006/relationships/hyperlink" Target="2/EDUARDO%20TOXQUI/SSB/Ensamble%20de%20Bomba/Ensamble%20de%20Bomba%202020.pdf" TargetMode="External"/><Relationship Id="rId137" Type="http://schemas.openxmlformats.org/officeDocument/2006/relationships/hyperlink" Target="2\FRANCISCO%20DE%20LA%20ROSA%20CALVARIO\P71\FINISHING%20CENTER%20P71A\Finishing%20center%202022.pdf" TargetMode="External"/><Relationship Id="rId158" Type="http://schemas.openxmlformats.org/officeDocument/2006/relationships/hyperlink" Target="2\FRANCISCO%20DE%20LA%20ROSA%20CALVARIO\P71\Marcas%20de%20inspecci&#243;n%20Final\inspeccion%20final%202022.pdf" TargetMode="External"/><Relationship Id="rId20" Type="http://schemas.openxmlformats.org/officeDocument/2006/relationships/hyperlink" Target="2\TOMAS%20CAMPOS%20GALINDO\H60\Soplado\sopladora%202022.pdf" TargetMode="External"/><Relationship Id="rId41" Type="http://schemas.openxmlformats.org/officeDocument/2006/relationships/hyperlink" Target="2\TOMAS%20CAMPOS%20GALINDO\MP\Helio\helio%202022.pdf" TargetMode="External"/><Relationship Id="rId62" Type="http://schemas.openxmlformats.org/officeDocument/2006/relationships/hyperlink" Target="2\FRANCISCO%20DE%20LA%20ROSA%20CALVARIO\RETRABAJOS\Retrabajos%202022.pdf" TargetMode="External"/><Relationship Id="rId83" Type="http://schemas.openxmlformats.org/officeDocument/2006/relationships/hyperlink" Target="2\EDUARDO%20TOXQUI\H60\FC\finishing%20center%202022.pdf" TargetMode="External"/><Relationship Id="rId88" Type="http://schemas.openxmlformats.org/officeDocument/2006/relationships/hyperlink" Target="2\EDUARDO%20TOXQUI\P71%20A\Ensamble%20de%20Bomba\ensamble%20de%20bomba%202022.pdf" TargetMode="External"/><Relationship Id="rId111" Type="http://schemas.openxmlformats.org/officeDocument/2006/relationships/hyperlink" Target="2/FRANCISCO%20DE%20LA%20ROSA%20CALVARIO/Gage%20Go-NoGo/GAGE%20GO-NO-GO%20BARRENO%20FSU%202020.pdf" TargetMode="External"/><Relationship Id="rId132" Type="http://schemas.openxmlformats.org/officeDocument/2006/relationships/hyperlink" Target="2\DAVID%20MORA%20LOPEZ\MP\Helio\prueba%20de%20fugas%202022.pdf" TargetMode="External"/><Relationship Id="rId153" Type="http://schemas.openxmlformats.org/officeDocument/2006/relationships/hyperlink" Target="2/HUGO%20MANI/SSB/Empaques/Requeriments%20de%20empaque%20GM%20Partes%20de%20Servicio%202020.pdf" TargetMode="External"/><Relationship Id="rId174" Type="http://schemas.openxmlformats.org/officeDocument/2006/relationships/hyperlink" Target="2\EDUARDO%20TOXQUI\GAGE%20GO-NO-GO\GAGE%20GO-NO-GO%20BARRENO%20FSU.pdf" TargetMode="External"/><Relationship Id="rId179" Type="http://schemas.openxmlformats.org/officeDocument/2006/relationships/hyperlink" Target="2\DAVID%20MORA%20LOPEZ\GAGE%20GO-NO-GO\GAGE%20GO-NO-GO%20BARRENO%20FSU%202020.pdf" TargetMode="External"/><Relationship Id="rId195" Type="http://schemas.openxmlformats.org/officeDocument/2006/relationships/hyperlink" Target="2\DAVID%20MORA%20LOPEZ\P71A\SOPLADO\sopladora%202022.pdf" TargetMode="External"/><Relationship Id="rId190" Type="http://schemas.openxmlformats.org/officeDocument/2006/relationships/hyperlink" Target="2\TOMAS%20CAMPOS%20GALINDO\MP\Refacciones\refacciones%202022.pdf" TargetMode="External"/><Relationship Id="rId204" Type="http://schemas.openxmlformats.org/officeDocument/2006/relationships/drawing" Target="../drawings/drawing2.xml"/><Relationship Id="rId15" Type="http://schemas.openxmlformats.org/officeDocument/2006/relationships/hyperlink" Target="2\HUGO%20MANI\Gage%20Go-NoGo\Barreno%20FSU%202020.pdf" TargetMode="External"/><Relationship Id="rId36" Type="http://schemas.openxmlformats.org/officeDocument/2006/relationships/hyperlink" Target="2\TOMAS%20CAMPOS%20GALINDO\MP\Sopladora\sopladora%202022.pdf" TargetMode="External"/><Relationship Id="rId57" Type="http://schemas.openxmlformats.org/officeDocument/2006/relationships/hyperlink" Target="2\FRANCISCO%20DE%20LA%20ROSA%20CALVARIO\MP\Ensamble\Ensamble%202%202022.pdf" TargetMode="External"/><Relationship Id="rId106" Type="http://schemas.openxmlformats.org/officeDocument/2006/relationships/hyperlink" Target="2/TOMAS%20CAMPOS%20GALINDO/SSB/Ensamble%20de%20Bomba/Ensamble%20de%20Bomba%202020.pdf" TargetMode="External"/><Relationship Id="rId127" Type="http://schemas.openxmlformats.org/officeDocument/2006/relationships/hyperlink" Target="2\DAVID%20MORA%20LOPEZ\H60\Ensamble%20de%20Bomba\ensamble%20de%20bomba%2022.pdf" TargetMode="External"/><Relationship Id="rId10" Type="http://schemas.openxmlformats.org/officeDocument/2006/relationships/hyperlink" Target="2\BASILIO%20NICOLAS%20PEREZ\TPM\tpm%202022.pdf" TargetMode="External"/><Relationship Id="rId31" Type="http://schemas.openxmlformats.org/officeDocument/2006/relationships/hyperlink" Target="2\TOMAS%20CAMPOS%20GALINDO\MP\Ensamble\ens%201%202022.pdf" TargetMode="External"/><Relationship Id="rId52" Type="http://schemas.openxmlformats.org/officeDocument/2006/relationships/hyperlink" Target="2\FRANCISCO%20DE%20LA%20ROSA%20CALVARIO\H60\Ensamble%20de%20Placa\ENSAMBLE%20DE%20PLACA%202022.pdf" TargetMode="External"/><Relationship Id="rId73" Type="http://schemas.openxmlformats.org/officeDocument/2006/relationships/hyperlink" Target="2\HUGO%20MANI\H60\Helio\prueba%20de%20helio%202022.pdf" TargetMode="External"/><Relationship Id="rId78" Type="http://schemas.openxmlformats.org/officeDocument/2006/relationships/hyperlink" Target="2\EDUARDO%20TOXQUI\MP\Ensamble\ensamble%201%202022.pdf" TargetMode="External"/><Relationship Id="rId94" Type="http://schemas.openxmlformats.org/officeDocument/2006/relationships/hyperlink" Target="2/BASILIO%20NICOLAS%20PEREZ/SSB/FC/FC%202020.pdf" TargetMode="External"/><Relationship Id="rId99" Type="http://schemas.openxmlformats.org/officeDocument/2006/relationships/hyperlink" Target="2/HUGO%20MANI/SSB/FC/FC%202020.pdf" TargetMode="External"/><Relationship Id="rId101" Type="http://schemas.openxmlformats.org/officeDocument/2006/relationships/hyperlink" Target="2/HUGO%20MANI/SSB/Ensamble%20de%20Bomba/Ensamble%20de%20Bomba%202020.pdf" TargetMode="External"/><Relationship Id="rId122" Type="http://schemas.openxmlformats.org/officeDocument/2006/relationships/hyperlink" Target="2\HUGO%20MANI\P71\Prueba%20de%20Bomba\prueba%20de%20fugas%202022.pdf" TargetMode="External"/><Relationship Id="rId143" Type="http://schemas.openxmlformats.org/officeDocument/2006/relationships/hyperlink" Target="2\DAVID%20MORA%20LOPEZ\H60\Soplado\sopladora%20%2022.pdf" TargetMode="External"/><Relationship Id="rId148" Type="http://schemas.openxmlformats.org/officeDocument/2006/relationships/hyperlink" Target="2\DAVID%20MORA%20LOPEZ\TPM\TPM%202022.pdf" TargetMode="External"/><Relationship Id="rId164" Type="http://schemas.openxmlformats.org/officeDocument/2006/relationships/hyperlink" Target="2\FRANCISCO%20DE%20LA%20ROSA%20CALVARIO\P71\HELIO\Prueba%20de%20fugas%202022.pdf" TargetMode="External"/><Relationship Id="rId169" Type="http://schemas.openxmlformats.org/officeDocument/2006/relationships/hyperlink" Target="2\DAVID%20MORA%20LOPEZ\P71A\PRUEBA%20DE%20BOMBA\prueba%20de%20bomba%202022.pdf" TargetMode="External"/><Relationship Id="rId185" Type="http://schemas.openxmlformats.org/officeDocument/2006/relationships/hyperlink" Target="2\BASILIO%20NICOLAS%20PEREZ\H60\Prueba%20de%20helio\prueba%20de%20helio%202022.pdf" TargetMode="External"/><Relationship Id="rId4" Type="http://schemas.openxmlformats.org/officeDocument/2006/relationships/hyperlink" Target="2\BASILIO%20NICOLAS%20PEREZ\MP\FC\finishing%20center%202022.pdf" TargetMode="External"/><Relationship Id="rId9" Type="http://schemas.openxmlformats.org/officeDocument/2006/relationships/hyperlink" Target="2\BASILIO%20NICOLAS%20PEREZ\Gage%20Go-NoGo\Barreno%20FSU%202020.pdf" TargetMode="External"/><Relationship Id="rId180" Type="http://schemas.openxmlformats.org/officeDocument/2006/relationships/hyperlink" Target="2\DAVID%20MORA%20LOPEZ\GAGE%20GO-NO-GO\GAGE%20GO-NO-GO%20BARRENO%20FSU%202020.pdf" TargetMode="External"/><Relationship Id="rId26" Type="http://schemas.openxmlformats.org/officeDocument/2006/relationships/hyperlink" Target="2\TOMAS%20CAMPOS%20GALINDO\H60\GP12\gp12%202022.pdf" TargetMode="External"/><Relationship Id="rId47" Type="http://schemas.openxmlformats.org/officeDocument/2006/relationships/hyperlink" Target="2\EDUARDO%20TOXQUI\H60\Refacciones\refacciones%202022.pdf" TargetMode="External"/><Relationship Id="rId68" Type="http://schemas.openxmlformats.org/officeDocument/2006/relationships/hyperlink" Target="2\BASILIO%20NICOLAS%20PEREZ\MESA%20DE%20CORTE\EXAMEN%20DE%20MESA%20DE%20CORTE%202022.pdf" TargetMode="External"/><Relationship Id="rId89" Type="http://schemas.openxmlformats.org/officeDocument/2006/relationships/hyperlink" Target="2\EDUARDO%20TOXQUI\P71%20A\Prueba%20de%20Bomba\prueba%20de%20bomba%202022.pdf" TargetMode="External"/><Relationship Id="rId112" Type="http://schemas.openxmlformats.org/officeDocument/2006/relationships/hyperlink" Target="2/DAVID%20MORA%20LOPEZ/SSB/FC/FC%202018.pdf" TargetMode="External"/><Relationship Id="rId133" Type="http://schemas.openxmlformats.org/officeDocument/2006/relationships/hyperlink" Target="2\HUGO%20MANI\MP\FC\finishing%20center%202022.pdf" TargetMode="External"/><Relationship Id="rId154" Type="http://schemas.openxmlformats.org/officeDocument/2006/relationships/hyperlink" Target="2/TOMAS%20CAMPOS%20GALINDO/SSB/Empaques/Requeriments%20de%20empaque%20GM%20Partes%20de%20Servicio%202020.pdf" TargetMode="External"/><Relationship Id="rId175" Type="http://schemas.openxmlformats.org/officeDocument/2006/relationships/hyperlink" Target="2\FRANCISCO%20DE%20LA%20ROSA%20CALVARIO\Gage%20Go-NoGo\GAGE%20GO-NO-GO%20BARRENO%20FSU%202020.pdf" TargetMode="External"/><Relationship Id="rId196" Type="http://schemas.openxmlformats.org/officeDocument/2006/relationships/hyperlink" Target="2\HUGO%20MANI\LOTO\Loto%202019.pdf" TargetMode="External"/><Relationship Id="rId200" Type="http://schemas.openxmlformats.org/officeDocument/2006/relationships/hyperlink" Target="2\BASILIO%20NICOLAS%20PEREZ\H60\Ensamble%20de%20Placa\ensamble%20de%20placa%202022.pdf" TargetMode="External"/><Relationship Id="rId16" Type="http://schemas.openxmlformats.org/officeDocument/2006/relationships/hyperlink" Target="2\HUGO%20MANI\P71\Sopladora\sopladora%202022.pdf" TargetMode="External"/><Relationship Id="rId37" Type="http://schemas.openxmlformats.org/officeDocument/2006/relationships/hyperlink" Target="2\TOMAS%20CAMPOS%20GALINDO\MP\FC\finishing%20center%202022.pdf" TargetMode="External"/><Relationship Id="rId58" Type="http://schemas.openxmlformats.org/officeDocument/2006/relationships/hyperlink" Target="2\FRANCISCO%20DE%20LA%20ROSA%20CALVARIO\MP\Ensamble\ENSAMBLE%203%202022.pdf" TargetMode="External"/><Relationship Id="rId79" Type="http://schemas.openxmlformats.org/officeDocument/2006/relationships/hyperlink" Target="2\EDUARDO%20TOXQUI\MP\Ensamble\ensamble%202%202022.pdf" TargetMode="External"/><Relationship Id="rId102" Type="http://schemas.openxmlformats.org/officeDocument/2006/relationships/hyperlink" Target="2/HUGO%20MANI/SSB/GP12/GP12%202018.pdf" TargetMode="External"/><Relationship Id="rId123" Type="http://schemas.openxmlformats.org/officeDocument/2006/relationships/hyperlink" Target="2\BASILIO%20NICOLAS%20PEREZ\MP\Ensamble\ensamble%201%202022.pdf" TargetMode="External"/><Relationship Id="rId144" Type="http://schemas.openxmlformats.org/officeDocument/2006/relationships/hyperlink" Target="2\DAVID%20MORA%20LOPEZ\MP\Marcas%20de%20Inspeccion%20final\inspeccion%20final%202022.pdf" TargetMode="External"/><Relationship Id="rId90" Type="http://schemas.openxmlformats.org/officeDocument/2006/relationships/hyperlink" Target="2\BASILIO%20NICOLAS%20PEREZ\MP\Helio\prueba%20de%20helio%202022.pdf" TargetMode="External"/><Relationship Id="rId165" Type="http://schemas.openxmlformats.org/officeDocument/2006/relationships/hyperlink" Target="2\DAVID%20MORA%20LOPEZ\H60\REFACCIONES\refacciones%20%2022.pdf" TargetMode="External"/><Relationship Id="rId186" Type="http://schemas.openxmlformats.org/officeDocument/2006/relationships/hyperlink" Target="2\HUGO%20MANI\MP\Refacciones\refacciones%202022.pdf" TargetMode="External"/><Relationship Id="rId27" Type="http://schemas.openxmlformats.org/officeDocument/2006/relationships/hyperlink" Target="2\TOMAS%20CAMPOS%20GALINDO\H60\Refacciones\refacciones%202022.pdf" TargetMode="External"/><Relationship Id="rId48" Type="http://schemas.openxmlformats.org/officeDocument/2006/relationships/hyperlink" Target="2\EDUARDO%20TOXQUI\P71%20A\Soplado\sopladora%202022.pdf" TargetMode="External"/><Relationship Id="rId69" Type="http://schemas.openxmlformats.org/officeDocument/2006/relationships/hyperlink" Target="2\HUGO%20MANI\MESA%20DE%20CORTE\mesa%20de%20corte%202022.pdf" TargetMode="External"/><Relationship Id="rId113" Type="http://schemas.openxmlformats.org/officeDocument/2006/relationships/hyperlink" Target="2\EDUARDO%20TOXQUI\P71%20A\Inspeccion%20Final\inspeccion%20final%202022.pdf" TargetMode="External"/><Relationship Id="rId134" Type="http://schemas.openxmlformats.org/officeDocument/2006/relationships/hyperlink" Target="2\BASILIO%20NICOLAS%20PEREZ\P71\Ensamble%20de%20Bomba\ensamble%20de%20bomba%202022.pdf" TargetMode="External"/><Relationship Id="rId80" Type="http://schemas.openxmlformats.org/officeDocument/2006/relationships/hyperlink" Target="2\DAVID%20MORA%20LOPEZ\MP\Ensamble\ensamble%203%202022.pdf" TargetMode="External"/><Relationship Id="rId155" Type="http://schemas.openxmlformats.org/officeDocument/2006/relationships/hyperlink" Target="2/EDUARDO%20TOXQUI/SSB/Empaque/Requeriments%20de%20empaque%20GM%20Partes%20de%20Servicio%202020.pdf" TargetMode="External"/><Relationship Id="rId176" Type="http://schemas.openxmlformats.org/officeDocument/2006/relationships/hyperlink" Target="2\FRANCISCO%20DE%20LA%20ROSA%20CALVARIO\Gage%20Go-NoGo\GAGE%20GO-NO-GO%20BARRENO%20FSU%202020.pdf" TargetMode="External"/><Relationship Id="rId197" Type="http://schemas.openxmlformats.org/officeDocument/2006/relationships/hyperlink" Target="2\EDUARDO%20TOXQUI\MP\Sopladora\sopladora%202022.pdf" TargetMode="External"/><Relationship Id="rId201" Type="http://schemas.openxmlformats.org/officeDocument/2006/relationships/hyperlink" Target="2\BASILIO%20NICOLAS%20PEREZ\H60\Finishing%20Center\finishing%20center%202022.pdf" TargetMode="External"/><Relationship Id="rId17" Type="http://schemas.openxmlformats.org/officeDocument/2006/relationships/hyperlink" Target="2\HUGO%20MANI\Gage%20Go-NoGo\Barreno%20FSU%202020.pdf" TargetMode="External"/><Relationship Id="rId38" Type="http://schemas.openxmlformats.org/officeDocument/2006/relationships/hyperlink" Target="2\TOMAS%20CAMPOS%20GALINDO\Gage%20Go-NoGo\Barreno%20FSU%202020.pdf" TargetMode="External"/><Relationship Id="rId59" Type="http://schemas.openxmlformats.org/officeDocument/2006/relationships/hyperlink" Target="2\FRANCISCO%20DE%20LA%20ROSA%20CALVARIO\MP\Helio\PRUEBA%20DE%20FUGA%202022.pdf" TargetMode="External"/><Relationship Id="rId103" Type="http://schemas.openxmlformats.org/officeDocument/2006/relationships/hyperlink" Target="2/HUGO%20MANI/Gage%20Go-NoGo/Barreno%20FSU%202020.pdf" TargetMode="External"/><Relationship Id="rId124" Type="http://schemas.openxmlformats.org/officeDocument/2006/relationships/hyperlink" Target="2\HUGO%20MANI\P71\Inspecci&#243;n%20Final\gp12%202022.pdf" TargetMode="External"/><Relationship Id="rId70" Type="http://schemas.openxmlformats.org/officeDocument/2006/relationships/hyperlink" Target="2\HUGO%20MANI\H60\Soplado\sopladora%202022.pdf" TargetMode="External"/><Relationship Id="rId91" Type="http://schemas.openxmlformats.org/officeDocument/2006/relationships/hyperlink" Target="2\EDUARDO%20TOXQUI\MP\Inspeccion%20Final\inspeccion%20final%202022.pdf" TargetMode="External"/><Relationship Id="rId145" Type="http://schemas.openxmlformats.org/officeDocument/2006/relationships/hyperlink" Target="2\FRANCISCO%20DE%20LA%20ROSA%20CALVARIO\H60\Soplado\SOPLADO%202022.pdf" TargetMode="External"/><Relationship Id="rId166" Type="http://schemas.openxmlformats.org/officeDocument/2006/relationships/hyperlink" Target="2\DAVID%20MORA%20LOPEZ\MOLIENDA\Molienda%202022.pdf" TargetMode="External"/><Relationship Id="rId187" Type="http://schemas.openxmlformats.org/officeDocument/2006/relationships/hyperlink" Target="2\FRANCISCO%20DE%20LA%20ROSA%20CALVARIO\MP\New%20folder\REFACCIONES%202022.pdf" TargetMode="External"/><Relationship Id="rId1" Type="http://schemas.openxmlformats.org/officeDocument/2006/relationships/hyperlink" Target="2\BASILIO%20NICOLAS%20PEREZ\Gage%20Go-NoGo\Barreno%20FSU%202020.pdf" TargetMode="External"/><Relationship Id="rId28" Type="http://schemas.openxmlformats.org/officeDocument/2006/relationships/hyperlink" Target="2\TOMAS%20CAMPOS%20GALINDO\MP\Sopladora\sopladora%202022.pdf" TargetMode="External"/><Relationship Id="rId49" Type="http://schemas.openxmlformats.org/officeDocument/2006/relationships/hyperlink" Target="2\EDUARDO%20TOXQUI\RETRABAJOS\Retrabajo%202022.pdf" TargetMode="External"/><Relationship Id="rId114" Type="http://schemas.openxmlformats.org/officeDocument/2006/relationships/hyperlink" Target="2\EDUARDO%20TOXQUI\H60\GP12\inspeccion%20final%202022.pdf" TargetMode="External"/><Relationship Id="rId60" Type="http://schemas.openxmlformats.org/officeDocument/2006/relationships/hyperlink" Target="2\FRANCISCO%20DE%20LA%20ROSA%20CALVARIO\MP\Inspecci&#243;n%20Final\INSPECCION%20FINAL%202022.pdf" TargetMode="External"/><Relationship Id="rId81" Type="http://schemas.openxmlformats.org/officeDocument/2006/relationships/hyperlink" Target="2\EDUARDO%20TOXQUI\MP\Helio\prueba%20de%20fugas%202022.pdf" TargetMode="External"/><Relationship Id="rId135" Type="http://schemas.openxmlformats.org/officeDocument/2006/relationships/hyperlink" Target="2\BASILIO%20NICOLAS%20PEREZ\P71\Prueba%20de%20Bomba\prueba%20de%20bomba%202022.pdf" TargetMode="External"/><Relationship Id="rId156" Type="http://schemas.openxmlformats.org/officeDocument/2006/relationships/hyperlink" Target="2/DAVID%20MORA%20LOPEZ/SSB/Empaques/Requeriments%20de%20empaque%20GM%20Partes%20de%20Servicio%202020.pdf" TargetMode="External"/><Relationship Id="rId177" Type="http://schemas.openxmlformats.org/officeDocument/2006/relationships/hyperlink" Target="2\FRANCISCO%20DE%20LA%20ROSA%20CALVARIO\Gage%20Go-NoGo\GAGE%20GO-NO-GO%20BARRENO%20FSU%202020.pdf" TargetMode="External"/><Relationship Id="rId198" Type="http://schemas.openxmlformats.org/officeDocument/2006/relationships/hyperlink" Target="2\EDUARDO%20TOXQUI\P71%20A\Helio\prueba%20de%20helio%202022.pdf" TargetMode="External"/><Relationship Id="rId202" Type="http://schemas.openxmlformats.org/officeDocument/2006/relationships/hyperlink" Target="2\DAVID%20MORA%20LOPEZ\P71A\REFACCIONES\refacciones%202022.pdf" TargetMode="External"/><Relationship Id="rId18" Type="http://schemas.openxmlformats.org/officeDocument/2006/relationships/hyperlink" Target="2\HUGO%20MANI\RETRABAJOS\retrabajo%202022.pdf" TargetMode="External"/><Relationship Id="rId39" Type="http://schemas.openxmlformats.org/officeDocument/2006/relationships/hyperlink" Target="2\TOMAS%20CAMPOS%20GALINDO\P71\Ensamble%20de%20Bomba\ens%20de%20bomba%202022.pdf" TargetMode="External"/><Relationship Id="rId50" Type="http://schemas.openxmlformats.org/officeDocument/2006/relationships/hyperlink" Target="2\FRANCISCO%20DE%20LA%20ROSA%20CALVARIO\H60\FC\FINISHING%20CENTER%202022.pdf" TargetMode="External"/><Relationship Id="rId104" Type="http://schemas.openxmlformats.org/officeDocument/2006/relationships/hyperlink" Target="2/TOMAS%20CAMPOS%20GALINDO/SSB/FC/FC%202020.pdf" TargetMode="External"/><Relationship Id="rId125" Type="http://schemas.openxmlformats.org/officeDocument/2006/relationships/hyperlink" Target="2\HUGO%20MANI\P71\Inspecci&#243;n%20Final\gp12%202022.pdf" TargetMode="External"/><Relationship Id="rId146" Type="http://schemas.openxmlformats.org/officeDocument/2006/relationships/hyperlink" Target="2\EDUARDO%20TOXQUI\TPM\TPM%202022.pdf" TargetMode="External"/><Relationship Id="rId167" Type="http://schemas.openxmlformats.org/officeDocument/2006/relationships/hyperlink" Target="2\DAVID%20MORA%20LOPEZ\CORTE\Mesa%20de%20corte%202022.pdf" TargetMode="External"/><Relationship Id="rId188" Type="http://schemas.openxmlformats.org/officeDocument/2006/relationships/hyperlink" Target="2\EDUARDO%20TOXQUI\MP\Refacciones\refacciones%202022.pdf" TargetMode="External"/><Relationship Id="rId71" Type="http://schemas.openxmlformats.org/officeDocument/2006/relationships/hyperlink" Target="2\HUGO%20MANI\H60\FC\finishing%20center%202022.pdf" TargetMode="External"/><Relationship Id="rId92" Type="http://schemas.openxmlformats.org/officeDocument/2006/relationships/hyperlink" Target="2\BASILIO%20NICOLAS%20PEREZ\H60\GP12\gp12%202022.pdf" TargetMode="External"/><Relationship Id="rId2" Type="http://schemas.openxmlformats.org/officeDocument/2006/relationships/hyperlink" Target="2\BASILIO%20NICOLAS%20PEREZ\H60\Refacciones\refacciones%202022.pdf" TargetMode="External"/><Relationship Id="rId29" Type="http://schemas.openxmlformats.org/officeDocument/2006/relationships/hyperlink" Target="2\TOMAS%20CAMPOS%20GALINDO\MP\FC\finishing%20center%202022.pdf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3/ANDRADE%20LOZADA%20MARTIN%20DE%20JESUS/SSB/Empaques/Requeriments%20de%20empaque%20GM%20Partes%20de%20Servicio%202020.pdf" TargetMode="External"/><Relationship Id="rId21" Type="http://schemas.openxmlformats.org/officeDocument/2006/relationships/hyperlink" Target="3\HUMBERTO%20RODRIGUEZ%20SILVA\Gage%20Go-NoGo\Barreno%20FSU%202020.pdf" TargetMode="External"/><Relationship Id="rId42" Type="http://schemas.openxmlformats.org/officeDocument/2006/relationships/hyperlink" Target="3/FELIPE%20MELCHOR%20OLGUIN/SSB/Ensamble%20de%20Bomba/Ensamble%20de%20Bomba%202020.pdf" TargetMode="External"/><Relationship Id="rId63" Type="http://schemas.openxmlformats.org/officeDocument/2006/relationships/hyperlink" Target="3\HUMBERTO%20RODRIGUEZ%20SILVA\H60\FC\finishing%20center%202022.pdf" TargetMode="External"/><Relationship Id="rId84" Type="http://schemas.openxmlformats.org/officeDocument/2006/relationships/hyperlink" Target="3\FELIPE%20MELCHOR%20OLGUIN\MP\FC\finishing%20center%202022.pdf" TargetMode="External"/><Relationship Id="rId138" Type="http://schemas.openxmlformats.org/officeDocument/2006/relationships/hyperlink" Target="3\SANDRA%20NAYELI%20RENDON\MP\Refacciones\refacciones.pdf" TargetMode="External"/><Relationship Id="rId159" Type="http://schemas.openxmlformats.org/officeDocument/2006/relationships/hyperlink" Target="3\DAVID%20BALDERAS%20FLORES\H60\Ensamble%20de%20bomba\ensamble%20de%20boma%202022.pdf" TargetMode="External"/><Relationship Id="rId170" Type="http://schemas.openxmlformats.org/officeDocument/2006/relationships/hyperlink" Target="3\JOSE%20NOE\P71\Sopladora%202022.pdf" TargetMode="External"/><Relationship Id="rId107" Type="http://schemas.openxmlformats.org/officeDocument/2006/relationships/hyperlink" Target="3\ASAHEL%20DAVID%20MONTERROSAS%20VELAZQUEZ\TPM\tpm%202022.pdf" TargetMode="External"/><Relationship Id="rId11" Type="http://schemas.openxmlformats.org/officeDocument/2006/relationships/hyperlink" Target="3\SANDRA%20NAYELI%20RENDON\Gage%20Go-NoGo\Barreno%20FSU%202020.pdf" TargetMode="External"/><Relationship Id="rId32" Type="http://schemas.openxmlformats.org/officeDocument/2006/relationships/hyperlink" Target="3\HUMBERTO%20RODRIGUEZ%20SILVA\P71\Ensamble%20de%20Bomba\ensamble%20de%20bomba%202022.pdf" TargetMode="External"/><Relationship Id="rId53" Type="http://schemas.openxmlformats.org/officeDocument/2006/relationships/hyperlink" Target="3\YAZMIN%20PLUMA%20MARTINEZ\Gage%20Go-NoGo\Barreno%20FSU%202020.pdf" TargetMode="External"/><Relationship Id="rId74" Type="http://schemas.openxmlformats.org/officeDocument/2006/relationships/hyperlink" Target="3\YAZMIN%20PLUMA%20MARTINEZ\P71\FC\finishing%20center%202022.pdf" TargetMode="External"/><Relationship Id="rId128" Type="http://schemas.openxmlformats.org/officeDocument/2006/relationships/hyperlink" Target="3\ASAHEL%20DAVID%20MONTERROSAS%20VELAZQUEZ\H60\Refacciones\refacciones%202022.pdf" TargetMode="External"/><Relationship Id="rId149" Type="http://schemas.openxmlformats.org/officeDocument/2006/relationships/hyperlink" Target="3\YAZMIN%20PLUMA%20MARTINEZ\P71\Prueba%20de%20Bomba\Prueba%20de%20bomba%202022.pdf" TargetMode="External"/><Relationship Id="rId5" Type="http://schemas.openxmlformats.org/officeDocument/2006/relationships/hyperlink" Target="3\SANDRA%20NAYELI%20RENDON\Gage%20Go-NoGo\Barreno%20FSU%202020.pdf" TargetMode="External"/><Relationship Id="rId95" Type="http://schemas.openxmlformats.org/officeDocument/2006/relationships/hyperlink" Target="3\ASAHEL%20DAVID%20MONTERROSAS%20VELAZQUEZ\LOTO\LOTO%202021.pdf" TargetMode="External"/><Relationship Id="rId160" Type="http://schemas.openxmlformats.org/officeDocument/2006/relationships/hyperlink" Target="3\DAVID%20BALDERAS%20FLORES\H60\FC\fc%202022.pdf" TargetMode="External"/><Relationship Id="rId22" Type="http://schemas.openxmlformats.org/officeDocument/2006/relationships/hyperlink" Target="3\HUMBERTO%20RODRIGUEZ%20SILVA\H60\Refacciones\refacciones%202022.pdf" TargetMode="External"/><Relationship Id="rId43" Type="http://schemas.openxmlformats.org/officeDocument/2006/relationships/hyperlink" Target="3\FELIPE%20MELCHOR%20OLGUIN\Gage%20Go-NoGo\Barreno%20FSU%202020.pdf" TargetMode="External"/><Relationship Id="rId64" Type="http://schemas.openxmlformats.org/officeDocument/2006/relationships/hyperlink" Target="3\HUMBERTO%20RODRIGUEZ%20SILVA\H60\Ensamble%20de%20Bomba\ensamble%20de%20bomba%20%202022.pdf" TargetMode="External"/><Relationship Id="rId118" Type="http://schemas.openxmlformats.org/officeDocument/2006/relationships/hyperlink" Target="3\YAZMIN%20PLUMA%20MARTINEZ\H60\Helio\Prueba%20de%20helio%202022.pdf" TargetMode="External"/><Relationship Id="rId139" Type="http://schemas.openxmlformats.org/officeDocument/2006/relationships/hyperlink" Target="3\SANDRA%20NAYELI%20RENDON\P71%20A\Prueba%20de%20Bomba\prueba%20de%20bomba.pdf" TargetMode="External"/><Relationship Id="rId85" Type="http://schemas.openxmlformats.org/officeDocument/2006/relationships/hyperlink" Target="3\FELIPE%20MELCHOR%20OLGUIN\MP\Ensamble\ensamble%201%202022.pdf" TargetMode="External"/><Relationship Id="rId150" Type="http://schemas.openxmlformats.org/officeDocument/2006/relationships/hyperlink" Target="3\DAVID%20BALDERAS%20FLORES\P71\ENSAMBLE%20DE%20BOMBA%202022.pdf" TargetMode="External"/><Relationship Id="rId171" Type="http://schemas.openxmlformats.org/officeDocument/2006/relationships/hyperlink" Target="3\JOSE%20NOE\RETRABAJO\EXAMEN%20DE%20RETRABAJO%202022.pdf" TargetMode="External"/><Relationship Id="rId12" Type="http://schemas.openxmlformats.org/officeDocument/2006/relationships/hyperlink" Target="3\SANDRA%20NAYELI%20RENDON\MP\Ensamble\ensamble%202.pdf" TargetMode="External"/><Relationship Id="rId33" Type="http://schemas.openxmlformats.org/officeDocument/2006/relationships/hyperlink" Target="3\HUMBERTO%20RODRIGUEZ%20SILVA\P71\Prueba%20de%20Bomba\prueba%20de%20bomba%202022.pdf" TargetMode="External"/><Relationship Id="rId108" Type="http://schemas.openxmlformats.org/officeDocument/2006/relationships/hyperlink" Target="3\ASAHEL%20DAVID%20MONTERROSAS%20VELAZQUEZ\H60\Ensamble%20de%20Bomba-%20Helio\ensamble%20de%20bomba%202022.pdf" TargetMode="External"/><Relationship Id="rId129" Type="http://schemas.openxmlformats.org/officeDocument/2006/relationships/hyperlink" Target="3\ASAHEL%20DAVID%20MONTERROSAS%20VELAZQUEZ\H60\GP12\INSPECCION%20FINAL%202022.pdf" TargetMode="External"/><Relationship Id="rId54" Type="http://schemas.openxmlformats.org/officeDocument/2006/relationships/hyperlink" Target="3\YAZMIN%20PLUMA%20MARTINEZ\RETRABAJOS\Retrabajo%202022.pdf" TargetMode="External"/><Relationship Id="rId75" Type="http://schemas.openxmlformats.org/officeDocument/2006/relationships/hyperlink" Target="3\ASAHEL%20DAVID%20MONTERROSAS%20VELAZQUEZ\H60\FC\finishing%20center%202022.pdf" TargetMode="External"/><Relationship Id="rId96" Type="http://schemas.openxmlformats.org/officeDocument/2006/relationships/hyperlink" Target="3\HUMBERTO%20RODRIGUEZ%20SILVA\LOTO\LOTO%202021.pdf" TargetMode="External"/><Relationship Id="rId140" Type="http://schemas.openxmlformats.org/officeDocument/2006/relationships/hyperlink" Target="3\SANDRA%20NAYELI%20RENDON\P71%20A\Soplado\sopladora.pdf" TargetMode="External"/><Relationship Id="rId161" Type="http://schemas.openxmlformats.org/officeDocument/2006/relationships/hyperlink" Target="3\JOSE%20NOE\H60\FINISHING%20CENTER\finishing%20center%202022.pdf" TargetMode="External"/><Relationship Id="rId6" Type="http://schemas.openxmlformats.org/officeDocument/2006/relationships/hyperlink" Target="3\SANDRA%20NAYELI%20RENDON\H60\Ensamble%20de%20Bomba\ensamble%20de%20bomba.pdf" TargetMode="External"/><Relationship Id="rId23" Type="http://schemas.openxmlformats.org/officeDocument/2006/relationships/hyperlink" Target="3\HUMBERTO%20RODRIGUEZ%20SILVA\MP\FC\finishing%20center%202022.pdf" TargetMode="External"/><Relationship Id="rId28" Type="http://schemas.openxmlformats.org/officeDocument/2006/relationships/hyperlink" Target="3\HUMBERTO%20RODRIGUEZ%20SILVA\MP\GP12\inspeccion%20final%202022.pdf" TargetMode="External"/><Relationship Id="rId49" Type="http://schemas.openxmlformats.org/officeDocument/2006/relationships/hyperlink" Target="3\YAZMIN%20PLUMA%20MARTINEZ\Gage%20Go-NoGo\Barreno%20FSU%202020.pdf" TargetMode="External"/><Relationship Id="rId114" Type="http://schemas.openxmlformats.org/officeDocument/2006/relationships/hyperlink" Target="3/FELIPE%20MELCHOR%20OLGUIN/SSB/Empaques/Requeriments%20de%20empaque%20GM%20Partes%20de%20Servicio%202020.pdf" TargetMode="External"/><Relationship Id="rId119" Type="http://schemas.openxmlformats.org/officeDocument/2006/relationships/hyperlink" Target="3\YAZMIN%20PLUMA%20MARTINEZ\MP\GP12\Inspeccion%20final%202022.pdf" TargetMode="External"/><Relationship Id="rId44" Type="http://schemas.openxmlformats.org/officeDocument/2006/relationships/hyperlink" Target="3\FELIPE%20MELCHOR%20OLGUIN\Gage%20Go-NoGo\Barreno%20FSU%202020.pdf" TargetMode="External"/><Relationship Id="rId60" Type="http://schemas.openxmlformats.org/officeDocument/2006/relationships/hyperlink" Target="3\HUMBERTO%20RODRIGUEZ%20SILVA\SSB\Ensamble%20de%20Bomba\Ensamble%20de%20Bomba%202020.pdf" TargetMode="External"/><Relationship Id="rId65" Type="http://schemas.openxmlformats.org/officeDocument/2006/relationships/hyperlink" Target="3\HUMBERTO%20RODRIGUEZ%20SILVA\H60\Ensamble%20de%20Placa\ensamble%20de%20placa%202022.pdf" TargetMode="External"/><Relationship Id="rId81" Type="http://schemas.openxmlformats.org/officeDocument/2006/relationships/hyperlink" Target="3\FELIPE%20MELCHOR%20OLGUIN\H60\Ensamble%20de%20placa\ensamble%20de%20placa%202022.pdf" TargetMode="External"/><Relationship Id="rId86" Type="http://schemas.openxmlformats.org/officeDocument/2006/relationships/hyperlink" Target="3\FELIPE%20MELCHOR%20OLGUIN\MP\Ensamble\ensamble%202%202022.pdf" TargetMode="External"/><Relationship Id="rId130" Type="http://schemas.openxmlformats.org/officeDocument/2006/relationships/hyperlink" Target="3\ASAHEL%20DAVID%20MONTERROSAS%20VELAZQUEZ\MP\Refacciones\refacciones%202022.pdf" TargetMode="External"/><Relationship Id="rId135" Type="http://schemas.openxmlformats.org/officeDocument/2006/relationships/hyperlink" Target="3\YAZMIN%20PLUMA%20MARTINEZ\H60\GP12\Inspeccion%20final%202022.pdf" TargetMode="External"/><Relationship Id="rId151" Type="http://schemas.openxmlformats.org/officeDocument/2006/relationships/hyperlink" Target="3\DAVID%20BALDERAS%20FLORES\P71\PRUEBA%20DE%20BOMBA%20P71.pdf" TargetMode="External"/><Relationship Id="rId156" Type="http://schemas.openxmlformats.org/officeDocument/2006/relationships/hyperlink" Target="3\HUMBERTO%20RODRIGUEZ%20SILVA\P71\Refacciones\refacciones%202022.pdf" TargetMode="External"/><Relationship Id="rId177" Type="http://schemas.openxmlformats.org/officeDocument/2006/relationships/drawing" Target="../drawings/drawing3.xml"/><Relationship Id="rId172" Type="http://schemas.openxmlformats.org/officeDocument/2006/relationships/hyperlink" Target="3\DAVID%20BALDERAS%20FLORES\MP\HELIO\Helio%202022.pdf" TargetMode="External"/><Relationship Id="rId13" Type="http://schemas.openxmlformats.org/officeDocument/2006/relationships/hyperlink" Target="3\SANDRA%20NAYELI%20RENDON\MP\Ensamble\ensamble%203.pdf" TargetMode="External"/><Relationship Id="rId18" Type="http://schemas.openxmlformats.org/officeDocument/2006/relationships/hyperlink" Target="3\SANDRA%20NAYELI%20RENDON\TPM\tpm.pdf" TargetMode="External"/><Relationship Id="rId39" Type="http://schemas.openxmlformats.org/officeDocument/2006/relationships/hyperlink" Target="3\HUMBERTO%20RODRIGUEZ%20SILVA\MESA%20DE%20CORTE\MESA%20DE%20CORTE%202022.pdf" TargetMode="External"/><Relationship Id="rId109" Type="http://schemas.openxmlformats.org/officeDocument/2006/relationships/hyperlink" Target="3\ASAHEL%20DAVID%20MONTERROSAS%20VELAZQUEZ\H60\Helio\HELIO%202022.pdf" TargetMode="External"/><Relationship Id="rId34" Type="http://schemas.openxmlformats.org/officeDocument/2006/relationships/hyperlink" Target="3\HUMBERTO%20RODRIGUEZ%20SILVA\P71\Helio\prueba%20de%20helio%202022.pdf" TargetMode="External"/><Relationship Id="rId50" Type="http://schemas.openxmlformats.org/officeDocument/2006/relationships/hyperlink" Target="3\YAZMIN%20PLUMA%20MARTINEZ\MP\FC\finishing%20center%202022.pdf" TargetMode="External"/><Relationship Id="rId55" Type="http://schemas.openxmlformats.org/officeDocument/2006/relationships/hyperlink" Target="3\YAZMIN%20PLUMA%20MARTINEZ\TPM\TPM%202022.pdf" TargetMode="External"/><Relationship Id="rId76" Type="http://schemas.openxmlformats.org/officeDocument/2006/relationships/hyperlink" Target="3\FELIPE%20MELCHOR%20OLGUIN\H60\Refacciones\refacciones%202022.pdf" TargetMode="External"/><Relationship Id="rId97" Type="http://schemas.openxmlformats.org/officeDocument/2006/relationships/hyperlink" Target="3\SANDRA%20NAYELI%20RENDON\LOTO\LOTO%202021.pdf" TargetMode="External"/><Relationship Id="rId104" Type="http://schemas.openxmlformats.org/officeDocument/2006/relationships/hyperlink" Target="3\ASAHEL%20DAVID%20MONTERROSAS%20VELAZQUEZ\MP\Sopladora\sopladora%202022.pdf" TargetMode="External"/><Relationship Id="rId120" Type="http://schemas.openxmlformats.org/officeDocument/2006/relationships/hyperlink" Target="3\FELIPE%20MELCHOR%20OLGUIN\H60\Soplado\sopladora%202022.pdf" TargetMode="External"/><Relationship Id="rId125" Type="http://schemas.openxmlformats.org/officeDocument/2006/relationships/hyperlink" Target="3\YAZMIN%20PLUMA%20MARTINEZ\MOLIENDA\Molienda%202022.pdf" TargetMode="External"/><Relationship Id="rId141" Type="http://schemas.openxmlformats.org/officeDocument/2006/relationships/hyperlink" Target="3\SANDRA%20NAYELI%20RENDON\P71%20A\FC\finishing%20center.pdf" TargetMode="External"/><Relationship Id="rId146" Type="http://schemas.openxmlformats.org/officeDocument/2006/relationships/hyperlink" Target="3\SANDRA%20NAYELI%20RENDON\H60\GP12\GP12%202020.pdf" TargetMode="External"/><Relationship Id="rId167" Type="http://schemas.openxmlformats.org/officeDocument/2006/relationships/hyperlink" Target="3\JOSE%20NOE\MP\ensamble%201.pdf" TargetMode="External"/><Relationship Id="rId7" Type="http://schemas.openxmlformats.org/officeDocument/2006/relationships/hyperlink" Target="3\SANDRA%20NAYELI%20RENDON\H60\Ensamble%20de%20Placa\ensamble%20de%20placa.pdf" TargetMode="External"/><Relationship Id="rId71" Type="http://schemas.openxmlformats.org/officeDocument/2006/relationships/hyperlink" Target="3\SANDRA%20NAYELI%20RENDON\MP\Sopladora\sopladora.pdf" TargetMode="External"/><Relationship Id="rId92" Type="http://schemas.openxmlformats.org/officeDocument/2006/relationships/hyperlink" Target="3\FELIPE%20MELCHOR%20OLGUIN\P71\Ensamble%20de%20Bomba\ensamble%20de%20bomba%202022.pdf" TargetMode="External"/><Relationship Id="rId162" Type="http://schemas.openxmlformats.org/officeDocument/2006/relationships/hyperlink" Target="3\JOSE%20NOE\H60\ENSAMBLE%20DE%20PLACA\ensamble%20de%20placa%202022.pdf" TargetMode="External"/><Relationship Id="rId2" Type="http://schemas.openxmlformats.org/officeDocument/2006/relationships/hyperlink" Target="3\SANDRA%20NAYELI%20RENDON\Gage%20Go-NoGo\Barreno%20FSU%202020.pdf" TargetMode="External"/><Relationship Id="rId29" Type="http://schemas.openxmlformats.org/officeDocument/2006/relationships/hyperlink" Target="3\HUMBERTO%20RODRIGUEZ%20SILVA\P71\Soplado\sopladora%202022.pdf" TargetMode="External"/><Relationship Id="rId24" Type="http://schemas.openxmlformats.org/officeDocument/2006/relationships/hyperlink" Target="3\HUMBERTO%20RODRIGUEZ%20SILVA\Gage%20Go-NoGo\Barreno%20FSU%202020.pdf" TargetMode="External"/><Relationship Id="rId40" Type="http://schemas.openxmlformats.org/officeDocument/2006/relationships/hyperlink" Target="3/FELIPE%20MELCHOR%20OLGUIN/SSB/FC/FC%202020.pdf" TargetMode="External"/><Relationship Id="rId45" Type="http://schemas.openxmlformats.org/officeDocument/2006/relationships/hyperlink" Target="3\FELIPE%20MELCHOR%20OLGUIN\MP\GP12\gp12%202022.pdf" TargetMode="External"/><Relationship Id="rId66" Type="http://schemas.openxmlformats.org/officeDocument/2006/relationships/hyperlink" Target="3\HUMBERTO%20RODRIGUEZ%20SILVA\H60\Helio\prueba%20de%20helio%202022.pdf" TargetMode="External"/><Relationship Id="rId87" Type="http://schemas.openxmlformats.org/officeDocument/2006/relationships/hyperlink" Target="3\FELIPE%20MELCHOR%20OLGUIN\MP\Ensamble\ensamble%203%202022.pdf" TargetMode="External"/><Relationship Id="rId110" Type="http://schemas.openxmlformats.org/officeDocument/2006/relationships/hyperlink" Target="3\ASAHEL%20DAVID%20MONTERROSAS%20VELAZQUEZ\MP\FC\finishing%20center%202022.pdf" TargetMode="External"/><Relationship Id="rId115" Type="http://schemas.openxmlformats.org/officeDocument/2006/relationships/hyperlink" Target="3/YAZMIN%20PLUMA%20MARTINEZ/SSB/Requeriments%20de%20empaque%20GM%20Partes%20de%20Servicio%202020.pdf" TargetMode="External"/><Relationship Id="rId131" Type="http://schemas.openxmlformats.org/officeDocument/2006/relationships/hyperlink" Target="3\ASAHEL%20DAVID%20MONTERROSAS%20VELAZQUEZ\P71A\FC\finishing%20center%202022.pdf" TargetMode="External"/><Relationship Id="rId136" Type="http://schemas.openxmlformats.org/officeDocument/2006/relationships/hyperlink" Target="3\YAZMIN%20PLUMA%20MARTINEZ\MP\Refacciones\Refacciones%202022.pdf" TargetMode="External"/><Relationship Id="rId157" Type="http://schemas.openxmlformats.org/officeDocument/2006/relationships/hyperlink" Target="3\YAZMIN%20PLUMA%20MARTINEZ\P71\Soplado\sopladora%202022%202.pdf" TargetMode="External"/><Relationship Id="rId61" Type="http://schemas.openxmlformats.org/officeDocument/2006/relationships/hyperlink" Target="3\HUMBERTO%20RODRIGUEZ%20SILVA\H60\GP12\inspeccion%20final%202022.pdf" TargetMode="External"/><Relationship Id="rId82" Type="http://schemas.openxmlformats.org/officeDocument/2006/relationships/hyperlink" Target="3\FELIPE%20MELCHOR%20OLGUIN\H60\Prueba%20de%20Helio\helio%202022.pdf" TargetMode="External"/><Relationship Id="rId152" Type="http://schemas.openxmlformats.org/officeDocument/2006/relationships/hyperlink" Target="3\DAVID%20BALDERAS%20FLORES\P71\FC%202022.pdf" TargetMode="External"/><Relationship Id="rId173" Type="http://schemas.openxmlformats.org/officeDocument/2006/relationships/hyperlink" Target="3\DAVID%20BALDERAS%20FLORES\H60\Ensamble%20de%20placa\ensamble%20de%20placa%202023.pdf" TargetMode="External"/><Relationship Id="rId19" Type="http://schemas.openxmlformats.org/officeDocument/2006/relationships/hyperlink" Target="3\HUMBERTO%20RODRIGUEZ%20SILVA\Gage%20Go-NoGo\Barreno%20FSU%202020.pdf" TargetMode="External"/><Relationship Id="rId14" Type="http://schemas.openxmlformats.org/officeDocument/2006/relationships/hyperlink" Target="3\SANDRA%20NAYELI%20RENDON\MP\Helio\helio.pdf" TargetMode="External"/><Relationship Id="rId30" Type="http://schemas.openxmlformats.org/officeDocument/2006/relationships/hyperlink" Target="3\HUMBERTO%20RODRIGUEZ%20SILVA\P71\FC\finishing%20center%202022.pdf" TargetMode="External"/><Relationship Id="rId35" Type="http://schemas.openxmlformats.org/officeDocument/2006/relationships/hyperlink" Target="3\HUMBERTO%20RODRIGUEZ%20SILVA\P71\GP12\inspeccion%20final%202022.pdf" TargetMode="External"/><Relationship Id="rId56" Type="http://schemas.openxmlformats.org/officeDocument/2006/relationships/hyperlink" Target="3\YAZMIN%20PLUMA%20MARTINEZ\MP\Ensamble\Ensamble%202%202022.pdf" TargetMode="External"/><Relationship Id="rId77" Type="http://schemas.openxmlformats.org/officeDocument/2006/relationships/hyperlink" Target="3\SANDRA%20NAYELI%20RENDON\H60\Helio\helio.pdf" TargetMode="External"/><Relationship Id="rId100" Type="http://schemas.openxmlformats.org/officeDocument/2006/relationships/hyperlink" Target="3\YAZMIN%20PLUMA%20MARTINEZ\H60\FC\finishing%20center%202022.pdf" TargetMode="External"/><Relationship Id="rId105" Type="http://schemas.openxmlformats.org/officeDocument/2006/relationships/hyperlink" Target="3\FELIPE%20MELCHOR%20OLGUIN\TPM\tpm%202022.pdf" TargetMode="External"/><Relationship Id="rId126" Type="http://schemas.openxmlformats.org/officeDocument/2006/relationships/hyperlink" Target="3\ASAHEL%20DAVID%20MONTERROSAS%20VELAZQUEZ\MOLIENDA\MOLIENDA%202021.pdf" TargetMode="External"/><Relationship Id="rId147" Type="http://schemas.openxmlformats.org/officeDocument/2006/relationships/hyperlink" Target="3\SANDRA%20NAYELI%20RENDON\SSB\Empaques\Requeriments%20de%20empaque%20GM%20Partes%20de%20Servicio%202020.pdf" TargetMode="External"/><Relationship Id="rId168" Type="http://schemas.openxmlformats.org/officeDocument/2006/relationships/hyperlink" Target="3\JOSE%20NOE\MP\finishing%20center.pdf" TargetMode="External"/><Relationship Id="rId8" Type="http://schemas.openxmlformats.org/officeDocument/2006/relationships/hyperlink" Target="3\SANDRA%20NAYELI%20RENDON\H60\GP12\gp12.pdf" TargetMode="External"/><Relationship Id="rId51" Type="http://schemas.openxmlformats.org/officeDocument/2006/relationships/hyperlink" Target="3\YAZMIN%20PLUMA%20MARTINEZ\Gage%20Go-NoGo\Barreno%20FSU%202020.pdf" TargetMode="External"/><Relationship Id="rId72" Type="http://schemas.openxmlformats.org/officeDocument/2006/relationships/hyperlink" Target="3/ASAHEL%20DAVID%20MONTERROSAS%20VELAZQUEZ/SSB/Ensamble%20de%20Bomba/Ensamble%20de%20Bomba%202020.pdf" TargetMode="External"/><Relationship Id="rId93" Type="http://schemas.openxmlformats.org/officeDocument/2006/relationships/hyperlink" Target="3\FELIPE%20MELCHOR%20OLGUIN\P71\Prueba%20de%20Bomba\prueba%20de%20bomba%202022.pdf" TargetMode="External"/><Relationship Id="rId98" Type="http://schemas.openxmlformats.org/officeDocument/2006/relationships/hyperlink" Target="3\ASAHEL%20DAVID%20MONTERROSAS%20VELAZQUEZ\MP\Ensamble\ensamble%201%202022.pdf" TargetMode="External"/><Relationship Id="rId121" Type="http://schemas.openxmlformats.org/officeDocument/2006/relationships/hyperlink" Target="3\YAZMIN%20PLUMA%20MARTINEZ\H60\Soplado\Sopladora%202022.pdf" TargetMode="External"/><Relationship Id="rId142" Type="http://schemas.openxmlformats.org/officeDocument/2006/relationships/hyperlink" Target="3\SANDRA%20NAYELI%20RENDON\P71%20A\Helio\helio.pdf" TargetMode="External"/><Relationship Id="rId163" Type="http://schemas.openxmlformats.org/officeDocument/2006/relationships/hyperlink" Target="3\JOSE%20NOE\H60\HELIO\Helio%202022.pdf" TargetMode="External"/><Relationship Id="rId3" Type="http://schemas.openxmlformats.org/officeDocument/2006/relationships/hyperlink" Target="3\SANDRA%20NAYELI%20RENDON\H60\Soplado\sopladora.pdf" TargetMode="External"/><Relationship Id="rId25" Type="http://schemas.openxmlformats.org/officeDocument/2006/relationships/hyperlink" Target="3\HUMBERTO%20RODRIGUEZ%20SILVA\MP\Ensamble\ensamble%201%202022.pdf" TargetMode="External"/><Relationship Id="rId46" Type="http://schemas.openxmlformats.org/officeDocument/2006/relationships/hyperlink" Target="3\FELIPE%20MELCHOR%20OLGUIN\Gage%20Go-NoGo\Barreno%20FSU%202020.pdf" TargetMode="External"/><Relationship Id="rId67" Type="http://schemas.openxmlformats.org/officeDocument/2006/relationships/hyperlink" Target="3\HUMBERTO%20RODRIGUEZ%20SILVA\MP\Sopladora\sopladora%202022.pdf" TargetMode="External"/><Relationship Id="rId116" Type="http://schemas.openxmlformats.org/officeDocument/2006/relationships/hyperlink" Target="3/ASAHEL%20DAVID%20MONTERROSAS%20VELAZQUEZ/SSB/Empaques/Requeriments%20de%20empaque%20GM%20Partes%20de%20Servicio%202020.pdf" TargetMode="External"/><Relationship Id="rId137" Type="http://schemas.openxmlformats.org/officeDocument/2006/relationships/hyperlink" Target="3\HUMBERTO%20RODRIGUEZ%20SILVA\MP\Refacciones\refacciones%202022.pdf" TargetMode="External"/><Relationship Id="rId158" Type="http://schemas.openxmlformats.org/officeDocument/2006/relationships/hyperlink" Target="3\YAZMIN%20PLUMA%20MARTINEZ\MESA%20DE%20CORTE\Mesa%20de%20corte%202022.pdf" TargetMode="External"/><Relationship Id="rId20" Type="http://schemas.openxmlformats.org/officeDocument/2006/relationships/hyperlink" Target="3\HUMBERTO%20RODRIGUEZ%20SILVA\SSB\GP12\GP12%202018.pdf" TargetMode="External"/><Relationship Id="rId41" Type="http://schemas.openxmlformats.org/officeDocument/2006/relationships/hyperlink" Target="3/FELIPE%20MELCHOR%20OLGUIN/Gage%20Go-NoGo/Barreno%20FSU%202020.pdf" TargetMode="External"/><Relationship Id="rId62" Type="http://schemas.openxmlformats.org/officeDocument/2006/relationships/hyperlink" Target="3\HUMBERTO%20RODRIGUEZ%20SILVA\H60\Sopladora\sopladora%202022.pdf" TargetMode="External"/><Relationship Id="rId83" Type="http://schemas.openxmlformats.org/officeDocument/2006/relationships/hyperlink" Target="3\FELIPE%20MELCHOR%20OLGUIN\H60\Ensamble%20Bomba%20-%20Helio\ensamble%20de%20bomba%202022.pdf" TargetMode="External"/><Relationship Id="rId88" Type="http://schemas.openxmlformats.org/officeDocument/2006/relationships/hyperlink" Target="3\FELIPE%20MELCHOR%20OLGUIN\MP\Helio\helio%202022.pdf" TargetMode="External"/><Relationship Id="rId111" Type="http://schemas.openxmlformats.org/officeDocument/2006/relationships/hyperlink" Target="3\ASAHEL%20DAVID%20MONTERROSAS%20VELAZQUEZ\MP\HELIO\helio%202022.pdf" TargetMode="External"/><Relationship Id="rId132" Type="http://schemas.openxmlformats.org/officeDocument/2006/relationships/hyperlink" Target="3\FELIPE%20MELCHOR%20OLGUIN\MP\Refacciones\refacciones%202022.pdf" TargetMode="External"/><Relationship Id="rId153" Type="http://schemas.openxmlformats.org/officeDocument/2006/relationships/hyperlink" Target="3\JOSE%20NOE\P71\ENSAMBLE%20BOMBA%202022.pdf" TargetMode="External"/><Relationship Id="rId174" Type="http://schemas.openxmlformats.org/officeDocument/2006/relationships/hyperlink" Target="3\DAVID%20BALDERAS%20FLORES\H60\Helio\Helio%202023.pdf" TargetMode="External"/><Relationship Id="rId15" Type="http://schemas.openxmlformats.org/officeDocument/2006/relationships/hyperlink" Target="3\SANDRA%20NAYELI%20RENDON\Gage%20Go-NoGo\Barreno%20FSU%202020.pdf" TargetMode="External"/><Relationship Id="rId36" Type="http://schemas.openxmlformats.org/officeDocument/2006/relationships/hyperlink" Target="3\HUMBERTO%20RODRIGUEZ%20SILVA\RETRABAJOS\RETRABAJO%202022.pdf" TargetMode="External"/><Relationship Id="rId57" Type="http://schemas.openxmlformats.org/officeDocument/2006/relationships/hyperlink" Target="3\YAZMIN%20PLUMA%20MARTINEZ\MP\Ensamble\Ensamble%20de%203%202022.pdf" TargetMode="External"/><Relationship Id="rId106" Type="http://schemas.openxmlformats.org/officeDocument/2006/relationships/hyperlink" Target="3\ASAHEL%20DAVID%20MONTERROSAS%20VELAZQUEZ\RETRABAJOS\reetrabajos%202022.pdf" TargetMode="External"/><Relationship Id="rId127" Type="http://schemas.openxmlformats.org/officeDocument/2006/relationships/hyperlink" Target="3\FELIPE%20MELCHOR%20OLGUIN\P71\Inspecci&#243;n%20Final\gp12.%202022.pdf" TargetMode="External"/><Relationship Id="rId10" Type="http://schemas.openxmlformats.org/officeDocument/2006/relationships/hyperlink" Target="3\SANDRA%20NAYELI%20RENDON\MP\FC\finishing%20center.pdf" TargetMode="External"/><Relationship Id="rId31" Type="http://schemas.openxmlformats.org/officeDocument/2006/relationships/hyperlink" Target="3\HUMBERTO%20RODRIGUEZ%20SILVA\Gage%20Go-NoGo\Barreno%20FSU%202020.pdf" TargetMode="External"/><Relationship Id="rId52" Type="http://schemas.openxmlformats.org/officeDocument/2006/relationships/hyperlink" Target="3\YAZMIN%20PLUMA%20MARTINEZ\MP\Helio\prueba%20de%20fugas%202022.pdf" TargetMode="External"/><Relationship Id="rId73" Type="http://schemas.openxmlformats.org/officeDocument/2006/relationships/hyperlink" Target="3\YAZMIN%20PLUMA%20MARTINEZ\MP\Ensamble\Ensamble%201%202022.pdf" TargetMode="External"/><Relationship Id="rId78" Type="http://schemas.openxmlformats.org/officeDocument/2006/relationships/hyperlink" Target="3\ASAHEL%20DAVID%20MONTERROSAS%20VELAZQUEZ\MP\Ensamble\ensamble%202%202022.pdf" TargetMode="External"/><Relationship Id="rId94" Type="http://schemas.openxmlformats.org/officeDocument/2006/relationships/hyperlink" Target="3\FELIPE%20MELCHOR%20OLGUIN\P71\Soplado\sopladora%202022.pdf" TargetMode="External"/><Relationship Id="rId99" Type="http://schemas.openxmlformats.org/officeDocument/2006/relationships/hyperlink" Target="3\YAZMIN%20PLUMA%20MARTINEZ\H60\Emsamble%20de%20Bomba\ensamble%20de%20bomba%202022.pdf" TargetMode="External"/><Relationship Id="rId101" Type="http://schemas.openxmlformats.org/officeDocument/2006/relationships/hyperlink" Target="3\SANDRA%20NAYELI%20RENDON\MP\Ensamble\ensamble%201.pdf" TargetMode="External"/><Relationship Id="rId122" Type="http://schemas.openxmlformats.org/officeDocument/2006/relationships/hyperlink" Target="3\ASAHEL%20DAVID%20MONTERROSAS%20VELAZQUEZ\H60\Soplado\sopladora%202022.pdf" TargetMode="External"/><Relationship Id="rId143" Type="http://schemas.openxmlformats.org/officeDocument/2006/relationships/hyperlink" Target="3\SANDRA%20NAYELI%20RENDON\MOLIENDA\molienda.pdf" TargetMode="External"/><Relationship Id="rId148" Type="http://schemas.openxmlformats.org/officeDocument/2006/relationships/hyperlink" Target="3\SANDRA%20NAYELI%20RENDON\P71%20A\GP12\gp12.pdf" TargetMode="External"/><Relationship Id="rId164" Type="http://schemas.openxmlformats.org/officeDocument/2006/relationships/hyperlink" Target="3\JOSE%20NOE\H60\ENSAMBLE%20DE%20BOMBA\ensamble%20de%20bomba%202022.pdf" TargetMode="External"/><Relationship Id="rId169" Type="http://schemas.openxmlformats.org/officeDocument/2006/relationships/hyperlink" Target="3\JOSE%20NOE\H60\sopladora%202022.pdf" TargetMode="External"/><Relationship Id="rId4" Type="http://schemas.openxmlformats.org/officeDocument/2006/relationships/hyperlink" Target="3\SANDRA%20NAYELI%20RENDON\H60\FC\finishing%20center.pdf" TargetMode="External"/><Relationship Id="rId9" Type="http://schemas.openxmlformats.org/officeDocument/2006/relationships/hyperlink" Target="3\SANDRA%20NAYELI%20RENDON\H60\Refacciones\refacciones.pdf" TargetMode="External"/><Relationship Id="rId26" Type="http://schemas.openxmlformats.org/officeDocument/2006/relationships/hyperlink" Target="3\HUMBERTO%20RODRIGUEZ%20SILVA\MP\Ensamble\ensamble%202%202022.pdf" TargetMode="External"/><Relationship Id="rId47" Type="http://schemas.openxmlformats.org/officeDocument/2006/relationships/hyperlink" Target="3\FELIPE%20MELCHOR%20OLGUIN\RETRABAJOS\reetrabajo%202022.pdf" TargetMode="External"/><Relationship Id="rId68" Type="http://schemas.openxmlformats.org/officeDocument/2006/relationships/hyperlink" Target="3\HUMBERTO%20RODRIGUEZ%20SILVA\MP\Helio\prueba%20de%20helio%202022.pdf" TargetMode="External"/><Relationship Id="rId89" Type="http://schemas.openxmlformats.org/officeDocument/2006/relationships/hyperlink" Target="3\FELIPE%20MELCHOR%20OLGUIN\MP\Sopladora\sopladora%202022.pdf" TargetMode="External"/><Relationship Id="rId112" Type="http://schemas.openxmlformats.org/officeDocument/2006/relationships/hyperlink" Target="3\ASAHEL%20DAVID%20MONTERROSAS%20VELAZQUEZ\H60\Ensamble%20de%20Placa\ensamble%20de%20placa%202022.pdf" TargetMode="External"/><Relationship Id="rId133" Type="http://schemas.openxmlformats.org/officeDocument/2006/relationships/hyperlink" Target="3\FELIPE%20MELCHOR%20OLGUIN\P71\Helio\helio%202022.pdf" TargetMode="External"/><Relationship Id="rId154" Type="http://schemas.openxmlformats.org/officeDocument/2006/relationships/hyperlink" Target="3\JOSE%20NOE\P71\PRUEBA%20DE%20BOMBA%202022.pdf" TargetMode="External"/><Relationship Id="rId175" Type="http://schemas.openxmlformats.org/officeDocument/2006/relationships/hyperlink" Target="3\JOSE%20NOE%20SANCHEZ\H60\REFACCIONES\REFACCIONES.pdf" TargetMode="External"/><Relationship Id="rId16" Type="http://schemas.openxmlformats.org/officeDocument/2006/relationships/hyperlink" Target="3\SANDRA%20NAYELI%20RENDON\P71%20A\Ensamble\ensamble%20de%20bomba.pdf" TargetMode="External"/><Relationship Id="rId37" Type="http://schemas.openxmlformats.org/officeDocument/2006/relationships/hyperlink" Target="3\HUMBERTO%20RODRIGUEZ%20SILVA\TPM\TPM%202022.pdf" TargetMode="External"/><Relationship Id="rId58" Type="http://schemas.openxmlformats.org/officeDocument/2006/relationships/hyperlink" Target="3\HUMBERTO%20RODRIGUEZ%20SILVA\SSB\Sopladora\Soplado%202020.pdf" TargetMode="External"/><Relationship Id="rId79" Type="http://schemas.openxmlformats.org/officeDocument/2006/relationships/hyperlink" Target="3\ASAHEL%20DAVID%20MONTERROSAS%20VELAZQUEZ\MP\Ensamble\ensamble%203%202022.pdf" TargetMode="External"/><Relationship Id="rId102" Type="http://schemas.openxmlformats.org/officeDocument/2006/relationships/hyperlink" Target="3\YAZMIN%20PLUMA%20MARTINEZ\P71\Ensamble%20de%20Bomba\Ensamble%20de%20bomba%202022.pdf" TargetMode="External"/><Relationship Id="rId123" Type="http://schemas.openxmlformats.org/officeDocument/2006/relationships/hyperlink" Target="TECNICO\VIVES%20ERIC\LOTO\LOTO%202021.pdf" TargetMode="External"/><Relationship Id="rId144" Type="http://schemas.openxmlformats.org/officeDocument/2006/relationships/hyperlink" Target="3\SANDRA%20NAYELI%20RENDON\MESA%20DE%20CORTE\mesa%20de%20corte-1-3%20(1).pdf" TargetMode="External"/><Relationship Id="rId90" Type="http://schemas.openxmlformats.org/officeDocument/2006/relationships/hyperlink" Target="3\FELIPE%20MELCHOR%20OLGUIN\P71\FC\finishing%20center%202022.pdf" TargetMode="External"/><Relationship Id="rId165" Type="http://schemas.openxmlformats.org/officeDocument/2006/relationships/hyperlink" Target="3\DAVID%20BALDERAS%20FLORES\MP\SOPLADORA\sopladora%202022.pdf" TargetMode="External"/><Relationship Id="rId27" Type="http://schemas.openxmlformats.org/officeDocument/2006/relationships/hyperlink" Target="3\HUMBERTO%20RODRIGUEZ%20SILVA\MP\Ensamble\ensamble%203%202022.pdf" TargetMode="External"/><Relationship Id="rId48" Type="http://schemas.openxmlformats.org/officeDocument/2006/relationships/hyperlink" Target="3/YAZMIN%20PLUMA%20MARTINEZ/Gage%20Go-NoGo/Barreno%20FSU%202020.pdf" TargetMode="External"/><Relationship Id="rId69" Type="http://schemas.openxmlformats.org/officeDocument/2006/relationships/hyperlink" Target="3\YAZMIN%20PLUMA%20MARTINEZ\MP\Soplado\Sopladora%202022.pdf" TargetMode="External"/><Relationship Id="rId113" Type="http://schemas.openxmlformats.org/officeDocument/2006/relationships/hyperlink" Target="3\HUMBERTO%20RODRIGUEZ%20SILVA\SSB\Empaques\Requeriments%20de%20empaque%20GM%20Partes%20de%20Servicio%202020.pdf" TargetMode="External"/><Relationship Id="rId134" Type="http://schemas.openxmlformats.org/officeDocument/2006/relationships/hyperlink" Target="3\YAZMIN%20PLUMA%20MARTINEZ\H60\Refacciones\Refacciones%202022.pdf" TargetMode="External"/><Relationship Id="rId80" Type="http://schemas.openxmlformats.org/officeDocument/2006/relationships/hyperlink" Target="3\FELIPE%20MELCHOR%20OLGUIN\H60\FC\finishing%20center%202022.pdf" TargetMode="External"/><Relationship Id="rId155" Type="http://schemas.openxmlformats.org/officeDocument/2006/relationships/hyperlink" Target="3\JOSE%20NOE\P71\FC%202022.pdf" TargetMode="External"/><Relationship Id="rId176" Type="http://schemas.openxmlformats.org/officeDocument/2006/relationships/printerSettings" Target="../printerSettings/printerSettings3.bin"/><Relationship Id="rId17" Type="http://schemas.openxmlformats.org/officeDocument/2006/relationships/hyperlink" Target="3\SANDRA%20NAYELI%20RENDON\RETRABAJOS\retrabajos.pdf" TargetMode="External"/><Relationship Id="rId38" Type="http://schemas.openxmlformats.org/officeDocument/2006/relationships/hyperlink" Target="3\HUMBERTO%20RODRIGUEZ%20SILVA\MOLIENDA\MOLIENDA%202022.pdf" TargetMode="External"/><Relationship Id="rId59" Type="http://schemas.openxmlformats.org/officeDocument/2006/relationships/hyperlink" Target="3\HUMBERTO%20RODRIGUEZ%20SILVA\SSB\FC\FC%202020.pdf" TargetMode="External"/><Relationship Id="rId103" Type="http://schemas.openxmlformats.org/officeDocument/2006/relationships/hyperlink" Target="3\SANDRA%20NAYELI%20RENDON\MP\Inspecci&#243;n%20final\gp12%202022.pdf" TargetMode="External"/><Relationship Id="rId124" Type="http://schemas.openxmlformats.org/officeDocument/2006/relationships/hyperlink" Target="3\FELIPE%20MELCHOR%20OLGUIN\MOLIENDA\molienda%202022.pdf" TargetMode="External"/><Relationship Id="rId70" Type="http://schemas.openxmlformats.org/officeDocument/2006/relationships/hyperlink" Target="3/ASAHEL%20DAVID%20MONTERROSAS%20VELAZQUEZ/SSB/FC/FC%202020.pdf" TargetMode="External"/><Relationship Id="rId91" Type="http://schemas.openxmlformats.org/officeDocument/2006/relationships/hyperlink" Target="3\YAZMIN%20PLUMA%20MARTINEZ\H60\Ensamble%20de%20Placa\Ensamble%20de%20placa%202022.pdf" TargetMode="External"/><Relationship Id="rId145" Type="http://schemas.openxmlformats.org/officeDocument/2006/relationships/hyperlink" Target="3\FELIPE%20MELCHOR%20OLGUIN\H60\Inspeccion%20final\gp12%202022.pdf" TargetMode="External"/><Relationship Id="rId166" Type="http://schemas.openxmlformats.org/officeDocument/2006/relationships/hyperlink" Target="3\JOSE%20NOE\MP\heliopdf.pdf" TargetMode="External"/><Relationship Id="rId1" Type="http://schemas.openxmlformats.org/officeDocument/2006/relationships/hyperlink" Target="3\SANDRA%20NAYELI%20RENDON\SSB\FC\FC%20202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AY97"/>
  <sheetViews>
    <sheetView tabSelected="1" topLeftCell="A9" zoomScale="60" zoomScaleNormal="60" zoomScaleSheetLayoutView="70" workbookViewId="0">
      <pane ySplit="3765" topLeftCell="A9" activePane="bottomLeft"/>
      <selection activeCell="AB7" sqref="AB7"/>
      <selection pane="bottomLeft" activeCell="AG19" sqref="AG19"/>
    </sheetView>
  </sheetViews>
  <sheetFormatPr defaultColWidth="11" defaultRowHeight="12.75"/>
  <cols>
    <col min="1" max="1" width="10.140625" style="192" customWidth="1"/>
    <col min="2" max="2" width="8.140625" style="192" customWidth="1"/>
    <col min="3" max="3" width="50.7109375" style="192" customWidth="1"/>
    <col min="4" max="4" width="26.7109375" style="192" customWidth="1"/>
    <col min="5" max="5" width="15" style="263" customWidth="1"/>
    <col min="6" max="6" width="6.5703125" style="192" customWidth="1"/>
    <col min="7" max="8" width="6.7109375" style="192" customWidth="1"/>
    <col min="9" max="11" width="6.5703125" style="192" customWidth="1"/>
    <col min="12" max="12" width="7.7109375" style="192" customWidth="1"/>
    <col min="13" max="13" width="6.5703125" style="192" customWidth="1"/>
    <col min="14" max="15" width="6.7109375" style="192" customWidth="1"/>
    <col min="16" max="16" width="6.5703125" style="192" customWidth="1"/>
    <col min="17" max="20" width="6.7109375" style="192" customWidth="1"/>
    <col min="21" max="21" width="7.7109375" style="264" customWidth="1"/>
    <col min="22" max="30" width="6.5703125" style="264" customWidth="1"/>
    <col min="31" max="33" width="7.5703125" style="264" customWidth="1"/>
    <col min="34" max="36" width="6.7109375" style="264" customWidth="1"/>
    <col min="37" max="39" width="6.5703125" style="264" customWidth="1"/>
    <col min="40" max="40" width="7.5703125" style="264" customWidth="1"/>
    <col min="41" max="42" width="8.140625" style="264" customWidth="1"/>
    <col min="43" max="43" width="8" style="264" customWidth="1"/>
    <col min="44" max="44" width="8.140625" style="264" customWidth="1"/>
    <col min="45" max="48" width="9.140625" style="264" customWidth="1"/>
    <col min="49" max="16384" width="11" style="192"/>
  </cols>
  <sheetData>
    <row r="1" spans="1:48" s="160" customFormat="1">
      <c r="E1" s="161" t="s">
        <v>0</v>
      </c>
      <c r="F1" s="160" t="s">
        <v>1</v>
      </c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</row>
    <row r="2" spans="1:48" s="163" customFormat="1" ht="48.75" customHeight="1">
      <c r="B2" s="303" t="s">
        <v>2</v>
      </c>
      <c r="C2" s="303"/>
      <c r="D2" s="303"/>
      <c r="E2" s="164"/>
      <c r="F2" s="165">
        <v>0</v>
      </c>
      <c r="G2" s="160" t="s">
        <v>3</v>
      </c>
      <c r="K2" s="166"/>
      <c r="P2" s="167"/>
      <c r="Q2" s="160"/>
      <c r="U2" s="165"/>
      <c r="V2" s="160" t="s">
        <v>4</v>
      </c>
      <c r="AH2" s="168" t="s">
        <v>5</v>
      </c>
      <c r="AI2" s="160" t="s">
        <v>6</v>
      </c>
      <c r="AJ2" s="160"/>
    </row>
    <row r="3" spans="1:48" s="163" customFormat="1" ht="21" customHeight="1">
      <c r="B3" s="169" t="s">
        <v>7</v>
      </c>
      <c r="E3" s="170"/>
      <c r="F3" s="165">
        <v>1</v>
      </c>
      <c r="G3" s="160" t="s">
        <v>8</v>
      </c>
      <c r="K3" s="171"/>
      <c r="U3" s="292"/>
      <c r="V3" s="309" t="s">
        <v>9</v>
      </c>
      <c r="W3" s="300"/>
      <c r="X3" s="300"/>
      <c r="Y3" s="300"/>
      <c r="AH3" s="165" t="s">
        <v>10</v>
      </c>
      <c r="AI3" s="160" t="s">
        <v>11</v>
      </c>
      <c r="AJ3" s="160"/>
    </row>
    <row r="4" spans="1:48" s="172" customFormat="1" ht="14.25" customHeight="1">
      <c r="B4" s="169"/>
      <c r="C4" s="160"/>
      <c r="D4" s="160"/>
      <c r="E4" s="170"/>
      <c r="F4" s="165">
        <v>2</v>
      </c>
      <c r="G4" s="160" t="s">
        <v>12</v>
      </c>
      <c r="H4" s="163"/>
      <c r="I4" s="163"/>
      <c r="J4" s="163"/>
      <c r="K4" s="171"/>
      <c r="L4" s="163"/>
      <c r="M4" s="163"/>
      <c r="N4" s="163"/>
      <c r="O4" s="163"/>
      <c r="P4" s="163"/>
      <c r="U4" s="293"/>
      <c r="V4" s="309"/>
      <c r="W4" s="300"/>
      <c r="X4" s="300"/>
      <c r="Y4" s="300"/>
      <c r="AH4" s="173"/>
      <c r="AI4" s="160" t="s">
        <v>13</v>
      </c>
      <c r="AJ4" s="160"/>
    </row>
    <row r="5" spans="1:48" s="172" customFormat="1" ht="21.75" customHeight="1">
      <c r="B5" s="174" t="s">
        <v>14</v>
      </c>
      <c r="C5" s="175"/>
      <c r="D5" s="176"/>
      <c r="E5" s="177"/>
      <c r="F5" s="178"/>
      <c r="G5" s="160" t="s">
        <v>15</v>
      </c>
      <c r="H5" s="160"/>
      <c r="I5" s="160"/>
      <c r="J5" s="160"/>
      <c r="K5" s="179"/>
      <c r="Q5" s="180"/>
      <c r="U5" s="173"/>
      <c r="V5" s="172" t="s">
        <v>16</v>
      </c>
    </row>
    <row r="6" spans="1:48" s="172" customFormat="1" ht="23.25">
      <c r="B6" s="181" t="s">
        <v>17</v>
      </c>
      <c r="C6" s="160"/>
      <c r="D6" s="182"/>
      <c r="E6" s="177"/>
      <c r="F6" s="183"/>
      <c r="G6" s="160" t="s">
        <v>18</v>
      </c>
      <c r="H6" s="160"/>
      <c r="I6" s="160"/>
      <c r="J6" s="160"/>
      <c r="K6" s="171"/>
      <c r="U6" s="173"/>
      <c r="V6" s="172" t="s">
        <v>16</v>
      </c>
    </row>
    <row r="7" spans="1:48" s="172" customFormat="1" ht="23.25">
      <c r="B7" s="181" t="s">
        <v>19</v>
      </c>
      <c r="C7" s="184">
        <f ca="1">+TODAY()</f>
        <v>44987</v>
      </c>
      <c r="D7" s="185"/>
      <c r="E7" s="177"/>
      <c r="F7" s="183"/>
      <c r="G7" s="160" t="s">
        <v>20</v>
      </c>
      <c r="H7" s="160"/>
      <c r="I7" s="160"/>
      <c r="J7" s="160"/>
      <c r="K7" s="171"/>
      <c r="U7" s="294"/>
      <c r="V7" s="308" t="s">
        <v>21</v>
      </c>
      <c r="W7" s="289"/>
      <c r="X7" s="289"/>
    </row>
    <row r="8" spans="1:48" s="172" customFormat="1" ht="15">
      <c r="E8" s="186"/>
      <c r="F8" s="187"/>
      <c r="G8" s="160" t="s">
        <v>22</v>
      </c>
      <c r="H8" s="160"/>
      <c r="I8" s="160"/>
      <c r="J8" s="160"/>
      <c r="K8" s="179"/>
      <c r="U8" s="295"/>
      <c r="V8" s="308"/>
      <c r="W8" s="289"/>
      <c r="X8" s="289"/>
    </row>
    <row r="9" spans="1:48" s="172" customFormat="1" ht="15">
      <c r="C9" s="181"/>
      <c r="D9" s="185"/>
      <c r="E9" s="186"/>
      <c r="F9" s="179"/>
      <c r="G9" s="160"/>
      <c r="H9" s="160"/>
      <c r="I9" s="160"/>
      <c r="J9" s="160"/>
      <c r="K9" s="160"/>
    </row>
    <row r="10" spans="1:48" ht="25.5" customHeight="1">
      <c r="A10" s="172"/>
      <c r="B10" s="172"/>
      <c r="C10" s="181"/>
      <c r="D10" s="186"/>
      <c r="E10" s="186"/>
      <c r="F10" s="304" t="s">
        <v>23</v>
      </c>
      <c r="G10" s="305"/>
      <c r="H10" s="305"/>
      <c r="I10" s="305"/>
      <c r="J10" s="305"/>
      <c r="K10" s="306"/>
      <c r="L10" s="290" t="s">
        <v>24</v>
      </c>
      <c r="M10" s="304" t="s">
        <v>25</v>
      </c>
      <c r="N10" s="305"/>
      <c r="O10" s="305"/>
      <c r="P10" s="305"/>
      <c r="Q10" s="305"/>
      <c r="R10" s="305"/>
      <c r="S10" s="307"/>
      <c r="T10" s="305"/>
      <c r="U10" s="290" t="s">
        <v>24</v>
      </c>
      <c r="V10" s="304" t="s">
        <v>0</v>
      </c>
      <c r="W10" s="305"/>
      <c r="X10" s="305"/>
      <c r="Y10" s="305"/>
      <c r="Z10" s="305"/>
      <c r="AA10" s="305"/>
      <c r="AB10" s="305"/>
      <c r="AC10" s="188"/>
      <c r="AD10" s="189"/>
      <c r="AE10" s="290" t="s">
        <v>24</v>
      </c>
      <c r="AF10" s="304" t="s">
        <v>26</v>
      </c>
      <c r="AG10" s="305"/>
      <c r="AH10" s="305"/>
      <c r="AI10" s="305"/>
      <c r="AJ10" s="305"/>
      <c r="AK10" s="305"/>
      <c r="AL10" s="305"/>
      <c r="AM10" s="306"/>
      <c r="AN10" s="290" t="s">
        <v>24</v>
      </c>
      <c r="AO10" s="190"/>
      <c r="AP10" s="191"/>
      <c r="AQ10" s="191"/>
      <c r="AR10" s="296"/>
      <c r="AS10" s="297"/>
      <c r="AT10" s="192"/>
      <c r="AU10" s="192"/>
      <c r="AV10" s="192"/>
    </row>
    <row r="11" spans="1:48" ht="71.25" customHeight="1">
      <c r="A11" s="172"/>
      <c r="B11" s="172"/>
      <c r="C11" s="181"/>
      <c r="D11" s="298" t="s">
        <v>27</v>
      </c>
      <c r="E11" s="299"/>
      <c r="F11" s="193"/>
      <c r="G11" s="194" t="s">
        <v>10</v>
      </c>
      <c r="H11" s="195"/>
      <c r="I11" s="196"/>
      <c r="J11" s="197"/>
      <c r="K11" s="198"/>
      <c r="L11" s="291"/>
      <c r="M11" s="199"/>
      <c r="N11" s="200" t="s">
        <v>28</v>
      </c>
      <c r="O11" s="201" t="s">
        <v>10</v>
      </c>
      <c r="P11" s="202" t="s">
        <v>29</v>
      </c>
      <c r="Q11" s="203"/>
      <c r="R11" s="204" t="s">
        <v>10</v>
      </c>
      <c r="S11" s="205"/>
      <c r="T11" s="206"/>
      <c r="U11" s="291"/>
      <c r="V11" s="207"/>
      <c r="W11" s="193" t="s">
        <v>29</v>
      </c>
      <c r="X11" s="193" t="s">
        <v>29</v>
      </c>
      <c r="Y11" s="208"/>
      <c r="Z11" s="209" t="s">
        <v>10</v>
      </c>
      <c r="AA11" s="210" t="s">
        <v>10</v>
      </c>
      <c r="AB11" s="211"/>
      <c r="AC11" s="212"/>
      <c r="AD11" s="213"/>
      <c r="AE11" s="291"/>
      <c r="AF11" s="214" t="s">
        <v>10</v>
      </c>
      <c r="AG11" s="215"/>
      <c r="AH11" s="216"/>
      <c r="AI11" s="203"/>
      <c r="AJ11" s="217"/>
      <c r="AK11" s="218" t="s">
        <v>10</v>
      </c>
      <c r="AL11" s="204"/>
      <c r="AM11" s="217"/>
      <c r="AN11" s="291"/>
      <c r="AO11" s="301" t="s">
        <v>30</v>
      </c>
      <c r="AP11" s="301" t="s">
        <v>31</v>
      </c>
      <c r="AQ11" s="302" t="s">
        <v>32</v>
      </c>
      <c r="AR11" s="301" t="s">
        <v>33</v>
      </c>
      <c r="AS11" s="301" t="s">
        <v>34</v>
      </c>
      <c r="AT11" s="192"/>
      <c r="AU11" s="192"/>
      <c r="AV11" s="192"/>
    </row>
    <row r="12" spans="1:48" ht="200.25" customHeight="1">
      <c r="A12" s="219" t="s">
        <v>35</v>
      </c>
      <c r="B12" s="219" t="s">
        <v>36</v>
      </c>
      <c r="C12" s="219" t="s">
        <v>37</v>
      </c>
      <c r="D12" s="220" t="s">
        <v>38</v>
      </c>
      <c r="E12" s="220" t="s">
        <v>39</v>
      </c>
      <c r="F12" s="221" t="s">
        <v>40</v>
      </c>
      <c r="G12" s="222" t="s">
        <v>41</v>
      </c>
      <c r="H12" s="223" t="s">
        <v>42</v>
      </c>
      <c r="I12" s="224" t="s">
        <v>43</v>
      </c>
      <c r="J12" s="225" t="s">
        <v>44</v>
      </c>
      <c r="K12" s="226" t="s">
        <v>45</v>
      </c>
      <c r="L12" s="291"/>
      <c r="M12" s="221" t="s">
        <v>46</v>
      </c>
      <c r="N12" s="227" t="s">
        <v>47</v>
      </c>
      <c r="O12" s="228" t="s">
        <v>48</v>
      </c>
      <c r="P12" s="229" t="s">
        <v>41</v>
      </c>
      <c r="Q12" s="230" t="s">
        <v>42</v>
      </c>
      <c r="R12" s="231" t="s">
        <v>43</v>
      </c>
      <c r="S12" s="225" t="s">
        <v>49</v>
      </c>
      <c r="T12" s="226" t="s">
        <v>45</v>
      </c>
      <c r="U12" s="291"/>
      <c r="V12" s="221" t="s">
        <v>46</v>
      </c>
      <c r="W12" s="227" t="s">
        <v>50</v>
      </c>
      <c r="X12" s="227" t="s">
        <v>51</v>
      </c>
      <c r="Y12" s="227" t="s">
        <v>52</v>
      </c>
      <c r="Z12" s="232" t="s">
        <v>53</v>
      </c>
      <c r="AA12" s="233" t="s">
        <v>41</v>
      </c>
      <c r="AB12" s="234" t="s">
        <v>43</v>
      </c>
      <c r="AC12" s="225" t="s">
        <v>49</v>
      </c>
      <c r="AD12" s="235" t="s">
        <v>45</v>
      </c>
      <c r="AE12" s="291"/>
      <c r="AF12" s="227" t="s">
        <v>42</v>
      </c>
      <c r="AG12" s="228" t="s">
        <v>54</v>
      </c>
      <c r="AH12" s="236" t="s">
        <v>41</v>
      </c>
      <c r="AI12" s="230" t="s">
        <v>46</v>
      </c>
      <c r="AJ12" s="237" t="s">
        <v>48</v>
      </c>
      <c r="AK12" s="238" t="s">
        <v>43</v>
      </c>
      <c r="AL12" s="225" t="s">
        <v>49</v>
      </c>
      <c r="AM12" s="239" t="s">
        <v>45</v>
      </c>
      <c r="AN12" s="291"/>
      <c r="AO12" s="301"/>
      <c r="AP12" s="301"/>
      <c r="AQ12" s="301"/>
      <c r="AR12" s="301"/>
      <c r="AS12" s="301"/>
      <c r="AT12" s="192"/>
      <c r="AU12" s="192"/>
      <c r="AV12" s="192"/>
    </row>
    <row r="13" spans="1:48" ht="42.75" customHeight="1">
      <c r="A13" s="240">
        <v>11252</v>
      </c>
      <c r="B13" s="240"/>
      <c r="C13" s="241" t="s">
        <v>55</v>
      </c>
      <c r="D13" s="242" t="s">
        <v>56</v>
      </c>
      <c r="E13" s="243" t="s">
        <v>57</v>
      </c>
      <c r="F13" s="244">
        <v>2</v>
      </c>
      <c r="G13" s="244">
        <v>2</v>
      </c>
      <c r="H13" s="244">
        <v>2</v>
      </c>
      <c r="I13" s="245">
        <v>0</v>
      </c>
      <c r="J13" s="244">
        <v>2</v>
      </c>
      <c r="K13" s="244">
        <v>2</v>
      </c>
      <c r="L13" s="246">
        <f t="shared" ref="L13:L20" si="0">COUNTIF(F13:K13,1)+COUNTIF(F13:K13,2)</f>
        <v>5</v>
      </c>
      <c r="M13" s="244">
        <v>2</v>
      </c>
      <c r="N13" s="244">
        <v>2</v>
      </c>
      <c r="O13" s="244">
        <v>2</v>
      </c>
      <c r="P13" s="244">
        <v>2</v>
      </c>
      <c r="Q13" s="244">
        <v>2</v>
      </c>
      <c r="R13" s="244">
        <v>2</v>
      </c>
      <c r="S13" s="244">
        <v>2</v>
      </c>
      <c r="T13" s="244">
        <v>2</v>
      </c>
      <c r="U13" s="246">
        <f t="shared" ref="U13:U20" si="1">COUNTIF(M13:T13,1)+COUNTIF(M13:T13,2)</f>
        <v>8</v>
      </c>
      <c r="V13" s="244">
        <v>2</v>
      </c>
      <c r="W13" s="244">
        <v>2</v>
      </c>
      <c r="X13" s="244">
        <v>2</v>
      </c>
      <c r="Y13" s="244">
        <v>2</v>
      </c>
      <c r="Z13" s="244">
        <v>2</v>
      </c>
      <c r="AA13" s="244">
        <v>2</v>
      </c>
      <c r="AB13" s="244">
        <v>2</v>
      </c>
      <c r="AC13" s="244">
        <v>2</v>
      </c>
      <c r="AD13" s="244">
        <v>2</v>
      </c>
      <c r="AE13" s="246">
        <f t="shared" ref="AE13:AE20" si="2">COUNTIF(V13:AD13,1)+COUNTIF(V13:AD13,2)</f>
        <v>9</v>
      </c>
      <c r="AF13" s="244">
        <v>2</v>
      </c>
      <c r="AG13" s="244">
        <v>2</v>
      </c>
      <c r="AH13" s="244">
        <v>2</v>
      </c>
      <c r="AI13" s="244">
        <v>2</v>
      </c>
      <c r="AJ13" s="244">
        <v>2</v>
      </c>
      <c r="AK13" s="244">
        <v>2</v>
      </c>
      <c r="AL13" s="244">
        <v>2</v>
      </c>
      <c r="AM13" s="244">
        <v>2</v>
      </c>
      <c r="AN13" s="246">
        <f t="shared" ref="AN13:AN20" si="3">COUNTIF(AF13:AM13,1)+COUNTIF(AF13:AM13,2)</f>
        <v>8</v>
      </c>
      <c r="AO13" s="244">
        <v>2</v>
      </c>
      <c r="AP13" s="244">
        <v>2</v>
      </c>
      <c r="AQ13" s="244">
        <v>2</v>
      </c>
      <c r="AR13" s="244">
        <v>2</v>
      </c>
      <c r="AS13" s="247">
        <v>0</v>
      </c>
      <c r="AT13" s="192"/>
      <c r="AU13" s="192"/>
      <c r="AV13" s="192"/>
    </row>
    <row r="14" spans="1:48" ht="42.75" customHeight="1">
      <c r="A14" s="240">
        <v>11301</v>
      </c>
      <c r="B14" s="240"/>
      <c r="C14" s="241" t="s">
        <v>58</v>
      </c>
      <c r="D14" s="242" t="s">
        <v>56</v>
      </c>
      <c r="E14" s="243" t="s">
        <v>59</v>
      </c>
      <c r="F14" s="244">
        <v>2</v>
      </c>
      <c r="G14" s="244">
        <v>2</v>
      </c>
      <c r="H14" s="244">
        <v>2</v>
      </c>
      <c r="I14" s="244">
        <v>2</v>
      </c>
      <c r="J14" s="244">
        <v>2</v>
      </c>
      <c r="K14" s="244">
        <v>2</v>
      </c>
      <c r="L14" s="246">
        <f t="shared" si="0"/>
        <v>6</v>
      </c>
      <c r="M14" s="244">
        <v>2</v>
      </c>
      <c r="N14" s="244">
        <v>2</v>
      </c>
      <c r="O14" s="244">
        <v>2</v>
      </c>
      <c r="P14" s="244">
        <v>2</v>
      </c>
      <c r="Q14" s="244">
        <v>2</v>
      </c>
      <c r="R14" s="244">
        <v>2</v>
      </c>
      <c r="S14" s="244">
        <v>2</v>
      </c>
      <c r="T14" s="244">
        <v>2</v>
      </c>
      <c r="U14" s="246">
        <f t="shared" si="1"/>
        <v>8</v>
      </c>
      <c r="V14" s="244">
        <v>2</v>
      </c>
      <c r="W14" s="244">
        <v>2</v>
      </c>
      <c r="X14" s="244">
        <v>2</v>
      </c>
      <c r="Y14" s="244">
        <v>2</v>
      </c>
      <c r="Z14" s="244">
        <v>2</v>
      </c>
      <c r="AA14" s="244">
        <v>2</v>
      </c>
      <c r="AB14" s="248">
        <v>0</v>
      </c>
      <c r="AC14" s="244">
        <v>2</v>
      </c>
      <c r="AD14" s="244">
        <v>2</v>
      </c>
      <c r="AE14" s="246">
        <f t="shared" si="2"/>
        <v>8</v>
      </c>
      <c r="AF14" s="244">
        <v>2</v>
      </c>
      <c r="AG14" s="244">
        <v>2</v>
      </c>
      <c r="AH14" s="244">
        <v>2</v>
      </c>
      <c r="AI14" s="244">
        <v>2</v>
      </c>
      <c r="AJ14" s="249">
        <v>0</v>
      </c>
      <c r="AK14" s="249">
        <v>0</v>
      </c>
      <c r="AL14" s="249">
        <v>0</v>
      </c>
      <c r="AM14" s="244">
        <v>2</v>
      </c>
      <c r="AN14" s="246">
        <f t="shared" si="3"/>
        <v>5</v>
      </c>
      <c r="AO14" s="244">
        <v>2</v>
      </c>
      <c r="AP14" s="244">
        <v>2</v>
      </c>
      <c r="AQ14" s="244">
        <v>2</v>
      </c>
      <c r="AR14" s="244">
        <v>2</v>
      </c>
      <c r="AS14" s="244">
        <v>1</v>
      </c>
      <c r="AT14" s="192"/>
      <c r="AU14" s="192"/>
      <c r="AV14" s="192"/>
    </row>
    <row r="15" spans="1:48" ht="42.75" customHeight="1">
      <c r="A15" s="240">
        <v>11363</v>
      </c>
      <c r="B15" s="240"/>
      <c r="C15" s="241" t="s">
        <v>60</v>
      </c>
      <c r="D15" s="242" t="s">
        <v>56</v>
      </c>
      <c r="E15" s="243">
        <v>41375</v>
      </c>
      <c r="F15" s="244">
        <v>2</v>
      </c>
      <c r="G15" s="244">
        <v>2</v>
      </c>
      <c r="H15" s="244">
        <v>2</v>
      </c>
      <c r="I15" s="245">
        <v>0</v>
      </c>
      <c r="J15" s="244">
        <v>2</v>
      </c>
      <c r="K15" s="244">
        <v>2</v>
      </c>
      <c r="L15" s="246">
        <f t="shared" si="0"/>
        <v>5</v>
      </c>
      <c r="M15" s="244">
        <v>2</v>
      </c>
      <c r="N15" s="244">
        <v>2</v>
      </c>
      <c r="O15" s="244">
        <v>2</v>
      </c>
      <c r="P15" s="244">
        <v>2</v>
      </c>
      <c r="Q15" s="244">
        <v>2</v>
      </c>
      <c r="R15" s="244">
        <v>2</v>
      </c>
      <c r="S15" s="244">
        <v>2</v>
      </c>
      <c r="T15" s="244">
        <v>2</v>
      </c>
      <c r="U15" s="246">
        <f t="shared" si="1"/>
        <v>8</v>
      </c>
      <c r="V15" s="244">
        <v>2</v>
      </c>
      <c r="W15" s="244">
        <v>2</v>
      </c>
      <c r="X15" s="244">
        <v>2</v>
      </c>
      <c r="Y15" s="244">
        <v>2</v>
      </c>
      <c r="Z15" s="244">
        <v>2</v>
      </c>
      <c r="AA15" s="244">
        <v>2</v>
      </c>
      <c r="AB15" s="244">
        <v>2</v>
      </c>
      <c r="AC15" s="244">
        <v>2</v>
      </c>
      <c r="AD15" s="244">
        <v>2</v>
      </c>
      <c r="AE15" s="246">
        <f t="shared" si="2"/>
        <v>9</v>
      </c>
      <c r="AF15" s="244">
        <v>2</v>
      </c>
      <c r="AG15" s="244">
        <v>2</v>
      </c>
      <c r="AH15" s="244">
        <v>2</v>
      </c>
      <c r="AI15" s="244">
        <v>2</v>
      </c>
      <c r="AJ15" s="244">
        <v>2</v>
      </c>
      <c r="AK15" s="244">
        <v>2</v>
      </c>
      <c r="AL15" s="249">
        <v>0</v>
      </c>
      <c r="AM15" s="244">
        <v>2</v>
      </c>
      <c r="AN15" s="246">
        <f t="shared" si="3"/>
        <v>7</v>
      </c>
      <c r="AO15" s="244">
        <v>2</v>
      </c>
      <c r="AP15" s="244">
        <v>2</v>
      </c>
      <c r="AQ15" s="244">
        <v>2</v>
      </c>
      <c r="AR15" s="244">
        <v>2</v>
      </c>
      <c r="AS15" s="247">
        <v>0</v>
      </c>
      <c r="AT15" s="192"/>
      <c r="AU15" s="192"/>
      <c r="AV15" s="192"/>
    </row>
    <row r="16" spans="1:48" ht="42.75" customHeight="1">
      <c r="A16" s="250">
        <v>11651</v>
      </c>
      <c r="B16" s="250"/>
      <c r="C16" s="241" t="s">
        <v>61</v>
      </c>
      <c r="D16" s="242" t="s">
        <v>56</v>
      </c>
      <c r="E16" s="243">
        <v>41899</v>
      </c>
      <c r="F16" s="244">
        <v>2</v>
      </c>
      <c r="G16" s="244">
        <v>2</v>
      </c>
      <c r="H16" s="244">
        <v>2</v>
      </c>
      <c r="I16" s="244">
        <v>2</v>
      </c>
      <c r="J16" s="244">
        <v>2</v>
      </c>
      <c r="K16" s="244">
        <v>2</v>
      </c>
      <c r="L16" s="246">
        <f t="shared" si="0"/>
        <v>6</v>
      </c>
      <c r="M16" s="244">
        <v>2</v>
      </c>
      <c r="N16" s="244">
        <v>2</v>
      </c>
      <c r="O16" s="244">
        <v>2</v>
      </c>
      <c r="P16" s="244">
        <v>2</v>
      </c>
      <c r="Q16" s="244">
        <v>2</v>
      </c>
      <c r="R16" s="244">
        <v>2</v>
      </c>
      <c r="S16" s="244">
        <v>2</v>
      </c>
      <c r="T16" s="244">
        <v>2</v>
      </c>
      <c r="U16" s="246">
        <f t="shared" si="1"/>
        <v>8</v>
      </c>
      <c r="V16" s="244">
        <v>2</v>
      </c>
      <c r="W16" s="244">
        <v>2</v>
      </c>
      <c r="X16" s="244">
        <v>2</v>
      </c>
      <c r="Y16" s="244">
        <v>2</v>
      </c>
      <c r="Z16" s="244">
        <v>2</v>
      </c>
      <c r="AA16" s="244">
        <v>2</v>
      </c>
      <c r="AB16" s="244">
        <v>2</v>
      </c>
      <c r="AC16" s="244">
        <v>2</v>
      </c>
      <c r="AD16" s="244">
        <v>2</v>
      </c>
      <c r="AE16" s="246">
        <f t="shared" si="2"/>
        <v>9</v>
      </c>
      <c r="AF16" s="244">
        <v>2</v>
      </c>
      <c r="AG16" s="244">
        <v>2</v>
      </c>
      <c r="AH16" s="244">
        <v>2</v>
      </c>
      <c r="AI16" s="244">
        <v>2</v>
      </c>
      <c r="AJ16" s="244">
        <v>2</v>
      </c>
      <c r="AK16" s="244">
        <v>2</v>
      </c>
      <c r="AL16" s="244">
        <v>2</v>
      </c>
      <c r="AM16" s="244">
        <v>2</v>
      </c>
      <c r="AN16" s="246">
        <f t="shared" si="3"/>
        <v>8</v>
      </c>
      <c r="AO16" s="244">
        <v>2</v>
      </c>
      <c r="AP16" s="244">
        <v>2</v>
      </c>
      <c r="AQ16" s="244">
        <v>2</v>
      </c>
      <c r="AR16" s="244">
        <v>2</v>
      </c>
      <c r="AS16" s="244">
        <v>1</v>
      </c>
      <c r="AT16" s="192"/>
      <c r="AU16" s="192"/>
      <c r="AV16" s="192"/>
    </row>
    <row r="17" spans="1:51" ht="42.75" customHeight="1">
      <c r="A17" s="250">
        <v>11677</v>
      </c>
      <c r="B17" s="250"/>
      <c r="C17" s="241" t="s">
        <v>62</v>
      </c>
      <c r="D17" s="242" t="s">
        <v>56</v>
      </c>
      <c r="E17" s="243" t="s">
        <v>63</v>
      </c>
      <c r="F17" s="251">
        <v>0</v>
      </c>
      <c r="G17" s="244">
        <v>2</v>
      </c>
      <c r="H17" s="244">
        <v>2</v>
      </c>
      <c r="I17" s="245">
        <v>0</v>
      </c>
      <c r="J17" s="244">
        <v>2</v>
      </c>
      <c r="K17" s="244">
        <v>2</v>
      </c>
      <c r="L17" s="246">
        <f t="shared" si="0"/>
        <v>4</v>
      </c>
      <c r="M17" s="244">
        <v>2</v>
      </c>
      <c r="N17" s="244">
        <v>2</v>
      </c>
      <c r="O17" s="244">
        <v>2</v>
      </c>
      <c r="P17" s="244">
        <v>2</v>
      </c>
      <c r="Q17" s="244">
        <v>2</v>
      </c>
      <c r="R17" s="244">
        <v>2</v>
      </c>
      <c r="S17" s="244">
        <v>2</v>
      </c>
      <c r="T17" s="244">
        <v>2</v>
      </c>
      <c r="U17" s="246">
        <f ca="1">COUNTIF(M17:CT1817,1)+COUNTIF(M17:T17,2)</f>
        <v>0</v>
      </c>
      <c r="V17" s="244">
        <v>2</v>
      </c>
      <c r="W17" s="244">
        <v>2</v>
      </c>
      <c r="X17" s="244">
        <v>2</v>
      </c>
      <c r="Y17" s="244">
        <v>2</v>
      </c>
      <c r="Z17" s="244">
        <v>2</v>
      </c>
      <c r="AA17" s="244">
        <v>2</v>
      </c>
      <c r="AB17" s="244">
        <v>2</v>
      </c>
      <c r="AC17" s="244">
        <v>2</v>
      </c>
      <c r="AD17" s="244">
        <v>2</v>
      </c>
      <c r="AE17" s="246">
        <f t="shared" si="2"/>
        <v>9</v>
      </c>
      <c r="AF17" s="244">
        <v>2</v>
      </c>
      <c r="AG17" s="244">
        <v>2</v>
      </c>
      <c r="AH17" s="244">
        <v>2</v>
      </c>
      <c r="AI17" s="244">
        <v>2</v>
      </c>
      <c r="AJ17" s="244">
        <v>2</v>
      </c>
      <c r="AK17" s="244">
        <v>2</v>
      </c>
      <c r="AL17" s="252">
        <v>0</v>
      </c>
      <c r="AM17" s="253">
        <v>2</v>
      </c>
      <c r="AN17" s="246">
        <f t="shared" si="3"/>
        <v>7</v>
      </c>
      <c r="AO17" s="244">
        <v>2</v>
      </c>
      <c r="AP17" s="244">
        <v>2</v>
      </c>
      <c r="AQ17" s="244">
        <v>2</v>
      </c>
      <c r="AR17" s="244">
        <v>2</v>
      </c>
      <c r="AS17" s="247">
        <v>0</v>
      </c>
      <c r="AT17" s="192"/>
      <c r="AU17" s="192"/>
      <c r="AV17" s="192"/>
    </row>
    <row r="18" spans="1:51" ht="42.75" customHeight="1">
      <c r="A18" s="250">
        <v>11814</v>
      </c>
      <c r="B18" s="250"/>
      <c r="C18" s="241" t="s">
        <v>64</v>
      </c>
      <c r="D18" s="242" t="s">
        <v>65</v>
      </c>
      <c r="E18" s="254">
        <v>42313</v>
      </c>
      <c r="F18" s="244">
        <v>2</v>
      </c>
      <c r="G18" s="244">
        <v>2</v>
      </c>
      <c r="H18" s="244">
        <v>2</v>
      </c>
      <c r="I18" s="244">
        <v>2</v>
      </c>
      <c r="J18" s="244">
        <v>2</v>
      </c>
      <c r="K18" s="244">
        <v>2</v>
      </c>
      <c r="L18" s="246">
        <f t="shared" si="0"/>
        <v>6</v>
      </c>
      <c r="M18" s="244">
        <v>2</v>
      </c>
      <c r="N18" s="244">
        <v>2</v>
      </c>
      <c r="O18" s="244">
        <v>2</v>
      </c>
      <c r="P18" s="244">
        <v>2</v>
      </c>
      <c r="Q18" s="244">
        <v>2</v>
      </c>
      <c r="R18" s="255">
        <v>0</v>
      </c>
      <c r="S18" s="244">
        <v>2</v>
      </c>
      <c r="T18" s="244">
        <v>2</v>
      </c>
      <c r="U18" s="246">
        <f t="shared" si="1"/>
        <v>7</v>
      </c>
      <c r="V18" s="248">
        <v>0</v>
      </c>
      <c r="W18" s="248">
        <v>0</v>
      </c>
      <c r="X18" s="248">
        <v>0</v>
      </c>
      <c r="Y18" s="248">
        <v>0</v>
      </c>
      <c r="Z18" s="244">
        <v>2</v>
      </c>
      <c r="AA18" s="244">
        <v>2</v>
      </c>
      <c r="AB18" s="248">
        <v>0</v>
      </c>
      <c r="AC18" s="248">
        <v>0</v>
      </c>
      <c r="AD18" s="244">
        <v>2</v>
      </c>
      <c r="AE18" s="246">
        <f t="shared" si="2"/>
        <v>3</v>
      </c>
      <c r="AF18" s="244">
        <v>2</v>
      </c>
      <c r="AG18" s="244">
        <v>2</v>
      </c>
      <c r="AH18" s="244">
        <v>2</v>
      </c>
      <c r="AI18" s="256">
        <v>2</v>
      </c>
      <c r="AJ18" s="257">
        <v>0</v>
      </c>
      <c r="AK18" s="257">
        <v>0</v>
      </c>
      <c r="AL18" s="257">
        <v>0</v>
      </c>
      <c r="AM18" s="244">
        <v>2</v>
      </c>
      <c r="AN18" s="246">
        <f t="shared" si="3"/>
        <v>5</v>
      </c>
      <c r="AO18" s="244">
        <v>1</v>
      </c>
      <c r="AP18" s="244">
        <v>2</v>
      </c>
      <c r="AQ18" s="244">
        <v>2</v>
      </c>
      <c r="AR18" s="244">
        <v>2</v>
      </c>
      <c r="AS18" s="247">
        <v>0</v>
      </c>
      <c r="AT18" s="192"/>
      <c r="AU18" s="192"/>
      <c r="AV18" s="192"/>
    </row>
    <row r="19" spans="1:51" ht="42.75" customHeight="1">
      <c r="A19" s="240">
        <v>12081</v>
      </c>
      <c r="B19" s="240"/>
      <c r="C19" s="241" t="s">
        <v>66</v>
      </c>
      <c r="D19" s="242" t="s">
        <v>56</v>
      </c>
      <c r="E19" s="243">
        <v>42410</v>
      </c>
      <c r="F19" s="244">
        <v>2</v>
      </c>
      <c r="G19" s="244">
        <v>2</v>
      </c>
      <c r="H19" s="244">
        <v>2</v>
      </c>
      <c r="I19" s="245">
        <v>0</v>
      </c>
      <c r="J19" s="244">
        <v>2</v>
      </c>
      <c r="K19" s="244">
        <v>2</v>
      </c>
      <c r="L19" s="246">
        <f t="shared" si="0"/>
        <v>5</v>
      </c>
      <c r="M19" s="244">
        <v>2</v>
      </c>
      <c r="N19" s="244">
        <v>2</v>
      </c>
      <c r="O19" s="244">
        <v>2</v>
      </c>
      <c r="P19" s="244">
        <v>2</v>
      </c>
      <c r="Q19" s="244">
        <v>2</v>
      </c>
      <c r="R19" s="244">
        <v>2</v>
      </c>
      <c r="S19" s="244">
        <v>2</v>
      </c>
      <c r="T19" s="244">
        <v>2</v>
      </c>
      <c r="U19" s="246">
        <f t="shared" si="1"/>
        <v>8</v>
      </c>
      <c r="V19" s="244">
        <v>2</v>
      </c>
      <c r="W19" s="244">
        <v>2</v>
      </c>
      <c r="X19" s="244">
        <v>2</v>
      </c>
      <c r="Y19" s="244">
        <v>2</v>
      </c>
      <c r="Z19" s="244">
        <v>2</v>
      </c>
      <c r="AA19" s="244">
        <v>2</v>
      </c>
      <c r="AB19" s="244">
        <v>2</v>
      </c>
      <c r="AC19" s="244">
        <v>2</v>
      </c>
      <c r="AD19" s="244">
        <v>2</v>
      </c>
      <c r="AE19" s="246">
        <f t="shared" si="2"/>
        <v>9</v>
      </c>
      <c r="AF19" s="244">
        <v>2</v>
      </c>
      <c r="AG19" s="244">
        <v>2</v>
      </c>
      <c r="AH19" s="244">
        <v>2</v>
      </c>
      <c r="AI19" s="244">
        <v>2</v>
      </c>
      <c r="AJ19" s="244">
        <v>2</v>
      </c>
      <c r="AK19" s="244">
        <v>2</v>
      </c>
      <c r="AL19" s="249">
        <v>0</v>
      </c>
      <c r="AM19" s="244">
        <v>2</v>
      </c>
      <c r="AN19" s="246">
        <f t="shared" si="3"/>
        <v>7</v>
      </c>
      <c r="AO19" s="244">
        <v>2</v>
      </c>
      <c r="AP19" s="244">
        <v>2</v>
      </c>
      <c r="AQ19" s="244">
        <v>2</v>
      </c>
      <c r="AR19" s="244">
        <v>2</v>
      </c>
      <c r="AS19" s="247">
        <v>0</v>
      </c>
      <c r="AT19" s="192"/>
      <c r="AU19" s="192"/>
      <c r="AV19" s="192"/>
    </row>
    <row r="20" spans="1:51" ht="42.75" customHeight="1">
      <c r="A20" s="258">
        <v>20118</v>
      </c>
      <c r="B20" s="258"/>
      <c r="C20" s="241" t="s">
        <v>67</v>
      </c>
      <c r="D20" s="242" t="s">
        <v>56</v>
      </c>
      <c r="E20" s="259" t="s">
        <v>68</v>
      </c>
      <c r="F20" s="251">
        <v>0</v>
      </c>
      <c r="G20" s="248">
        <v>0</v>
      </c>
      <c r="H20" s="251">
        <v>0</v>
      </c>
      <c r="I20" s="245">
        <v>0</v>
      </c>
      <c r="J20" s="244">
        <v>2</v>
      </c>
      <c r="K20" s="244">
        <v>2</v>
      </c>
      <c r="L20" s="246">
        <f t="shared" si="0"/>
        <v>2</v>
      </c>
      <c r="M20" s="244">
        <v>2</v>
      </c>
      <c r="N20" s="244">
        <v>2</v>
      </c>
      <c r="O20" s="244">
        <v>2</v>
      </c>
      <c r="P20" s="244">
        <v>2</v>
      </c>
      <c r="Q20" s="244">
        <v>2</v>
      </c>
      <c r="R20" s="244">
        <v>2</v>
      </c>
      <c r="S20" s="244">
        <v>2</v>
      </c>
      <c r="T20" s="244">
        <v>2</v>
      </c>
      <c r="U20" s="246">
        <f t="shared" si="1"/>
        <v>8</v>
      </c>
      <c r="V20" s="244">
        <v>2</v>
      </c>
      <c r="W20" s="244">
        <v>2</v>
      </c>
      <c r="X20" s="244">
        <v>2</v>
      </c>
      <c r="Y20" s="244">
        <v>2</v>
      </c>
      <c r="Z20" s="244">
        <v>2</v>
      </c>
      <c r="AA20" s="244">
        <v>2</v>
      </c>
      <c r="AB20" s="244">
        <v>2</v>
      </c>
      <c r="AC20" s="244">
        <v>2</v>
      </c>
      <c r="AD20" s="244">
        <v>2</v>
      </c>
      <c r="AE20" s="246">
        <f t="shared" si="2"/>
        <v>9</v>
      </c>
      <c r="AF20" s="244">
        <v>2</v>
      </c>
      <c r="AG20" s="244">
        <v>2</v>
      </c>
      <c r="AH20" s="244">
        <v>2</v>
      </c>
      <c r="AI20" s="244">
        <v>2</v>
      </c>
      <c r="AJ20" s="244">
        <v>2</v>
      </c>
      <c r="AK20" s="244">
        <v>2</v>
      </c>
      <c r="AL20" s="249">
        <v>0</v>
      </c>
      <c r="AM20" s="244">
        <v>2</v>
      </c>
      <c r="AN20" s="246">
        <f t="shared" si="3"/>
        <v>7</v>
      </c>
      <c r="AO20" s="244">
        <v>2</v>
      </c>
      <c r="AP20" s="244">
        <v>2</v>
      </c>
      <c r="AQ20" s="244">
        <v>2</v>
      </c>
      <c r="AR20" s="244">
        <v>2</v>
      </c>
      <c r="AS20" s="244">
        <v>1</v>
      </c>
      <c r="AT20" s="192"/>
      <c r="AU20" s="192"/>
      <c r="AV20" s="192"/>
    </row>
    <row r="21" spans="1:51" ht="30" customHeight="1">
      <c r="A21" s="260"/>
      <c r="B21" s="260"/>
      <c r="C21" s="261" t="s">
        <v>69</v>
      </c>
      <c r="D21" s="262"/>
      <c r="E21" s="260"/>
      <c r="F21" s="246">
        <f t="shared" ref="F21:K21" si="4">COUNTIF(F13:F20,1)+COUNTIF(F13:F20,2)</f>
        <v>6</v>
      </c>
      <c r="G21" s="246">
        <f t="shared" si="4"/>
        <v>7</v>
      </c>
      <c r="H21" s="246">
        <f t="shared" si="4"/>
        <v>7</v>
      </c>
      <c r="I21" s="246">
        <f t="shared" si="4"/>
        <v>3</v>
      </c>
      <c r="J21" s="246">
        <f t="shared" si="4"/>
        <v>8</v>
      </c>
      <c r="K21" s="246">
        <f t="shared" si="4"/>
        <v>8</v>
      </c>
      <c r="L21" s="246"/>
      <c r="M21" s="246">
        <f t="shared" ref="M21:T21" si="5">COUNTIF(M13:M20,1)+COUNTIF(M13:M20,2)</f>
        <v>8</v>
      </c>
      <c r="N21" s="246">
        <f t="shared" si="5"/>
        <v>8</v>
      </c>
      <c r="O21" s="246">
        <f t="shared" si="5"/>
        <v>8</v>
      </c>
      <c r="P21" s="246">
        <f t="shared" si="5"/>
        <v>8</v>
      </c>
      <c r="Q21" s="246">
        <f t="shared" si="5"/>
        <v>8</v>
      </c>
      <c r="R21" s="246">
        <f t="shared" si="5"/>
        <v>7</v>
      </c>
      <c r="S21" s="246">
        <f t="shared" si="5"/>
        <v>8</v>
      </c>
      <c r="T21" s="246">
        <f t="shared" si="5"/>
        <v>8</v>
      </c>
      <c r="U21" s="246"/>
      <c r="V21" s="246">
        <f t="shared" ref="V21:AD21" si="6">COUNTIF(V13:V20,1)+COUNTIF(V13:V20,2)</f>
        <v>7</v>
      </c>
      <c r="W21" s="246">
        <f t="shared" si="6"/>
        <v>7</v>
      </c>
      <c r="X21" s="246">
        <f t="shared" si="6"/>
        <v>7</v>
      </c>
      <c r="Y21" s="246">
        <f t="shared" si="6"/>
        <v>7</v>
      </c>
      <c r="Z21" s="246">
        <f t="shared" si="6"/>
        <v>8</v>
      </c>
      <c r="AA21" s="246">
        <f t="shared" si="6"/>
        <v>8</v>
      </c>
      <c r="AB21" s="246">
        <f t="shared" si="6"/>
        <v>6</v>
      </c>
      <c r="AC21" s="246">
        <f t="shared" si="6"/>
        <v>7</v>
      </c>
      <c r="AD21" s="246">
        <f t="shared" si="6"/>
        <v>8</v>
      </c>
      <c r="AE21" s="246"/>
      <c r="AF21" s="246">
        <f t="shared" ref="AF21:AM21" si="7">COUNTIF(AF13:AF20,1)+COUNTIF(AF13:AF20,2)</f>
        <v>8</v>
      </c>
      <c r="AG21" s="246">
        <f t="shared" si="7"/>
        <v>8</v>
      </c>
      <c r="AH21" s="246">
        <f t="shared" si="7"/>
        <v>8</v>
      </c>
      <c r="AI21" s="246">
        <f t="shared" si="7"/>
        <v>8</v>
      </c>
      <c r="AJ21" s="246">
        <f t="shared" si="7"/>
        <v>6</v>
      </c>
      <c r="AK21" s="246">
        <f t="shared" si="7"/>
        <v>6</v>
      </c>
      <c r="AL21" s="246">
        <f t="shared" si="7"/>
        <v>2</v>
      </c>
      <c r="AM21" s="246">
        <f t="shared" si="7"/>
        <v>8</v>
      </c>
      <c r="AN21" s="246"/>
      <c r="AO21" s="246">
        <f>COUNTIF(AO13:AO20,1)+COUNTIF(AO13:AO20,2)</f>
        <v>8</v>
      </c>
      <c r="AP21" s="246">
        <f>COUNTIF(AP13:AP20,1)+COUNTIF(AP13:AP20,2)</f>
        <v>8</v>
      </c>
      <c r="AQ21" s="246">
        <f>COUNTIF(AQ13:AQ20,1)+COUNTIF(AQ13:AQ20,2)</f>
        <v>8</v>
      </c>
      <c r="AR21" s="246">
        <f>COUNTIF(AR13:AR20,1)+COUNTIF(AR13:AR20,2)</f>
        <v>8</v>
      </c>
      <c r="AS21" s="246">
        <f>COUNTIF(AS13:AS20,1)+COUNTIF(AS13:AS20,2)</f>
        <v>3</v>
      </c>
      <c r="AT21" s="192"/>
      <c r="AU21" s="192"/>
      <c r="AV21" s="192"/>
    </row>
    <row r="22" spans="1:51" ht="23.25" customHeight="1"/>
    <row r="24" spans="1:51" ht="8.25" customHeight="1">
      <c r="A24" s="160"/>
      <c r="B24" s="160"/>
      <c r="C24" s="160"/>
      <c r="D24" s="160"/>
      <c r="E24" s="161"/>
      <c r="F24" s="160"/>
      <c r="G24" s="160"/>
      <c r="H24" s="160"/>
      <c r="I24" s="160"/>
      <c r="J24" s="160"/>
      <c r="K24" s="265"/>
      <c r="L24" s="265"/>
      <c r="M24" s="265"/>
      <c r="N24" s="160"/>
      <c r="O24" s="160"/>
      <c r="P24" s="160"/>
      <c r="Q24" s="160"/>
      <c r="R24" s="162"/>
      <c r="S24" s="266"/>
      <c r="T24" s="266"/>
      <c r="U24" s="266"/>
      <c r="V24" s="160"/>
      <c r="W24" s="160"/>
      <c r="X24" s="162"/>
      <c r="Y24" s="162"/>
      <c r="Z24" s="162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163"/>
      <c r="AQ24" s="163"/>
      <c r="AR24" s="163"/>
      <c r="AS24" s="267"/>
      <c r="AT24" s="267"/>
      <c r="AU24" s="267"/>
      <c r="AV24" s="192"/>
    </row>
    <row r="25" spans="1:51" ht="23.25" customHeight="1">
      <c r="A25" s="160"/>
      <c r="B25" s="160"/>
      <c r="C25" s="160"/>
      <c r="D25" s="268" t="s">
        <v>70</v>
      </c>
      <c r="E25" s="161"/>
      <c r="F25" s="160"/>
      <c r="G25" s="289" t="s">
        <v>71</v>
      </c>
      <c r="H25" s="289"/>
      <c r="I25" s="289"/>
      <c r="J25" s="289"/>
      <c r="K25" s="160"/>
      <c r="L25" s="160"/>
      <c r="M25" s="160"/>
      <c r="N25" s="300"/>
      <c r="O25" s="300"/>
      <c r="P25" s="300"/>
      <c r="Q25" s="300"/>
      <c r="S25" s="266"/>
      <c r="T25" s="266"/>
      <c r="U25" s="266"/>
      <c r="V25" s="160"/>
      <c r="W25" s="160"/>
      <c r="X25" s="160" t="s">
        <v>72</v>
      </c>
      <c r="Y25" s="160"/>
      <c r="Z25" s="160"/>
      <c r="AA25" s="162"/>
      <c r="AB25" s="162"/>
      <c r="AC25" s="162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9"/>
      <c r="AQ25" s="269"/>
      <c r="AR25" s="269"/>
      <c r="AS25" s="269"/>
      <c r="AT25" s="269"/>
      <c r="AU25" s="269"/>
      <c r="AV25" s="192"/>
    </row>
    <row r="26" spans="1:51" ht="23.25" customHeight="1">
      <c r="A26" s="160"/>
      <c r="B26" s="160"/>
      <c r="C26" s="160"/>
      <c r="D26" s="160"/>
      <c r="E26" s="161"/>
      <c r="F26" s="160"/>
      <c r="G26" s="160"/>
      <c r="H26" s="266"/>
      <c r="I26" s="270"/>
      <c r="J26" s="270"/>
      <c r="K26" s="160"/>
      <c r="L26" s="160"/>
      <c r="M26" s="160"/>
      <c r="N26" s="160"/>
      <c r="O26" s="160"/>
      <c r="P26" s="160"/>
      <c r="S26" s="266"/>
      <c r="T26" s="266"/>
      <c r="U26" s="266"/>
      <c r="V26" s="266"/>
      <c r="W26" s="266"/>
      <c r="X26" s="271"/>
      <c r="Y26" s="272"/>
      <c r="Z26" s="272"/>
      <c r="AA26" s="163" t="s">
        <v>73</v>
      </c>
      <c r="AB26" s="163"/>
      <c r="AC26" s="163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9"/>
      <c r="AQ26" s="269"/>
      <c r="AR26" s="269"/>
      <c r="AS26" s="269"/>
      <c r="AT26" s="269"/>
      <c r="AU26" s="269"/>
      <c r="AV26" s="192"/>
    </row>
    <row r="27" spans="1:51" ht="22.5" customHeight="1">
      <c r="A27" s="160"/>
      <c r="B27" s="160"/>
      <c r="C27" s="160"/>
      <c r="D27" s="273"/>
      <c r="E27" s="161"/>
      <c r="F27" s="160"/>
      <c r="G27" s="274"/>
      <c r="H27" s="275"/>
      <c r="I27" s="275"/>
      <c r="J27" s="276"/>
      <c r="K27" s="160"/>
      <c r="L27" s="160"/>
      <c r="M27" s="160"/>
      <c r="N27" s="300"/>
      <c r="O27" s="300"/>
      <c r="P27" s="300"/>
      <c r="Q27" s="300"/>
      <c r="S27" s="162"/>
      <c r="T27" s="162"/>
      <c r="U27" s="162"/>
      <c r="V27" s="162"/>
      <c r="W27" s="162"/>
      <c r="X27" s="277"/>
      <c r="Y27" s="278"/>
      <c r="Z27" s="278"/>
      <c r="AA27" s="160" t="s">
        <v>74</v>
      </c>
      <c r="AB27" s="160"/>
      <c r="AC27" s="160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269"/>
      <c r="AQ27" s="269"/>
      <c r="AR27" s="269"/>
      <c r="AS27" s="269"/>
      <c r="AT27" s="269"/>
      <c r="AU27" s="269"/>
      <c r="AV27" s="192"/>
    </row>
    <row r="28" spans="1:51" ht="19.5" customHeight="1">
      <c r="A28" s="160"/>
      <c r="B28" s="160"/>
      <c r="C28" s="160"/>
      <c r="D28" s="279"/>
      <c r="E28" s="276"/>
      <c r="F28" s="160"/>
      <c r="G28" s="160"/>
      <c r="H28" s="279"/>
      <c r="I28" s="279"/>
      <c r="J28" s="268"/>
      <c r="K28" s="160"/>
      <c r="L28" s="160"/>
      <c r="M28" s="160"/>
      <c r="N28" s="160"/>
      <c r="O28" s="160"/>
      <c r="P28" s="160"/>
      <c r="S28" s="162"/>
      <c r="T28" s="162"/>
      <c r="U28" s="162"/>
      <c r="V28" s="266"/>
      <c r="W28" s="266"/>
      <c r="X28" s="280"/>
      <c r="Y28" s="281"/>
      <c r="Z28" s="281"/>
      <c r="AA28" s="162" t="s">
        <v>75</v>
      </c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269"/>
      <c r="AQ28" s="269"/>
      <c r="AR28" s="269"/>
      <c r="AS28" s="269"/>
      <c r="AT28" s="269"/>
      <c r="AU28" s="269"/>
      <c r="AV28" s="192"/>
    </row>
    <row r="29" spans="1:51" s="267" customFormat="1" ht="18" customHeight="1">
      <c r="A29" s="163"/>
      <c r="B29" s="163"/>
      <c r="C29" s="163"/>
      <c r="D29" s="268" t="s">
        <v>76</v>
      </c>
      <c r="E29" s="160"/>
      <c r="F29" s="163"/>
      <c r="G29" s="163"/>
      <c r="H29" s="268" t="s">
        <v>77</v>
      </c>
      <c r="I29" s="268"/>
      <c r="J29" s="268"/>
      <c r="K29" s="163"/>
      <c r="L29" s="163"/>
      <c r="M29" s="163"/>
      <c r="N29" s="289"/>
      <c r="O29" s="289"/>
      <c r="P29" s="289"/>
      <c r="Q29" s="289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269"/>
      <c r="AQ29" s="269"/>
      <c r="AR29" s="269"/>
      <c r="AS29" s="269"/>
      <c r="AT29" s="269"/>
      <c r="AU29" s="269"/>
    </row>
    <row r="30" spans="1:51" ht="15">
      <c r="A30" s="172"/>
      <c r="B30" s="172"/>
      <c r="C30" s="172"/>
      <c r="D30" s="172"/>
      <c r="E30" s="172"/>
      <c r="F30" s="282"/>
      <c r="G30" s="283"/>
      <c r="H30" s="266"/>
      <c r="I30" s="270"/>
      <c r="J30" s="270"/>
      <c r="K30" s="266"/>
      <c r="L30" s="270"/>
      <c r="M30" s="266"/>
      <c r="N30" s="266"/>
      <c r="O30" s="266"/>
      <c r="P30" s="270"/>
      <c r="Q30" s="266"/>
      <c r="R30" s="270"/>
      <c r="S30" s="266"/>
      <c r="T30" s="266"/>
      <c r="U30" s="270"/>
      <c r="V30" s="269"/>
      <c r="W30" s="269"/>
      <c r="X30" s="269"/>
      <c r="Y30" s="269"/>
      <c r="Z30" s="269"/>
      <c r="AA30" s="269"/>
      <c r="AB30" s="269"/>
      <c r="AC30" s="269"/>
      <c r="AD30" s="269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9"/>
      <c r="AQ30" s="269"/>
      <c r="AR30" s="269"/>
      <c r="AS30" s="269"/>
      <c r="AT30" s="269"/>
      <c r="AU30" s="269"/>
      <c r="AV30" s="269"/>
      <c r="AW30" s="172"/>
      <c r="AX30" s="172"/>
      <c r="AY30" s="172"/>
    </row>
    <row r="31" spans="1:51" ht="21">
      <c r="A31" s="172"/>
      <c r="B31" s="172"/>
      <c r="C31" s="172"/>
      <c r="D31" s="284"/>
      <c r="E31" s="284"/>
      <c r="F31" s="285"/>
      <c r="G31" s="286"/>
      <c r="H31" s="167"/>
      <c r="I31" s="287"/>
      <c r="J31" s="287"/>
      <c r="K31" s="285"/>
      <c r="L31" s="285"/>
      <c r="M31" s="285"/>
      <c r="N31" s="285"/>
      <c r="O31" s="285"/>
      <c r="P31" s="285"/>
      <c r="Q31" s="285"/>
      <c r="R31" s="285"/>
      <c r="S31" s="163"/>
      <c r="T31" s="163"/>
      <c r="U31" s="163"/>
      <c r="V31" s="269"/>
      <c r="W31" s="269"/>
      <c r="X31" s="269"/>
      <c r="Y31" s="269"/>
      <c r="Z31" s="269"/>
      <c r="AA31" s="269"/>
      <c r="AB31" s="269"/>
      <c r="AC31" s="269"/>
      <c r="AD31" s="269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269"/>
      <c r="AQ31" s="269"/>
      <c r="AR31" s="269"/>
      <c r="AS31" s="269"/>
      <c r="AT31" s="269"/>
      <c r="AU31" s="269"/>
      <c r="AV31" s="269"/>
      <c r="AW31" s="172"/>
      <c r="AX31" s="172"/>
      <c r="AY31" s="172"/>
    </row>
    <row r="32" spans="1:51" ht="21">
      <c r="C32" s="172"/>
      <c r="D32" s="284"/>
      <c r="E32" s="284"/>
      <c r="F32" s="287"/>
      <c r="G32" s="286"/>
      <c r="H32" s="167"/>
      <c r="I32" s="287"/>
      <c r="J32" s="287"/>
      <c r="K32" s="285"/>
      <c r="L32" s="285"/>
      <c r="M32" s="285"/>
      <c r="N32" s="285"/>
      <c r="O32" s="285"/>
      <c r="P32" s="285"/>
      <c r="Q32" s="285"/>
      <c r="R32" s="285"/>
      <c r="S32" s="172"/>
      <c r="T32" s="172"/>
      <c r="U32" s="172"/>
      <c r="V32" s="269"/>
      <c r="W32" s="269"/>
      <c r="X32" s="269"/>
      <c r="Y32" s="269"/>
      <c r="Z32" s="269"/>
      <c r="AA32" s="269"/>
      <c r="AB32" s="269"/>
      <c r="AC32" s="269"/>
      <c r="AD32" s="269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269"/>
      <c r="AQ32" s="269"/>
      <c r="AR32" s="269"/>
      <c r="AS32" s="269"/>
      <c r="AT32" s="269"/>
      <c r="AU32" s="269"/>
      <c r="AV32" s="269"/>
      <c r="AW32" s="172"/>
      <c r="AX32" s="172"/>
      <c r="AY32" s="172"/>
    </row>
    <row r="33" spans="3:51" ht="15.75">
      <c r="C33" s="172"/>
      <c r="D33" s="176"/>
      <c r="E33" s="172"/>
      <c r="F33" s="288"/>
      <c r="G33" s="177"/>
      <c r="H33" s="166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172"/>
      <c r="T33" s="172"/>
      <c r="U33" s="172"/>
      <c r="V33" s="269"/>
      <c r="W33" s="269"/>
      <c r="X33" s="269"/>
      <c r="Y33" s="269"/>
      <c r="Z33" s="269"/>
      <c r="AA33" s="269"/>
      <c r="AB33" s="269"/>
      <c r="AC33" s="269"/>
      <c r="AD33" s="269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269"/>
      <c r="AQ33" s="269"/>
      <c r="AR33" s="269"/>
      <c r="AS33" s="269"/>
      <c r="AT33" s="269"/>
      <c r="AU33" s="269"/>
      <c r="AV33" s="269"/>
      <c r="AW33" s="172"/>
      <c r="AX33" s="172"/>
      <c r="AY33" s="172"/>
    </row>
    <row r="34" spans="3:51" ht="23.25">
      <c r="C34" s="172"/>
      <c r="D34" s="182"/>
      <c r="E34" s="172"/>
      <c r="F34" s="276"/>
      <c r="G34" s="177"/>
      <c r="H34" s="171"/>
      <c r="I34" s="287"/>
      <c r="J34" s="287"/>
      <c r="K34" s="287"/>
      <c r="L34" s="287"/>
      <c r="M34" s="287"/>
      <c r="N34" s="287"/>
      <c r="O34" s="287"/>
      <c r="P34" s="287"/>
      <c r="Q34" s="287"/>
      <c r="R34" s="287"/>
      <c r="S34" s="172"/>
      <c r="T34" s="172"/>
      <c r="U34" s="172"/>
      <c r="V34" s="269"/>
      <c r="W34" s="269"/>
      <c r="X34" s="269"/>
      <c r="Y34" s="269"/>
      <c r="Z34" s="269"/>
      <c r="AA34" s="269"/>
      <c r="AB34" s="269"/>
      <c r="AC34" s="269"/>
      <c r="AD34" s="269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269"/>
      <c r="AQ34" s="269"/>
      <c r="AV34" s="269"/>
      <c r="AW34" s="172"/>
      <c r="AX34" s="172"/>
      <c r="AY34" s="172"/>
    </row>
    <row r="35" spans="3:51" ht="15">
      <c r="C35" s="172"/>
      <c r="D35" s="185"/>
      <c r="E35" s="172"/>
      <c r="F35" s="186"/>
      <c r="G35" s="186"/>
      <c r="H35" s="179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172"/>
      <c r="T35" s="172"/>
      <c r="U35" s="172"/>
      <c r="V35" s="269"/>
      <c r="W35" s="269"/>
      <c r="X35" s="269"/>
      <c r="Y35" s="269"/>
      <c r="Z35" s="269"/>
      <c r="AA35" s="269"/>
      <c r="AB35" s="269"/>
      <c r="AC35" s="269"/>
      <c r="AD35" s="269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269"/>
      <c r="AQ35" s="269"/>
      <c r="AV35" s="269"/>
      <c r="AW35" s="172"/>
      <c r="AX35" s="172"/>
      <c r="AY35" s="172"/>
    </row>
    <row r="36" spans="3:51">
      <c r="C36" s="172"/>
      <c r="D36" s="172"/>
      <c r="E36" s="172"/>
      <c r="F36" s="172"/>
      <c r="G36" s="186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172"/>
      <c r="T36" s="172"/>
      <c r="U36" s="172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V36" s="269"/>
      <c r="AW36" s="172"/>
      <c r="AX36" s="172"/>
      <c r="AY36" s="172"/>
    </row>
    <row r="37" spans="3:51">
      <c r="C37" s="172"/>
      <c r="D37" s="172"/>
      <c r="E37" s="172"/>
      <c r="F37" s="172"/>
      <c r="G37" s="186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  <c r="S37" s="172"/>
      <c r="T37" s="172"/>
      <c r="U37" s="172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V37" s="269"/>
      <c r="AW37" s="172"/>
      <c r="AX37" s="172"/>
      <c r="AY37" s="172"/>
    </row>
    <row r="38" spans="3:51">
      <c r="C38" s="172"/>
      <c r="D38" s="172"/>
      <c r="E38" s="172"/>
      <c r="F38" s="172"/>
      <c r="G38" s="186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172"/>
      <c r="T38" s="172"/>
      <c r="U38" s="172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V38" s="269"/>
      <c r="AW38" s="172"/>
      <c r="AX38" s="172"/>
      <c r="AY38" s="172"/>
    </row>
    <row r="39" spans="3:51">
      <c r="C39" s="172"/>
      <c r="D39" s="172"/>
      <c r="E39" s="172"/>
      <c r="F39" s="172"/>
      <c r="G39" s="186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172"/>
      <c r="T39" s="172"/>
      <c r="U39" s="172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</row>
    <row r="40" spans="3:51">
      <c r="C40" s="172"/>
      <c r="D40" s="172"/>
      <c r="E40" s="186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</row>
    <row r="41" spans="3:51">
      <c r="C41" s="172"/>
      <c r="D41" s="172"/>
      <c r="E41" s="186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</row>
    <row r="42" spans="3:51">
      <c r="C42" s="172"/>
      <c r="D42" s="172"/>
      <c r="E42" s="186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</row>
    <row r="43" spans="3:51">
      <c r="C43" s="172"/>
      <c r="D43" s="172"/>
      <c r="E43" s="186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</row>
    <row r="44" spans="3:51">
      <c r="C44" s="172"/>
      <c r="D44" s="172"/>
      <c r="E44" s="186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</row>
    <row r="45" spans="3:51">
      <c r="C45" s="172"/>
      <c r="D45" s="172"/>
      <c r="E45" s="186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  <c r="AP45" s="269"/>
      <c r="AQ45" s="269"/>
    </row>
    <row r="46" spans="3:51">
      <c r="C46" s="172"/>
      <c r="D46" s="172"/>
      <c r="E46" s="186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</row>
    <row r="47" spans="3:51">
      <c r="C47" s="172"/>
      <c r="D47" s="172"/>
      <c r="E47" s="186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269"/>
      <c r="AL47" s="269"/>
      <c r="AM47" s="269"/>
      <c r="AN47" s="269"/>
      <c r="AO47" s="269"/>
      <c r="AP47" s="269"/>
      <c r="AQ47" s="269"/>
    </row>
    <row r="48" spans="3:51">
      <c r="C48" s="172"/>
      <c r="D48" s="172"/>
      <c r="E48" s="186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</row>
    <row r="49" spans="3:43">
      <c r="C49" s="172"/>
      <c r="D49" s="172"/>
      <c r="E49" s="186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</row>
    <row r="50" spans="3:43">
      <c r="C50" s="172"/>
      <c r="D50" s="172"/>
      <c r="E50" s="186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</row>
    <row r="51" spans="3:43">
      <c r="C51" s="172"/>
      <c r="D51" s="172"/>
      <c r="E51" s="186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  <c r="AP51" s="269"/>
      <c r="AQ51" s="269"/>
    </row>
    <row r="52" spans="3:43">
      <c r="C52" s="172"/>
      <c r="D52" s="172"/>
      <c r="E52" s="186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</row>
    <row r="53" spans="3:43">
      <c r="C53" s="172"/>
      <c r="D53" s="172"/>
      <c r="E53" s="186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</row>
    <row r="54" spans="3:43">
      <c r="C54" s="172"/>
      <c r="D54" s="172"/>
      <c r="E54" s="186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</row>
    <row r="55" spans="3:43">
      <c r="C55" s="172"/>
      <c r="D55" s="172"/>
      <c r="E55" s="186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</row>
    <row r="56" spans="3:43">
      <c r="C56" s="172"/>
      <c r="D56" s="172"/>
      <c r="E56" s="186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</row>
    <row r="57" spans="3:43">
      <c r="C57" s="172"/>
      <c r="D57" s="172"/>
      <c r="E57" s="186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</row>
    <row r="58" spans="3:43">
      <c r="C58" s="172"/>
      <c r="D58" s="172"/>
      <c r="E58" s="186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</row>
    <row r="59" spans="3:43">
      <c r="C59" s="172"/>
      <c r="D59" s="172"/>
      <c r="E59" s="186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</row>
    <row r="60" spans="3:43">
      <c r="C60" s="172"/>
      <c r="D60" s="172"/>
      <c r="E60" s="186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</row>
    <row r="61" spans="3:43">
      <c r="C61" s="172"/>
      <c r="D61" s="172"/>
      <c r="E61" s="186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</row>
    <row r="62" spans="3:43">
      <c r="C62" s="172"/>
      <c r="D62" s="172"/>
      <c r="E62" s="186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</row>
    <row r="63" spans="3:43">
      <c r="C63" s="172"/>
      <c r="D63" s="172"/>
      <c r="E63" s="186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</row>
    <row r="64" spans="3:43">
      <c r="C64" s="172"/>
      <c r="D64" s="172"/>
      <c r="E64" s="186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</row>
    <row r="65" spans="3:43">
      <c r="C65" s="172"/>
      <c r="D65" s="172"/>
      <c r="E65" s="186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</row>
    <row r="66" spans="3:43">
      <c r="C66" s="172"/>
      <c r="D66" s="172"/>
      <c r="E66" s="186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</row>
    <row r="67" spans="3:43">
      <c r="C67" s="172"/>
      <c r="D67" s="172"/>
      <c r="E67" s="186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</row>
    <row r="68" spans="3:43">
      <c r="C68" s="172"/>
      <c r="D68" s="172"/>
      <c r="E68" s="186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</row>
    <row r="69" spans="3:43">
      <c r="C69" s="172"/>
      <c r="D69" s="172"/>
      <c r="E69" s="186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</row>
    <row r="70" spans="3:43">
      <c r="C70" s="172"/>
      <c r="D70" s="172"/>
      <c r="E70" s="186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L70" s="269"/>
      <c r="AM70" s="269"/>
      <c r="AN70" s="269"/>
      <c r="AO70" s="269"/>
      <c r="AP70" s="269"/>
      <c r="AQ70" s="269"/>
    </row>
    <row r="71" spans="3:43">
      <c r="C71" s="172"/>
      <c r="D71" s="172"/>
      <c r="E71" s="186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L71" s="269"/>
      <c r="AM71" s="269"/>
      <c r="AN71" s="269"/>
      <c r="AO71" s="269"/>
      <c r="AP71" s="269"/>
      <c r="AQ71" s="269"/>
    </row>
    <row r="72" spans="3:43">
      <c r="C72" s="172"/>
      <c r="D72" s="172"/>
      <c r="E72" s="186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  <c r="AQ72" s="269"/>
    </row>
    <row r="73" spans="3:43">
      <c r="C73" s="172"/>
      <c r="D73" s="172"/>
      <c r="E73" s="186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L73" s="269"/>
      <c r="AM73" s="269"/>
      <c r="AN73" s="269"/>
      <c r="AO73" s="269"/>
      <c r="AP73" s="269"/>
      <c r="AQ73" s="269"/>
    </row>
    <row r="74" spans="3:43">
      <c r="C74" s="172"/>
      <c r="D74" s="172"/>
      <c r="E74" s="186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  <c r="AQ74" s="269"/>
    </row>
    <row r="75" spans="3:43">
      <c r="C75" s="172"/>
      <c r="D75" s="172"/>
      <c r="E75" s="186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  <c r="AP75" s="269"/>
      <c r="AQ75" s="269"/>
    </row>
    <row r="76" spans="3:43">
      <c r="C76" s="172"/>
      <c r="D76" s="172"/>
      <c r="E76" s="186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</row>
    <row r="77" spans="3:43">
      <c r="C77" s="172"/>
      <c r="D77" s="172"/>
      <c r="E77" s="186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</row>
    <row r="78" spans="3:43">
      <c r="C78" s="172"/>
      <c r="D78" s="172"/>
      <c r="E78" s="186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269"/>
      <c r="V78" s="269"/>
      <c r="W78" s="269"/>
      <c r="X78" s="269"/>
      <c r="Y78" s="269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</row>
    <row r="79" spans="3:43">
      <c r="C79" s="172"/>
      <c r="D79" s="172"/>
      <c r="E79" s="186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269"/>
      <c r="V79" s="269"/>
      <c r="W79" s="269"/>
      <c r="X79" s="269"/>
      <c r="Y79" s="269"/>
      <c r="Z79" s="269"/>
      <c r="AA79" s="269"/>
      <c r="AB79" s="269"/>
      <c r="AC79" s="269"/>
      <c r="AD79" s="269"/>
      <c r="AE79" s="269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</row>
    <row r="80" spans="3:43">
      <c r="C80" s="172"/>
      <c r="D80" s="172"/>
      <c r="E80" s="186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269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</row>
    <row r="81" spans="3:41">
      <c r="C81" s="172"/>
      <c r="D81" s="172"/>
      <c r="E81" s="186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269"/>
      <c r="AE81" s="269"/>
      <c r="AF81" s="269"/>
      <c r="AG81" s="269"/>
      <c r="AH81" s="269"/>
      <c r="AI81" s="269"/>
      <c r="AJ81" s="269"/>
      <c r="AK81" s="269"/>
      <c r="AL81" s="269"/>
      <c r="AM81" s="269"/>
      <c r="AN81" s="269"/>
      <c r="AO81" s="269"/>
    </row>
    <row r="82" spans="3:41">
      <c r="C82" s="172"/>
      <c r="D82" s="172"/>
      <c r="E82" s="186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</row>
    <row r="83" spans="3:41">
      <c r="C83" s="172"/>
      <c r="D83" s="172"/>
      <c r="E83" s="186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</row>
    <row r="84" spans="3:41">
      <c r="C84" s="172"/>
      <c r="D84" s="172"/>
      <c r="E84" s="186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</row>
    <row r="85" spans="3:41">
      <c r="C85" s="172"/>
      <c r="D85" s="172"/>
      <c r="E85" s="186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</row>
    <row r="86" spans="3:41">
      <c r="C86" s="172"/>
      <c r="D86" s="172"/>
      <c r="E86" s="186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</row>
    <row r="87" spans="3:41">
      <c r="C87" s="172"/>
      <c r="D87" s="172"/>
      <c r="E87" s="186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</row>
    <row r="88" spans="3:41">
      <c r="C88" s="172"/>
      <c r="D88" s="172"/>
      <c r="E88" s="186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</row>
    <row r="89" spans="3:41">
      <c r="C89" s="172"/>
      <c r="D89" s="172"/>
      <c r="E89" s="186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</row>
    <row r="90" spans="3:41">
      <c r="C90" s="172"/>
      <c r="D90" s="172"/>
      <c r="E90" s="186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</row>
    <row r="91" spans="3:41">
      <c r="C91" s="172"/>
      <c r="D91" s="172"/>
      <c r="E91" s="186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</row>
    <row r="92" spans="3:41">
      <c r="C92" s="172"/>
      <c r="D92" s="172"/>
      <c r="E92" s="186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</row>
    <row r="93" spans="3:41">
      <c r="C93" s="172"/>
      <c r="D93" s="172"/>
      <c r="E93" s="186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</row>
    <row r="94" spans="3:41">
      <c r="C94" s="172"/>
      <c r="D94" s="172"/>
      <c r="E94" s="186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</row>
    <row r="95" spans="3:41">
      <c r="C95" s="172"/>
      <c r="D95" s="172"/>
      <c r="E95" s="186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</row>
    <row r="96" spans="3:41">
      <c r="C96" s="172"/>
      <c r="D96" s="172"/>
      <c r="E96" s="186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</row>
    <row r="97" spans="3:17">
      <c r="C97" s="172"/>
      <c r="D97" s="172"/>
      <c r="E97" s="186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</row>
  </sheetData>
  <protectedRanges>
    <protectedRange password="CC3D" sqref="D25 D27:D29" name="Range1_21_4" securityDescriptor="O:WDG:WDD:(A;;CC;;;S-1-5-21-160562036-3150058255-2134394716-1558)(A;;CC;;;S-1-5-21-160562036-3150058255-2134394716-6730)"/>
    <protectedRange password="CC3D" sqref="D25 D27:D29" name="Range1_1_19_4" securityDescriptor="O:WDG:WDD:(A;;CC;;;S-1-5-21-160562036-3150058255-2134394716-1558)(A;;CC;;;S-1-5-21-160562036-3150058255-2134394716-6730)"/>
    <protectedRange password="CC3D" sqref="E28" name="Range1_31_1" securityDescriptor="O:WDG:WDD:(A;;CC;;;S-1-5-21-160562036-3150058255-2134394716-1558)(A;;CC;;;S-1-5-21-160562036-3150058255-2134394716-6730)"/>
    <protectedRange password="CC3D" sqref="E28" name="Range1_1_30_1" securityDescriptor="O:WDG:WDD:(A;;CC;;;S-1-5-21-160562036-3150058255-2134394716-1558)(A;;CC;;;S-1-5-21-160562036-3150058255-2134394716-6730)"/>
  </protectedRanges>
  <mergeCells count="24">
    <mergeCell ref="B2:D2"/>
    <mergeCell ref="F10:K10"/>
    <mergeCell ref="M10:T10"/>
    <mergeCell ref="V10:AB10"/>
    <mergeCell ref="AF10:AM10"/>
    <mergeCell ref="V7:X8"/>
    <mergeCell ref="V3:Y4"/>
    <mergeCell ref="AR10:AS10"/>
    <mergeCell ref="D11:E11"/>
    <mergeCell ref="G25:J25"/>
    <mergeCell ref="N25:Q25"/>
    <mergeCell ref="N27:Q27"/>
    <mergeCell ref="AE10:AE12"/>
    <mergeCell ref="AN10:AN12"/>
    <mergeCell ref="AO11:AO12"/>
    <mergeCell ref="AP11:AP12"/>
    <mergeCell ref="AQ11:AQ12"/>
    <mergeCell ref="AR11:AR12"/>
    <mergeCell ref="AS11:AS12"/>
    <mergeCell ref="N29:Q29"/>
    <mergeCell ref="L10:L12"/>
    <mergeCell ref="U3:U4"/>
    <mergeCell ref="U7:U8"/>
    <mergeCell ref="U10:U12"/>
  </mergeCells>
  <conditionalFormatting sqref="I13">
    <cfRule type="cellIs" dxfId="30" priority="6" operator="equal">
      <formula>0</formula>
    </cfRule>
  </conditionalFormatting>
  <conditionalFormatting sqref="AB14">
    <cfRule type="cellIs" dxfId="29" priority="2" operator="equal">
      <formula>0</formula>
    </cfRule>
  </conditionalFormatting>
  <conditionalFormatting sqref="I15">
    <cfRule type="cellIs" dxfId="28" priority="5" operator="equal">
      <formula>0</formula>
    </cfRule>
  </conditionalFormatting>
  <conditionalFormatting sqref="I17">
    <cfRule type="cellIs" dxfId="27" priority="4" operator="equal">
      <formula>0</formula>
    </cfRule>
  </conditionalFormatting>
  <conditionalFormatting sqref="I19:I20">
    <cfRule type="cellIs" dxfId="26" priority="3" operator="equal">
      <formula>0</formula>
    </cfRule>
  </conditionalFormatting>
  <conditionalFormatting sqref="F17 F20:H20 R18 V18:Y18 AJ18:AL18 AL19:AL20 AS13 AS15 AS17:AS19 AJ14:AL14 AB18:AC18 AL15 AL17">
    <cfRule type="cellIs" dxfId="25" priority="7" operator="equal">
      <formula>0</formula>
    </cfRule>
  </conditionalFormatting>
  <hyperlinks>
    <hyperlink ref="P14" r:id="rId1" display="1\NAZARIO CASTILLO\H60A\Soplado\sopladora 2022.pdf" xr:uid="{00000000-0004-0000-0000-000000000000}"/>
    <hyperlink ref="M14" r:id="rId2" display="1\NAZARIO CASTILLO\H60A\FC\finishing center 2022.pdf" xr:uid="{00000000-0004-0000-0000-000001000000}"/>
    <hyperlink ref="T14" r:id="rId3" display="2" xr:uid="{00000000-0004-0000-0000-000002000000}"/>
    <hyperlink ref="Q14" r:id="rId4" display="1\NAZARIO CASTILLO\H60A\Ensamble de Bomba\ensamble de bomba 2022.pdf" xr:uid="{00000000-0004-0000-0000-000003000000}"/>
    <hyperlink ref="N14" r:id="rId5" display="1\NAZARIO CASTILLO\H60A\Ensamble de Placa\ensamble de placa 2022.pdf" xr:uid="{00000000-0004-0000-0000-000004000000}"/>
    <hyperlink ref="O14" r:id="rId6" display="1\NAZARIO CASTILLO\H60A\Helio\prueba de helio 2022.pdf" xr:uid="{00000000-0004-0000-0000-000005000000}"/>
    <hyperlink ref="R14" r:id="rId7" display="1\NAZARIO CASTILLO\H60A\Inspeccion final\inspeccion final 2022.pdf" xr:uid="{00000000-0004-0000-0000-000006000000}"/>
    <hyperlink ref="S14" r:id="rId8" display="1\NAZARIO CASTILLO\H60A\Refacciones\refacciones 2022.pdf" xr:uid="{00000000-0004-0000-0000-000007000000}"/>
    <hyperlink ref="AA14" r:id="rId9" display="1\NAZARIO CASTILLO\MP\Sopladora\sopladora 2022.pdf" xr:uid="{00000000-0004-0000-0000-000008000000}"/>
    <hyperlink ref="V14" r:id="rId10" display="1\NAZARIO CASTILLO\MP\FC\finishing  center 2022.pdf" xr:uid="{00000000-0004-0000-0000-000009000000}"/>
    <hyperlink ref="AD14" r:id="rId11" display="2" xr:uid="{00000000-0004-0000-0000-00000A000000}"/>
    <hyperlink ref="AH14" r:id="rId12" display="1\NAZARIO CASTILLO\P71\Soplado\sopladora 2022.pdf" xr:uid="{00000000-0004-0000-0000-00000B000000}"/>
    <hyperlink ref="AI14" r:id="rId13" display="1\NAZARIO CASTILLO\P71\FC\finishing center 2022.pdf" xr:uid="{00000000-0004-0000-0000-00000C000000}"/>
    <hyperlink ref="AM14" r:id="rId14" display="2" xr:uid="{00000000-0004-0000-0000-00000D000000}"/>
    <hyperlink ref="AO14" r:id="rId15" display="1\NAZARIO CASTILLO\RETRABAJOS\RETRABAJO 2022.pdf" xr:uid="{00000000-0004-0000-0000-00000E000000}"/>
    <hyperlink ref="AP14" r:id="rId16" display="1\NAZARIO CASTILLO\TPM\TPM 2022.pdf" xr:uid="{00000000-0004-0000-0000-00000F000000}"/>
    <hyperlink ref="P15" r:id="rId17" display="1\JERARDO CID\H60A\Soplado\soplado 2022.pdf" xr:uid="{00000000-0004-0000-0000-000010000000}"/>
    <hyperlink ref="M15" r:id="rId18" display="1\JERARDO CID\H60A\FC\finishing center 2022.pdf" xr:uid="{00000000-0004-0000-0000-000011000000}"/>
    <hyperlink ref="Q15" r:id="rId19" display="1\JERARDO CID\H60A\Ensamble de Bomba\ens de bomba 2022.pdf" xr:uid="{00000000-0004-0000-0000-000012000000}"/>
    <hyperlink ref="N15" r:id="rId20" display="1\JERARDO CID\H60A\Ensamble de Placa\ens de placa 2022.pdf" xr:uid="{00000000-0004-0000-0000-000013000000}"/>
    <hyperlink ref="O15" r:id="rId21" display="1\JERARDO CID\H60A\Helio\helio 2022.pdf" xr:uid="{00000000-0004-0000-0000-000014000000}"/>
    <hyperlink ref="V15" r:id="rId22" display="1\JERARDO CID\MP\FC\finishing center 2022.pdf" xr:uid="{00000000-0004-0000-0000-000015000000}"/>
    <hyperlink ref="AH15" r:id="rId23" display="1\JERARDO CID\P71A\Soplado\sopladora 2022.pdf" xr:uid="{00000000-0004-0000-0000-000016000000}"/>
    <hyperlink ref="AI15" r:id="rId24" display="1\JERARDO CID\P71A\FC\finishing center 2022.pdf" xr:uid="{00000000-0004-0000-0000-000017000000}"/>
    <hyperlink ref="AF15" r:id="rId25" display="1\JERARDO CID\P71A\Ensamble de Bomba\ens de bomba 2022.pdf" xr:uid="{00000000-0004-0000-0000-000018000000}"/>
    <hyperlink ref="AG15" r:id="rId26" display="1\JERARDO CID\P71A\Prueba de Bomba\prueba de bomba 2022.pdf" xr:uid="{00000000-0004-0000-0000-000019000000}"/>
    <hyperlink ref="AJ15" r:id="rId27" display="1\JERARDO CID\P71A\Helio\helio 2022.pdf" xr:uid="{00000000-0004-0000-0000-00001A000000}"/>
    <hyperlink ref="AO15" r:id="rId28" display="1\JERARDO CID\RETRABAJOS\reetrabajo 2022.pdf" xr:uid="{00000000-0004-0000-0000-00001B000000}"/>
    <hyperlink ref="AP15" r:id="rId29" display="1\JERARDO CID\TPM\tpm 2022.pdf" xr:uid="{00000000-0004-0000-0000-00001C000000}"/>
    <hyperlink ref="P16" r:id="rId30" display="1\SONIA ONOFRE\H60A\Soplado\sopladora 2022.pdf" xr:uid="{00000000-0004-0000-0000-00001D000000}"/>
    <hyperlink ref="M16" r:id="rId31" display="1\SONIA ONOFRE\H60A\FC\finishing center 2022.pdf" xr:uid="{00000000-0004-0000-0000-00001E000000}"/>
    <hyperlink ref="Q16" r:id="rId32" display="1\SONIA ONOFRE\H60A\Ensamble de Bomba\ensamble de bomba 2022.pdf" xr:uid="{00000000-0004-0000-0000-00001F000000}"/>
    <hyperlink ref="N16" r:id="rId33" display="1\SONIA ONOFRE\H60A\Ensamble de Placa\ensamble de placa 2022.pdf" xr:uid="{00000000-0004-0000-0000-000020000000}"/>
    <hyperlink ref="O16" r:id="rId34" display="1\SONIA ONOFRE\H60A\Helio\prueba de helio 2022.pdf" xr:uid="{00000000-0004-0000-0000-000021000000}"/>
    <hyperlink ref="R16" r:id="rId35" display="1\SONIA ONOFRE\H60A\GP12\inspeccion final 2022.pdf" xr:uid="{00000000-0004-0000-0000-000022000000}"/>
    <hyperlink ref="S16" r:id="rId36" display="1\SONIA ONOFRE\H60A\Refacciones\refacciones 2022.pdf" xr:uid="{00000000-0004-0000-0000-000023000000}"/>
    <hyperlink ref="AA16" r:id="rId37" display="1\SONIA ONOFRE\MP\Soplado\sopladora 2022.pdf" xr:uid="{00000000-0004-0000-0000-000024000000}"/>
    <hyperlink ref="V16" r:id="rId38" display="1\SONIA ONOFRE\MP\FC\finishing center 2022.pdf" xr:uid="{00000000-0004-0000-0000-000025000000}"/>
    <hyperlink ref="W16" r:id="rId39" display="1\SONIA ONOFRE\MP\Ensamble\ensamble 1 2022.pdf" xr:uid="{00000000-0004-0000-0000-000026000000}"/>
    <hyperlink ref="X16" r:id="rId40" display="1\SONIA ONOFRE\MP\Ensamble\ensamble 2 2022.pdf" xr:uid="{00000000-0004-0000-0000-000027000000}"/>
    <hyperlink ref="Y16" r:id="rId41" display="1\SONIA ONOFRE\MP\Ensamble\ensamble 3 2022.pdf" xr:uid="{00000000-0004-0000-0000-000028000000}"/>
    <hyperlink ref="Z16" r:id="rId42" display="1\SONIA ONOFRE\MP\Helio\prueba de fugas 2022.pdf" xr:uid="{00000000-0004-0000-0000-000029000000}"/>
    <hyperlink ref="AB16" r:id="rId43" display="1\SONIA ONOFRE\MP\GP12\inspeccion final 2022.pdf" xr:uid="{00000000-0004-0000-0000-00002A000000}"/>
    <hyperlink ref="AH16" r:id="rId44" display="1\SONIA ONOFRE\P71 A\Soplado\sopladora 2022.pdf" xr:uid="{00000000-0004-0000-0000-00002B000000}"/>
    <hyperlink ref="AI16" r:id="rId45" display="1\SONIA ONOFRE\P71 A\FC\finishing center 2022.pdf" xr:uid="{00000000-0004-0000-0000-00002C000000}"/>
    <hyperlink ref="AF16" r:id="rId46" display="1\SONIA ONOFRE\P71 A\Ensamble\ensamble de bomba 2022.pdf" xr:uid="{00000000-0004-0000-0000-00002D000000}"/>
    <hyperlink ref="AG16" r:id="rId47" display="1\SONIA ONOFRE\P71 A\Prueba de Bomba\prueba de bomba 2022.pdf" xr:uid="{00000000-0004-0000-0000-00002E000000}"/>
    <hyperlink ref="AJ16" r:id="rId48" display="1\SONIA ONOFRE\P71 A\Helio\prueba de helio 2022.pdf" xr:uid="{00000000-0004-0000-0000-00002F000000}"/>
    <hyperlink ref="AK16" r:id="rId49" display="1\SONIA ONOFRE\P71 A\Inspeccion Final\inspeccion final 2022.pdf" xr:uid="{00000000-0004-0000-0000-000030000000}"/>
    <hyperlink ref="AO16" r:id="rId50" display="2" xr:uid="{00000000-0004-0000-0000-000031000000}"/>
    <hyperlink ref="AP16" r:id="rId51" display="2" xr:uid="{00000000-0004-0000-0000-000032000000}"/>
    <hyperlink ref="AQ16" r:id="rId52" display="2" xr:uid="{00000000-0004-0000-0000-000033000000}"/>
    <hyperlink ref="AR16" r:id="rId53" display="2" xr:uid="{00000000-0004-0000-0000-000034000000}"/>
    <hyperlink ref="P17" r:id="rId54" display="1\EDGAR GUSTAVO POBLANO\H60A\Soplado\sopladora 2022.pdf" xr:uid="{00000000-0004-0000-0000-000035000000}"/>
    <hyperlink ref="M17" r:id="rId55" display="1\EDGAR GUSTAVO POBLANO\H60A\FC\finishig center 2022.pdf" xr:uid="{00000000-0004-0000-0000-000036000000}"/>
    <hyperlink ref="Q17" r:id="rId56" display="1\EDGAR GUSTAVO POBLANO\H60A\Ensamble de Bomba\ens de bomba 2022.pdf" xr:uid="{00000000-0004-0000-0000-000037000000}"/>
    <hyperlink ref="N17" r:id="rId57" display="1\EDGAR GUSTAVO POBLANO\H60A\Ensamble de Placa\ens de placa 2022.pdf" xr:uid="{00000000-0004-0000-0000-000038000000}"/>
    <hyperlink ref="O17" r:id="rId58" display="1\EDGAR GUSTAVO POBLANO\H60A\Helio\helio 2022.pdf" xr:uid="{00000000-0004-0000-0000-000039000000}"/>
    <hyperlink ref="S17" r:id="rId59" display="1\EDGAR GUSTAVO POBLANO\H60A\Refacciones\refacciones 2022.pdf" xr:uid="{00000000-0004-0000-0000-00003A000000}"/>
    <hyperlink ref="AA17" r:id="rId60" display="1\EDGAR GUSTAVO POBLANO\MP\Soplado\sopladora 2022.pdf" xr:uid="{00000000-0004-0000-0000-00003B000000}"/>
    <hyperlink ref="V17" r:id="rId61" display="1\EDGAR GUSTAVO POBLANO\MP\FC\finishing center 2022.pdf" xr:uid="{00000000-0004-0000-0000-00003C000000}"/>
    <hyperlink ref="W17" r:id="rId62" display="1\EDGAR GUSTAVO POBLANO\MP\Ensamble\Ensamble 1 2022.pdf" xr:uid="{00000000-0004-0000-0000-00003D000000}"/>
    <hyperlink ref="X17" r:id="rId63" display="1\EDGAR GUSTAVO POBLANO\MP\Ensamble\Ensamble 2 2022.pdf" xr:uid="{00000000-0004-0000-0000-00003E000000}"/>
    <hyperlink ref="Y17" r:id="rId64" display="1\EDGAR GUSTAVO POBLANO\MP\Ensamble\Ensamble 3 2022.pdf" xr:uid="{00000000-0004-0000-0000-00003F000000}"/>
    <hyperlink ref="Z17" r:id="rId65" display="1\EDGAR GUSTAVO POBLANO\MP\Helio\helio 2022.pdf" xr:uid="{00000000-0004-0000-0000-000040000000}"/>
    <hyperlink ref="AB17" r:id="rId66" display="1\EDGAR GUSTAVO POBLANO\MP\GP12\gp12 2022.pdf" xr:uid="{00000000-0004-0000-0000-000041000000}"/>
    <hyperlink ref="AO17" r:id="rId67" display="1\EDGAR GUSTAVO POBLANO\RETRABAJOS\reetrabajo 2022.pdf" xr:uid="{00000000-0004-0000-0000-000042000000}"/>
    <hyperlink ref="AP17" r:id="rId68" display="1\EDGAR GUSTAVO POBLANO\TPM\tpm 2022.pdf" xr:uid="{00000000-0004-0000-0000-000043000000}"/>
    <hyperlink ref="P18" r:id="rId69" display="2" xr:uid="{00000000-0004-0000-0000-000044000000}"/>
    <hyperlink ref="M18" r:id="rId70" display="2" xr:uid="{00000000-0004-0000-0000-000045000000}"/>
    <hyperlink ref="Q18" r:id="rId71" display="2" xr:uid="{00000000-0004-0000-0000-000046000000}"/>
    <hyperlink ref="N18" r:id="rId72" display="1\NAIN ALVARADO MARTINEZ\H60A\Ensamble de Placa\Ensamble de Placa 2022.pdf" xr:uid="{00000000-0004-0000-0000-000047000000}"/>
    <hyperlink ref="O18" r:id="rId73" display="1\NAIN ALVARADO MARTINEZ\H60A\Helio\Helio 2022.pdf" xr:uid="{00000000-0004-0000-0000-000048000000}"/>
    <hyperlink ref="S18" r:id="rId74" display="2" xr:uid="{00000000-0004-0000-0000-000049000000}"/>
    <hyperlink ref="Z18" r:id="rId75" display="2" xr:uid="{00000000-0004-0000-0000-00004A000000}"/>
    <hyperlink ref="AO18" r:id="rId76" display="1" xr:uid="{00000000-0004-0000-0000-00004B000000}"/>
    <hyperlink ref="AP18" r:id="rId77" display="2" xr:uid="{00000000-0004-0000-0000-00004C000000}"/>
    <hyperlink ref="P19" r:id="rId78" display="1\JOSÉ LUIS HERRERA MORENO\H60A\Soplado\Sopladora 2022.pdf" xr:uid="{00000000-0004-0000-0000-00004D000000}"/>
    <hyperlink ref="M19" r:id="rId79" display="1\JOSÉ LUIS HERRERA MORENO\H60A\FC\FINISHING CENTER 2022.pdf" xr:uid="{00000000-0004-0000-0000-00004E000000}"/>
    <hyperlink ref="T19" r:id="rId80" display="2" xr:uid="{00000000-0004-0000-0000-00004F000000}"/>
    <hyperlink ref="R19" r:id="rId81" display="1\JOSÉ LUIS HERRERA MORENO\H60A\GP12\inspeccion final 2022.pdf" xr:uid="{00000000-0004-0000-0000-000050000000}"/>
    <hyperlink ref="S19" r:id="rId82" display="1\JOSÉ LUIS HERRERA MORENO\H60A\Refacciones\Refacciones 2022.pdf" xr:uid="{00000000-0004-0000-0000-000051000000}"/>
    <hyperlink ref="AA19" r:id="rId83" display="1\JOSÉ LUIS HERRERA MORENO\MP\Soplado\SOPLADORA 2022.pdf" xr:uid="{00000000-0004-0000-0000-000052000000}"/>
    <hyperlink ref="V19" r:id="rId84" display="1\JOSÉ LUIS HERRERA MORENO\MP\FC\finishing center 2022.pdf" xr:uid="{00000000-0004-0000-0000-000053000000}"/>
    <hyperlink ref="AD19" r:id="rId85" display="2" xr:uid="{00000000-0004-0000-0000-000054000000}"/>
    <hyperlink ref="X19" r:id="rId86" display="1\JOSÉ LUIS HERRERA MORENO\MP\Ensamble\ENSAMBLE 2 2022.pdf" xr:uid="{00000000-0004-0000-0000-000055000000}"/>
    <hyperlink ref="Z19" r:id="rId87" display="1\JOSÉ LUIS HERRERA MORENO\MP\Helio\PRUEBA DE HELIO 2022.pdf" xr:uid="{00000000-0004-0000-0000-000056000000}"/>
    <hyperlink ref="AB19" r:id="rId88" display="1\JOSÉ LUIS HERRERA MORENO\MP\GP12\INSPECCION FINAL 2022.pdf" xr:uid="{00000000-0004-0000-0000-000057000000}"/>
    <hyperlink ref="AI19" r:id="rId89" display="1\JOSÉ LUIS HERRERA MORENO\P71\FC\finishing center 2022.pdf" xr:uid="{00000000-0004-0000-0000-000058000000}"/>
    <hyperlink ref="AM19" r:id="rId90" display="2" xr:uid="{00000000-0004-0000-0000-000059000000}"/>
    <hyperlink ref="AO19" r:id="rId91" display="1\JOSÉ LUIS HERRERA MORENO\RETRABAJOS\Retrabajo 2022.pdf" xr:uid="{00000000-0004-0000-0000-00005A000000}"/>
    <hyperlink ref="AP19" r:id="rId92" display="1\JOSÉ LUIS HERRERA MORENO\TPM\TPM 2022.pdf" xr:uid="{00000000-0004-0000-0000-00005B000000}"/>
    <hyperlink ref="AQ17" r:id="rId93" display="1\EDGAR GUSTAVO POBLANO\MOLIENDA\molienda 2022.pdf" xr:uid="{00000000-0004-0000-0000-00005C000000}"/>
    <hyperlink ref="AQ18" r:id="rId94" display="2" xr:uid="{00000000-0004-0000-0000-00005D000000}"/>
    <hyperlink ref="AR17" r:id="rId95" display="1\EDGAR GUSTAVO POBLANO\MESA DE CORTE\mesa de corte 2022.pdf" xr:uid="{00000000-0004-0000-0000-00005E000000}"/>
    <hyperlink ref="AR18" r:id="rId96" display="2" xr:uid="{00000000-0004-0000-0000-00005F000000}"/>
    <hyperlink ref="N19" r:id="rId97" display="1\JOSÉ LUIS HERRERA MORENO\H60A\Ensamble de Placa\ensamble de placa 2022.pdf" xr:uid="{00000000-0004-0000-0000-000060000000}"/>
    <hyperlink ref="V20" r:id="rId98" display="1\YADIRA HERNANDEZ GONZALEZ\MP\FC\finishing center 2022.pdf" xr:uid="{00000000-0004-0000-0000-000061000000}"/>
    <hyperlink ref="Z20" r:id="rId99" display="1\YADIRA HERNANDEZ GONZALEZ\MP\Helio\helio 2022.pdf" xr:uid="{00000000-0004-0000-0000-000062000000}"/>
    <hyperlink ref="X20" r:id="rId100" display="1\YADIRA HERNANDEZ GONZALEZ\MP\Ensamble 2\ens 2 2022.pdf" xr:uid="{00000000-0004-0000-0000-000063000000}"/>
    <hyperlink ref="Y20" r:id="rId101" display="1\YADIRA HERNANDEZ GONZALEZ\MP\Ensamble 3\ens 3 2022.pdf" xr:uid="{00000000-0004-0000-0000-000064000000}"/>
    <hyperlink ref="F13" r:id="rId102" display="2" xr:uid="{00000000-0004-0000-0000-000065000000}"/>
    <hyperlink ref="G13" r:id="rId103" display="2" xr:uid="{00000000-0004-0000-0000-000066000000}"/>
    <hyperlink ref="H13" r:id="rId104" display="2" xr:uid="{00000000-0004-0000-0000-000067000000}"/>
    <hyperlink ref="F14" r:id="rId105" display="2" xr:uid="{00000000-0004-0000-0000-000068000000}"/>
    <hyperlink ref="G14" r:id="rId106" display="2" xr:uid="{00000000-0004-0000-0000-000069000000}"/>
    <hyperlink ref="H14" r:id="rId107" display="2" xr:uid="{00000000-0004-0000-0000-00006A000000}"/>
    <hyperlink ref="I14" r:id="rId108" display="2" xr:uid="{00000000-0004-0000-0000-00006B000000}"/>
    <hyperlink ref="K14" r:id="rId109" display="2" xr:uid="{00000000-0004-0000-0000-00006C000000}"/>
    <hyperlink ref="F15" r:id="rId110" display="2" xr:uid="{00000000-0004-0000-0000-00006D000000}"/>
    <hyperlink ref="G15" r:id="rId111" display="2" xr:uid="{00000000-0004-0000-0000-00006E000000}"/>
    <hyperlink ref="H15" r:id="rId112" display="2" xr:uid="{00000000-0004-0000-0000-00006F000000}"/>
    <hyperlink ref="K15" r:id="rId113" display="2" xr:uid="{00000000-0004-0000-0000-000070000000}"/>
    <hyperlink ref="F16" r:id="rId114" display="2" xr:uid="{00000000-0004-0000-0000-000071000000}"/>
    <hyperlink ref="G16" r:id="rId115" display="2" xr:uid="{00000000-0004-0000-0000-000072000000}"/>
    <hyperlink ref="H16" r:id="rId116" display="2" xr:uid="{00000000-0004-0000-0000-000073000000}"/>
    <hyperlink ref="I16" r:id="rId117" display="2" xr:uid="{00000000-0004-0000-0000-000074000000}"/>
    <hyperlink ref="G17" r:id="rId118" display="2" xr:uid="{00000000-0004-0000-0000-000075000000}"/>
    <hyperlink ref="H17" r:id="rId119" display="2" xr:uid="{00000000-0004-0000-0000-000076000000}"/>
    <hyperlink ref="K17" r:id="rId120" display="2" xr:uid="{00000000-0004-0000-0000-000077000000}"/>
    <hyperlink ref="F18" r:id="rId121" display="2" xr:uid="{00000000-0004-0000-0000-000078000000}"/>
    <hyperlink ref="G18" r:id="rId122" display="2" xr:uid="{00000000-0004-0000-0000-000079000000}"/>
    <hyperlink ref="H18" r:id="rId123" display="2" xr:uid="{00000000-0004-0000-0000-00007A000000}"/>
    <hyperlink ref="I18" r:id="rId124" display="2" xr:uid="{00000000-0004-0000-0000-00007B000000}"/>
    <hyperlink ref="F19" r:id="rId125" display="2" xr:uid="{00000000-0004-0000-0000-00007C000000}"/>
    <hyperlink ref="G19" r:id="rId126" display="2" xr:uid="{00000000-0004-0000-0000-00007D000000}"/>
    <hyperlink ref="H19" r:id="rId127" display="2" xr:uid="{00000000-0004-0000-0000-00007E000000}"/>
    <hyperlink ref="K19" r:id="rId128" display="2" xr:uid="{00000000-0004-0000-0000-00007F000000}"/>
    <hyperlink ref="AF18" r:id="rId129" display="2" xr:uid="{00000000-0004-0000-0000-000080000000}"/>
    <hyperlink ref="AG18" r:id="rId130" display="2" xr:uid="{00000000-0004-0000-0000-000081000000}"/>
    <hyperlink ref="AI18" r:id="rId131" display="2" xr:uid="{00000000-0004-0000-0000-000082000000}"/>
    <hyperlink ref="K20" r:id="rId132" display="2" xr:uid="{00000000-0004-0000-0000-000083000000}"/>
    <hyperlink ref="K18" r:id="rId133" display="2" xr:uid="{00000000-0004-0000-0000-000084000000}"/>
    <hyperlink ref="T18" r:id="rId134" display="2" xr:uid="{00000000-0004-0000-0000-000085000000}"/>
    <hyperlink ref="AD18" r:id="rId135" display="2" xr:uid="{00000000-0004-0000-0000-000086000000}"/>
    <hyperlink ref="M20" r:id="rId136" display="1\YADIRA HERNANDEZ GONZALEZ\H60\FC\finishing center 2022.pdf" xr:uid="{00000000-0004-0000-0000-000087000000}"/>
    <hyperlink ref="N20" r:id="rId137" display="1\YADIRA HERNANDEZ GONZALEZ\H60\ENSAMBLE DE PLACA\ensamble de placa 2022.pdf" xr:uid="{00000000-0004-0000-0000-000088000000}"/>
    <hyperlink ref="Z15" r:id="rId138" display="1\JERARDO CID\MP\HELIO\helio 2022.pdf" xr:uid="{00000000-0004-0000-0000-000089000000}"/>
    <hyperlink ref="W20" r:id="rId139" display="1\YADIRA HERNANDEZ GONZALEZ\MP\Ensamble 1\ens 1 2022.pdf" xr:uid="{00000000-0004-0000-0000-00008A000000}"/>
    <hyperlink ref="AA20" r:id="rId140" display="1\YADIRA HERNANDEZ GONZALEZ\MP\SOPLADO\sopladora 2022.pdf" xr:uid="{00000000-0004-0000-0000-00008B000000}"/>
    <hyperlink ref="AO20" r:id="rId141" display="2" xr:uid="{00000000-0004-0000-0000-00008C000000}"/>
    <hyperlink ref="AM18" r:id="rId142" display="2" xr:uid="{00000000-0004-0000-0000-00008D000000}"/>
    <hyperlink ref="Z14" r:id="rId143" display="1\NAZARIO CASTILLO\MP\Helio\prueba de helio 2022.pdf" xr:uid="{00000000-0004-0000-0000-00008E000000}"/>
    <hyperlink ref="AR19" r:id="rId144" display="1\JOSÉ LUIS HERRERA MORENO\MESA DE CORTE\Mesa de corte 2022.pdf" xr:uid="{00000000-0004-0000-0000-00008F000000}"/>
    <hyperlink ref="AQ19" r:id="rId145" display="1\JOSÉ LUIS HERRERA MORENO\MOLIENDA\Molienda 2022.pdf" xr:uid="{00000000-0004-0000-0000-000090000000}"/>
    <hyperlink ref="AR14" r:id="rId146" display="1\NAZARIO CASTILLO\MESA DE CORTE\MESA DE CORTE 2022.pdf" xr:uid="{00000000-0004-0000-0000-000091000000}"/>
    <hyperlink ref="AQ14" r:id="rId147" display="1\NAZARIO CASTILLO\MOLIENDA\MOLIENDA 2022.pdf" xr:uid="{00000000-0004-0000-0000-000092000000}"/>
    <hyperlink ref="AR15" r:id="rId148" display="1\JERARDO CID\MESA DE CORTE\mesa de corte 2022.pdf" xr:uid="{00000000-0004-0000-0000-000093000000}"/>
    <hyperlink ref="AQ15" r:id="rId149" display="1\JERARDO CID\MOLIENDA\molienda 2022.pdf" xr:uid="{00000000-0004-0000-0000-000094000000}"/>
    <hyperlink ref="AR20" r:id="rId150" display="2" xr:uid="{00000000-0004-0000-0000-000095000000}"/>
    <hyperlink ref="AQ20" r:id="rId151" display="2" xr:uid="{00000000-0004-0000-0000-000096000000}"/>
    <hyperlink ref="AF17" r:id="rId152" display="1\EDGAR GUSTAVO POBLANO\P71\Ensamble de Bomba\Ensamble de bombda 2022.pdf" xr:uid="{00000000-0004-0000-0000-000097000000}"/>
    <hyperlink ref="AG17" r:id="rId153" display="2" xr:uid="{00000000-0004-0000-0000-000098000000}"/>
    <hyperlink ref="W14" r:id="rId154" display="1\NAZARIO CASTILLO\MP\Ensamble\ensamble 1 2022.pdf" xr:uid="{00000000-0004-0000-0000-000099000000}"/>
    <hyperlink ref="W19" r:id="rId155" display="1\JOSÉ LUIS HERRERA MORENO\MP\Ensamble\ENSAMBLE 1 2022.pdf" xr:uid="{00000000-0004-0000-0000-00009A000000}"/>
    <hyperlink ref="AH19" r:id="rId156" display="1\JOSÉ LUIS HERRERA MORENO\P71\Soplado\sopladora 2022.pdf" xr:uid="{00000000-0004-0000-0000-00009B000000}"/>
    <hyperlink ref="X14" r:id="rId157" display="1\NAZARIO CASTILLO\MP\Ensamble\ensamble 2 2022.pdf" xr:uid="{00000000-0004-0000-0000-00009C000000}"/>
    <hyperlink ref="R17" r:id="rId158" display="1\EDGAR GUSTAVO POBLANO\H60A\Inspeccion Final\gp12 2022.pdf" xr:uid="{00000000-0004-0000-0000-00009D000000}"/>
    <hyperlink ref="AB20" r:id="rId159" display="1\YADIRA HERNANDEZ GONZALEZ\MP\INSPECCION FINAL\gp12 2022.pdf" xr:uid="{00000000-0004-0000-0000-00009E000000}"/>
    <hyperlink ref="X15" r:id="rId160" display="1\JERARDO CID\MP\Ensamble\ens 2 2022.pdf" xr:uid="{00000000-0004-0000-0000-00009F000000}"/>
    <hyperlink ref="W15" r:id="rId161" display="1\JERARDO CID\MP\Ensamble\ens 1 2022.pdf" xr:uid="{00000000-0004-0000-0000-0000A0000000}"/>
    <hyperlink ref="Y15" r:id="rId162" display="1\JERARDO CID\MP\Ensamble\ens 3 2022.pdf" xr:uid="{00000000-0004-0000-0000-0000A1000000}"/>
    <hyperlink ref="AS20" r:id="rId163" display="1" xr:uid="{00000000-0004-0000-0000-0000A2000000}"/>
    <hyperlink ref="AS14" r:id="rId164" display="1" xr:uid="{00000000-0004-0000-0000-0000A3000000}"/>
    <hyperlink ref="O20" r:id="rId165" display="1\YADIRA HERNANDEZ GONZALEZ\H60\HELIO\helio 2022.pdf" xr:uid="{00000000-0004-0000-0000-0000A4000000}"/>
    <hyperlink ref="Q20" r:id="rId166" display="1\YADIRA HERNANDEZ GONZALEZ\H60\ENSAMBLE DE BOMBA\ensamble de bomba 2022.pdf" xr:uid="{00000000-0004-0000-0000-0000A5000000}"/>
    <hyperlink ref="AI17" r:id="rId167" display="1\EDGAR GUSTAVO POBLANO\P71\FC\finishing center 2022.pdf" xr:uid="{00000000-0004-0000-0000-0000A6000000}"/>
    <hyperlink ref="S15" r:id="rId168" display="1\JERARDO CID\H60A\Refacciones\refacciones 2022.pdf" xr:uid="{00000000-0004-0000-0000-0000A7000000}"/>
    <hyperlink ref="AK15" r:id="rId169" display="1\JERARDO CID\P71A\Marcas de inspección\gp12 2022.pdf" xr:uid="{00000000-0004-0000-0000-0000A8000000}"/>
    <hyperlink ref="P20" r:id="rId170" display="1\YADIRA HERNANDEZ GONZALEZ\H60\SOPLADO\sopladora 2022.pdf" xr:uid="{00000000-0004-0000-0000-0000A9000000}"/>
    <hyperlink ref="R20" r:id="rId171" display="1\YADIRA HERNANDEZ GONZALEZ\H60\INSPECCION FINAL\gp12 2022.pdf" xr:uid="{00000000-0004-0000-0000-0000AA000000}"/>
    <hyperlink ref="AH17" r:id="rId172" display="1\EDGAR GUSTAVO POBLANO\P71\Soplado\sopladora 2022.pdf" xr:uid="{00000000-0004-0000-0000-0000AB000000}"/>
    <hyperlink ref="AP20" r:id="rId173" display="2" xr:uid="{00000000-0004-0000-0000-0000AC000000}"/>
    <hyperlink ref="J14" r:id="rId174" display="2" xr:uid="{00000000-0004-0000-0000-0000AD000000}"/>
    <hyperlink ref="J15" r:id="rId175" display="2" xr:uid="{00000000-0004-0000-0000-0000AE000000}"/>
    <hyperlink ref="J16" r:id="rId176" display="2" xr:uid="{00000000-0004-0000-0000-0000AF000000}"/>
    <hyperlink ref="J17" r:id="rId177" display="2" xr:uid="{00000000-0004-0000-0000-0000B0000000}"/>
    <hyperlink ref="J19" r:id="rId178" display="2" xr:uid="{00000000-0004-0000-0000-0000B1000000}"/>
    <hyperlink ref="J20" r:id="rId179" display="2" xr:uid="{00000000-0004-0000-0000-0000B2000000}"/>
    <hyperlink ref="J18" r:id="rId180" display="2" xr:uid="{00000000-0004-0000-0000-0000B3000000}"/>
    <hyperlink ref="AA15" r:id="rId181" display="1\JERARDO CID\MP\Sopaldo\sopladora 2022.pdf" xr:uid="{00000000-0004-0000-0000-0000B4000000}"/>
    <hyperlink ref="AB15" r:id="rId182" display="1\JERARDO CID\MP\Marcas de inspección final\gp12 2022.pdf" xr:uid="{00000000-0004-0000-0000-0000B5000000}"/>
    <hyperlink ref="AF20" r:id="rId183" display="1\YADIRA HERNANDEZ GONZALEZ\P71\ENSAMBLE DE BOMBA\ens de bomba 2022.pdf" xr:uid="{00000000-0004-0000-0000-0000B6000000}"/>
    <hyperlink ref="AG20" r:id="rId184" display="1\YADIRA HERNANDEZ GONZALEZ\P71\PRUEBA DE BOMBA\prueba de bomba 2022.pdf" xr:uid="{00000000-0004-0000-0000-0000B7000000}"/>
    <hyperlink ref="AI20" r:id="rId185" display="1\YADIRA HERNANDEZ GONZALEZ\P71\SOPLADORA\sopladora 2022.pdf" xr:uid="{00000000-0004-0000-0000-0000B8000000}"/>
    <hyperlink ref="AS16" r:id="rId186" display="1" xr:uid="{00000000-0004-0000-0000-0000B9000000}"/>
    <hyperlink ref="AG14" r:id="rId187" display="1\NAZARIO CASTILLO\P71\Prueba de Bomba\prueba de bomba 2022.pdf" xr:uid="{00000000-0004-0000-0000-0000BA000000}"/>
    <hyperlink ref="AF14" r:id="rId188" display="1\NAZARIO CASTILLO\P71\Ensamble de bomba\ensamble de bomba 2022.pdf" xr:uid="{00000000-0004-0000-0000-0000BB000000}"/>
    <hyperlink ref="T20" r:id="rId189" display="2" xr:uid="{00000000-0004-0000-0000-0000BC000000}"/>
    <hyperlink ref="AD20" r:id="rId190" display="2" xr:uid="{00000000-0004-0000-0000-0000BD000000}"/>
    <hyperlink ref="AM20" r:id="rId191" display="2" xr:uid="{00000000-0004-0000-0000-0000BE000000}"/>
    <hyperlink ref="T17" r:id="rId192" display="2" xr:uid="{00000000-0004-0000-0000-0000BF000000}"/>
    <hyperlink ref="AD17" r:id="rId193" display="2" xr:uid="{00000000-0004-0000-0000-0000C0000000}"/>
    <hyperlink ref="AM17" r:id="rId194" display="2" xr:uid="{00000000-0004-0000-0000-0000C1000000}"/>
    <hyperlink ref="T15" r:id="rId195" display="2" xr:uid="{00000000-0004-0000-0000-0000C2000000}"/>
    <hyperlink ref="AD15" r:id="rId196" display="2" xr:uid="{00000000-0004-0000-0000-0000C3000000}"/>
    <hyperlink ref="AM15" r:id="rId197" display="2" xr:uid="{00000000-0004-0000-0000-0000C4000000}"/>
    <hyperlink ref="K16" r:id="rId198" display="2" xr:uid="{00000000-0004-0000-0000-0000C5000000}"/>
    <hyperlink ref="T16" r:id="rId199" display="2" xr:uid="{00000000-0004-0000-0000-0000C6000000}"/>
    <hyperlink ref="AD16" r:id="rId200" display="2" xr:uid="{00000000-0004-0000-0000-0000C7000000}"/>
    <hyperlink ref="AM16" r:id="rId201" display="2" xr:uid="{00000000-0004-0000-0000-0000C8000000}"/>
    <hyperlink ref="AJ19" r:id="rId202" display="1\JOSÉ LUIS HERRERA MORENO\P71\Helio\prueba de helio 2022.pdf" xr:uid="{00000000-0004-0000-0000-0000C9000000}"/>
    <hyperlink ref="AF19" r:id="rId203" display="1\JOSÉ LUIS HERRERA MORENO\P71\Ensamble de bomba\ensamble de bomba 2022.pdf" xr:uid="{00000000-0004-0000-0000-0000CA000000}"/>
    <hyperlink ref="AG19" r:id="rId204" display="1\JOSÉ LUIS HERRERA MORENO\P71\PRUEBA DE BOMBA\prueba de bomba 2022.pdf" xr:uid="{00000000-0004-0000-0000-0000CB000000}"/>
    <hyperlink ref="AK19" r:id="rId205" display="1\JOSÉ LUIS HERRERA MORENO\P71\Inspección final\inspeccion final 2022.pdf" xr:uid="{00000000-0004-0000-0000-0000CC000000}"/>
    <hyperlink ref="M13" r:id="rId206" display="1\FERNANDO NIETO\H60A\FC\FINISHING CENTER 2022.pdf" xr:uid="{00000000-0004-0000-0000-0000CD000000}"/>
    <hyperlink ref="N13" r:id="rId207" display="1\FERNANDO NIETO\H60A\Emsamble de Placa\ENSAMBLE PLACA 2022.pdf" xr:uid="{00000000-0004-0000-0000-0000CE000000}"/>
    <hyperlink ref="O13" r:id="rId208" display="1\FERNANDO NIETO\H60A\Helio\HELIO 2022.pdf" xr:uid="{00000000-0004-0000-0000-0000CF000000}"/>
    <hyperlink ref="P13" r:id="rId209" display="1\FERNANDO NIETO\H60A\Soplado\SOPLADO 2022.pdf" xr:uid="{00000000-0004-0000-0000-0000D0000000}"/>
    <hyperlink ref="Q13" r:id="rId210" display="1\FERNANDO NIETO\H60A\Ensamble de Bomba\ENSAMBLE DE BOMBA 2022.pdf" xr:uid="{00000000-0004-0000-0000-0000D1000000}"/>
    <hyperlink ref="R13" r:id="rId211" display="1\FERNANDO NIETO\H60A\Inspeccion final\INSPECCION FINAL 2022.pdf" xr:uid="{00000000-0004-0000-0000-0000D2000000}"/>
    <hyperlink ref="S13" r:id="rId212" display="1\FERNANDO NIETO\H60A\Refacciones\REFACCIONES 2022.pdf" xr:uid="{00000000-0004-0000-0000-0000D3000000}"/>
    <hyperlink ref="W13" r:id="rId213" display="1\FERNANDO NIETO\MP\Ensamble\ENSAMBLE 1 2022.pdf" xr:uid="{00000000-0004-0000-0000-0000D4000000}"/>
    <hyperlink ref="X13" r:id="rId214" display="1\FERNANDO NIETO\MP\Ensamble\ENSAMBLE 2 2022.pdf" xr:uid="{00000000-0004-0000-0000-0000D5000000}"/>
    <hyperlink ref="Y13" r:id="rId215" display="1\FERNANDO NIETO\MP\Ensamble\ENSAMBLE 3 2022.pdf" xr:uid="{00000000-0004-0000-0000-0000D6000000}"/>
    <hyperlink ref="Z13" r:id="rId216" display="1\FERNANDO NIETO\MP\Helio\HELIO 2022.pdf" xr:uid="{00000000-0004-0000-0000-0000D7000000}"/>
    <hyperlink ref="AA13" r:id="rId217" display="1\FERNANDO NIETO\MP\Soplado\SOPLADO 2022.pdf" xr:uid="{00000000-0004-0000-0000-0000D8000000}"/>
    <hyperlink ref="AC13" r:id="rId218" display="1\FERNANDO NIETO\MP\Refacciones\REFACCIONES 2022.pdf" xr:uid="{00000000-0004-0000-0000-0000D9000000}"/>
    <hyperlink ref="AB13" r:id="rId219" display="1\FERNANDO NIETO\MP\Inspeccion Final\INSPECCION FINAL 2022.pdf" xr:uid="{00000000-0004-0000-0000-0000DA000000}"/>
    <hyperlink ref="AG13" r:id="rId220" display="1\FERNANDO NIETO\P71\Pruebla de Bomba\PRUEBA DE BOMBA 2022.pdf" xr:uid="{00000000-0004-0000-0000-0000DB000000}"/>
    <hyperlink ref="AH13" r:id="rId221" display="1\FERNANDO NIETO\P71\Soplado\SOPLADORA 2022.pdf" xr:uid="{00000000-0004-0000-0000-0000DC000000}"/>
    <hyperlink ref="AI13" r:id="rId222" display="1\FERNANDO NIETO\P71\FC\FC 2022.pdf" xr:uid="{00000000-0004-0000-0000-0000DD000000}"/>
    <hyperlink ref="AJ13" r:id="rId223" display="1\FERNANDO NIETO\P71\Prueba de Fuga de helio\HELIO 2022.pdf" xr:uid="{00000000-0004-0000-0000-0000DE000000}"/>
    <hyperlink ref="AK13" r:id="rId224" display="1\FERNANDO NIETO\P71\Inspeccion final\INSPECCION FINAL 2022.pdf" xr:uid="{00000000-0004-0000-0000-0000DF000000}"/>
    <hyperlink ref="AQ13" r:id="rId225" display="1\FERNANDO NIETO\MOLIENDA\MOLIENDA 2022.pdf" xr:uid="{00000000-0004-0000-0000-0000E0000000}"/>
    <hyperlink ref="AR13" r:id="rId226" display="1\FERNANDO NIETO\MESA DE CORTE\MESA DE CORTE 2022.pdf" xr:uid="{00000000-0004-0000-0000-0000E1000000}"/>
    <hyperlink ref="AP13" r:id="rId227" display="1\FERNANDO NIETO\TPM\TPM 2022.pdf" xr:uid="{00000000-0004-0000-0000-0000E2000000}"/>
    <hyperlink ref="AO13" r:id="rId228" display="1\FERNANDO NIETO\RETRABAJOS\RETRABAJO 2022.pdf" xr:uid="{00000000-0004-0000-0000-0000E3000000}"/>
    <hyperlink ref="AM13" r:id="rId229" display="2" xr:uid="{00000000-0004-0000-0000-0000E4000000}"/>
    <hyperlink ref="AC15" r:id="rId230" display="1\JERARDO CID\MP\Refacciones\refacciones 2022.pdf" xr:uid="{00000000-0004-0000-0000-0000E5000000}"/>
    <hyperlink ref="AC17" r:id="rId231" display="1\EDGAR GUSTAVO POBLANO\MP\Refacciones\refacciones 2022.pdf" xr:uid="{00000000-0004-0000-0000-0000E6000000}"/>
    <hyperlink ref="AC19" r:id="rId232" display="1\JOSÉ LUIS HERRERA MORENO\MP\Refacciones\REFACCIONES 2022.pdf" xr:uid="{00000000-0004-0000-0000-0000E7000000}"/>
    <hyperlink ref="AC20" r:id="rId233" display="1\YADIRA HERNANDEZ GONZALEZ\MP\Refacciones\refacciones 2022.pdf" xr:uid="{00000000-0004-0000-0000-0000E8000000}"/>
    <hyperlink ref="AJ20" r:id="rId234" display="1\YADIRA HERNANDEZ GONZALEZ\P71\Helio\helio 2022.pdf" xr:uid="{00000000-0004-0000-0000-0000E9000000}"/>
    <hyperlink ref="AK20" r:id="rId235" display="2" xr:uid="{00000000-0004-0000-0000-0000EA000000}"/>
    <hyperlink ref="AC16" r:id="rId236" display="1\SONIA ONOFRE\MP\Refacciones\refacciones 2022.pdf" xr:uid="{00000000-0004-0000-0000-0000EB000000}"/>
    <hyperlink ref="R15" r:id="rId237" display="1\JERARDO CID\H60A\Inspeccion final\gp12 2022.pdf" xr:uid="{00000000-0004-0000-0000-0000EC000000}"/>
    <hyperlink ref="AK17" r:id="rId238" display="1\EDGAR GUSTAVO POBLANO\P71\Inspeccion final\gp12 2022.pdf" xr:uid="{00000000-0004-0000-0000-0000ED000000}"/>
    <hyperlink ref="AC14" r:id="rId239" display="1\NAZARIO CASTILLO\MP\Refacciones\refacciones 2022.pdf" xr:uid="{00000000-0004-0000-0000-0000EE000000}"/>
    <hyperlink ref="J13" r:id="rId240" display="2" xr:uid="{00000000-0004-0000-0000-0000EF000000}"/>
    <hyperlink ref="K13" r:id="rId241" display="2" xr:uid="{00000000-0004-0000-0000-0000F0000000}"/>
    <hyperlink ref="T13" r:id="rId242" display="2" xr:uid="{00000000-0004-0000-0000-0000F1000000}"/>
    <hyperlink ref="AD13" r:id="rId243" display="2" xr:uid="{00000000-0004-0000-0000-0000F2000000}"/>
    <hyperlink ref="V13" r:id="rId244" display="1\FERNANDO NIETO\MP\FC\FC 2022.pdf" xr:uid="{00000000-0004-0000-0000-0000F3000000}"/>
    <hyperlink ref="AF13" r:id="rId245" display="1\FERNANDO NIETO\P71\Ensamble de Bomba\ENSAMBLE DE BOMBA 2022.pdf" xr:uid="{00000000-0004-0000-0000-0000F4000000}"/>
    <hyperlink ref="Y14" r:id="rId246" display="1\NAZARIO CASTILLO\MP\Ensamble\ensamble 3 2022.pdf" xr:uid="{00000000-0004-0000-0000-0000F5000000}"/>
    <hyperlink ref="AA18" r:id="rId247" display="2" xr:uid="{00000000-0004-0000-0000-0000F6000000}"/>
    <hyperlink ref="O19" r:id="rId248" display="1\JOSÉ LUIS HERRERA MORENO\H60A\Helio\Prueba de helio 2022.pdf" xr:uid="{00000000-0004-0000-0000-0000F7000000}"/>
    <hyperlink ref="Q19" r:id="rId249" display="1\JOSÉ LUIS HERRERA MORENO\H60A\Ensamble de Bomba\ENSAMBLE DE BOMBA 2022.pdf" xr:uid="{00000000-0004-0000-0000-0000F8000000}"/>
    <hyperlink ref="S20" r:id="rId250" display="1\YADIRA HERNANDEZ GONZALEZ\H60\REFACCIONES\refacciones 2022.pdf" xr:uid="{00000000-0004-0000-0000-0000F9000000}"/>
    <hyperlink ref="Y19" r:id="rId251" display="1\JOSÉ LUIS HERRERA MORENO\MP\Ensamble\ENSAMBLE 3 2022.pdf" xr:uid="{00000000-0004-0000-0000-0000FA000000}"/>
    <hyperlink ref="AJ17" r:id="rId252" display="1\EDGAR GUSTAVO POBLANO\P71\Prueba de helio\helio 2022.pdf" xr:uid="{00000000-0004-0000-0000-0000FB000000}"/>
    <hyperlink ref="AH18" r:id="rId253" display="2" xr:uid="{00000000-0004-0000-0000-0000FC000000}"/>
    <hyperlink ref="AL13" r:id="rId254" display="1\FERNANDO NIETO\P71\Refacciones\REFACCIONES 2022.pdf" xr:uid="{00000000-0004-0000-0000-0000FD000000}"/>
    <hyperlink ref="AL16" r:id="rId255" display="1\SONIA ONOFRE\P71 A\Refacciones\refacciones 2022.pdf" xr:uid="{00000000-0004-0000-0000-0000FE000000}"/>
    <hyperlink ref="AH20" r:id="rId256" display="1\YADIRA HERNANDEZ GONZALEZ\P71\SOPLADORA\sopladora 2022.pdf" xr:uid="{00000000-0004-0000-0000-0000FF000000}"/>
  </hyperlinks>
  <pageMargins left="0.70866141732283505" right="0.70866141732283505" top="0.74803149606299202" bottom="0.74803149606299202" header="0.31496062992126" footer="0.31496062992126"/>
  <pageSetup paperSize="17" scale="48" orientation="landscape" r:id="rId257"/>
  <headerFooter alignWithMargins="0">
    <oddHeader>&amp;RFormato
Referencia de Control de Documentos
PUE_F-HRC-0031</oddHeader>
  </headerFooter>
  <drawing r:id="rId25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  <pageSetUpPr fitToPage="1"/>
  </sheetPr>
  <dimension ref="A1:AY94"/>
  <sheetViews>
    <sheetView topLeftCell="A9" zoomScale="80" zoomScaleNormal="80" zoomScaleSheetLayoutView="70" zoomScalePageLayoutView="70" workbookViewId="0">
      <pane xSplit="3" topLeftCell="D1" activePane="topRight" state="frozen"/>
      <selection pane="topRight" activeCell="AF17" sqref="AF17:AK17"/>
    </sheetView>
  </sheetViews>
  <sheetFormatPr defaultColWidth="11" defaultRowHeight="12.75"/>
  <cols>
    <col min="1" max="1" width="11" style="16" customWidth="1"/>
    <col min="2" max="2" width="8" style="16" customWidth="1"/>
    <col min="3" max="3" width="50.7109375" style="16" customWidth="1"/>
    <col min="4" max="4" width="26.7109375" style="16" customWidth="1"/>
    <col min="5" max="5" width="15" style="17" customWidth="1"/>
    <col min="6" max="10" width="6.7109375" style="16" customWidth="1"/>
    <col min="11" max="11" width="6.5703125" style="16" customWidth="1"/>
    <col min="12" max="12" width="7.7109375" style="16" customWidth="1"/>
    <col min="13" max="20" width="6.7109375" style="16" customWidth="1"/>
    <col min="21" max="21" width="7.7109375" style="18" customWidth="1"/>
    <col min="22" max="29" width="6.7109375" style="18" customWidth="1"/>
    <col min="30" max="30" width="6.5703125" style="18" customWidth="1"/>
    <col min="31" max="31" width="7.7109375" style="18" customWidth="1"/>
    <col min="32" max="39" width="6.7109375" style="18" customWidth="1"/>
    <col min="40" max="40" width="7.7109375" style="18" customWidth="1"/>
    <col min="41" max="44" width="8.140625" style="18" customWidth="1"/>
    <col min="45" max="45" width="8.85546875" style="18" customWidth="1"/>
    <col min="46" max="48" width="11" style="18" customWidth="1"/>
    <col min="49" max="16384" width="11" style="16"/>
  </cols>
  <sheetData>
    <row r="1" spans="1:48" s="12" customFormat="1">
      <c r="E1" s="19"/>
      <c r="F1" s="12" t="s">
        <v>1</v>
      </c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</row>
    <row r="2" spans="1:48" s="13" customFormat="1" ht="48.75" customHeight="1">
      <c r="B2" s="326" t="s">
        <v>2</v>
      </c>
      <c r="C2" s="326"/>
      <c r="D2" s="326"/>
      <c r="E2" s="20"/>
      <c r="F2" s="21">
        <v>0</v>
      </c>
      <c r="G2" s="12" t="s">
        <v>3</v>
      </c>
      <c r="K2" s="78"/>
      <c r="P2" s="76"/>
      <c r="Q2" s="12"/>
      <c r="U2" s="21"/>
      <c r="V2" s="12" t="s">
        <v>4</v>
      </c>
      <c r="AH2" s="115" t="s">
        <v>5</v>
      </c>
      <c r="AI2" s="12" t="s">
        <v>6</v>
      </c>
      <c r="AJ2" s="12"/>
    </row>
    <row r="3" spans="1:48" s="13" customFormat="1" ht="21" customHeight="1">
      <c r="B3" s="22" t="s">
        <v>7</v>
      </c>
      <c r="E3" s="23"/>
      <c r="F3" s="21">
        <v>1</v>
      </c>
      <c r="G3" s="12" t="s">
        <v>8</v>
      </c>
      <c r="K3" s="79"/>
      <c r="U3" s="315"/>
      <c r="V3" s="332" t="s">
        <v>9</v>
      </c>
      <c r="W3" s="311"/>
      <c r="X3" s="311"/>
      <c r="Y3" s="311"/>
      <c r="AH3" s="116" t="s">
        <v>10</v>
      </c>
      <c r="AI3" s="12" t="s">
        <v>11</v>
      </c>
      <c r="AJ3" s="12"/>
    </row>
    <row r="4" spans="1:48" s="14" customFormat="1" ht="14.25" customHeight="1">
      <c r="B4" s="22"/>
      <c r="C4" s="12"/>
      <c r="D4" s="12"/>
      <c r="E4" s="23"/>
      <c r="F4" s="21">
        <v>2</v>
      </c>
      <c r="G4" s="12" t="s">
        <v>12</v>
      </c>
      <c r="H4" s="13"/>
      <c r="I4" s="13"/>
      <c r="J4" s="13"/>
      <c r="K4" s="79"/>
      <c r="L4" s="13"/>
      <c r="M4" s="13"/>
      <c r="N4" s="13"/>
      <c r="O4" s="13"/>
      <c r="P4" s="13"/>
      <c r="U4" s="316"/>
      <c r="V4" s="332"/>
      <c r="W4" s="311"/>
      <c r="X4" s="311"/>
      <c r="Y4" s="311"/>
      <c r="AH4" s="96"/>
      <c r="AI4" s="12" t="s">
        <v>13</v>
      </c>
      <c r="AJ4" s="12"/>
    </row>
    <row r="5" spans="1:48" s="14" customFormat="1" ht="17.25" customHeight="1">
      <c r="B5" s="24" t="s">
        <v>14</v>
      </c>
      <c r="C5" s="25"/>
      <c r="D5" s="26"/>
      <c r="E5" s="27"/>
      <c r="F5" s="28"/>
      <c r="G5" s="12" t="s">
        <v>15</v>
      </c>
      <c r="H5" s="12"/>
      <c r="I5" s="12"/>
      <c r="J5" s="12"/>
      <c r="K5" s="36"/>
      <c r="Q5" s="95"/>
      <c r="U5" s="96"/>
      <c r="V5" s="14" t="s">
        <v>16</v>
      </c>
    </row>
    <row r="6" spans="1:48" s="14" customFormat="1" ht="23.25">
      <c r="B6" s="29" t="s">
        <v>17</v>
      </c>
      <c r="C6" s="12"/>
      <c r="D6" s="30"/>
      <c r="E6" s="27"/>
      <c r="F6" s="31"/>
      <c r="G6" s="12" t="s">
        <v>18</v>
      </c>
      <c r="H6" s="12"/>
      <c r="I6" s="12"/>
      <c r="J6" s="12"/>
      <c r="K6" s="79"/>
      <c r="U6" s="96"/>
      <c r="V6" s="14" t="s">
        <v>16</v>
      </c>
    </row>
    <row r="7" spans="1:48" s="14" customFormat="1" ht="23.25">
      <c r="B7" s="29" t="s">
        <v>19</v>
      </c>
      <c r="C7" s="32">
        <f ca="1">+'1'!C7</f>
        <v>44987</v>
      </c>
      <c r="D7" s="33"/>
      <c r="E7" s="27"/>
      <c r="F7" s="31"/>
      <c r="G7" s="12" t="s">
        <v>20</v>
      </c>
      <c r="H7" s="12"/>
      <c r="I7" s="12"/>
      <c r="J7" s="12"/>
      <c r="K7" s="79"/>
      <c r="U7" s="317"/>
      <c r="V7" s="330" t="s">
        <v>21</v>
      </c>
      <c r="W7" s="331"/>
      <c r="X7" s="331"/>
      <c r="Y7" s="331"/>
    </row>
    <row r="8" spans="1:48" s="14" customFormat="1" ht="15">
      <c r="E8" s="34"/>
      <c r="F8" s="35"/>
      <c r="G8" s="12" t="s">
        <v>22</v>
      </c>
      <c r="H8" s="12"/>
      <c r="I8" s="12"/>
      <c r="J8" s="12"/>
      <c r="K8" s="36"/>
      <c r="U8" s="318"/>
      <c r="V8" s="330"/>
      <c r="W8" s="331"/>
      <c r="X8" s="331"/>
      <c r="Y8" s="331"/>
    </row>
    <row r="9" spans="1:48" s="14" customFormat="1" ht="15">
      <c r="C9" s="29"/>
      <c r="D9" s="33"/>
      <c r="E9" s="34"/>
      <c r="F9" s="36"/>
      <c r="G9" s="12"/>
      <c r="H9" s="12"/>
      <c r="I9" s="12"/>
      <c r="J9" s="12"/>
      <c r="K9" s="12"/>
    </row>
    <row r="10" spans="1:48" ht="25.5" customHeight="1">
      <c r="A10" s="14"/>
      <c r="B10" s="14"/>
      <c r="C10" s="29"/>
      <c r="D10" s="34"/>
      <c r="E10" s="34"/>
      <c r="F10" s="327" t="s">
        <v>23</v>
      </c>
      <c r="G10" s="328"/>
      <c r="H10" s="328"/>
      <c r="I10" s="328"/>
      <c r="J10" s="328"/>
      <c r="K10" s="329"/>
      <c r="L10" s="313" t="s">
        <v>24</v>
      </c>
      <c r="M10" s="328" t="s">
        <v>25</v>
      </c>
      <c r="N10" s="328"/>
      <c r="O10" s="328"/>
      <c r="P10" s="328"/>
      <c r="Q10" s="328"/>
      <c r="R10" s="328"/>
      <c r="S10" s="328"/>
      <c r="T10" s="328"/>
      <c r="U10" s="313" t="s">
        <v>24</v>
      </c>
      <c r="V10" s="327" t="s">
        <v>0</v>
      </c>
      <c r="W10" s="328"/>
      <c r="X10" s="328"/>
      <c r="Y10" s="328"/>
      <c r="Z10" s="328"/>
      <c r="AA10" s="328"/>
      <c r="AB10" s="328"/>
      <c r="AC10" s="38"/>
      <c r="AD10" s="146"/>
      <c r="AE10" s="313" t="s">
        <v>24</v>
      </c>
      <c r="AF10" s="327" t="s">
        <v>26</v>
      </c>
      <c r="AG10" s="328"/>
      <c r="AH10" s="328"/>
      <c r="AI10" s="328"/>
      <c r="AJ10" s="328"/>
      <c r="AK10" s="328"/>
      <c r="AL10" s="328"/>
      <c r="AM10" s="329"/>
      <c r="AN10" s="313" t="s">
        <v>24</v>
      </c>
      <c r="AO10" s="319"/>
      <c r="AP10" s="319"/>
      <c r="AQ10" s="319"/>
      <c r="AR10" s="320"/>
      <c r="AS10" s="321"/>
      <c r="AT10" s="16"/>
      <c r="AU10" s="16"/>
      <c r="AV10" s="16"/>
    </row>
    <row r="11" spans="1:48" ht="71.25" customHeight="1">
      <c r="A11" s="14"/>
      <c r="B11" s="14"/>
      <c r="C11" s="29"/>
      <c r="D11" s="322" t="s">
        <v>27</v>
      </c>
      <c r="E11" s="323"/>
      <c r="F11" s="39"/>
      <c r="G11" s="131" t="s">
        <v>10</v>
      </c>
      <c r="H11" s="132"/>
      <c r="I11" s="143"/>
      <c r="J11" s="144"/>
      <c r="K11" s="82"/>
      <c r="L11" s="314"/>
      <c r="M11" s="119"/>
      <c r="N11" s="83"/>
      <c r="O11" s="84" t="s">
        <v>10</v>
      </c>
      <c r="P11" s="145" t="s">
        <v>29</v>
      </c>
      <c r="Q11" s="97"/>
      <c r="R11" s="98" t="s">
        <v>10</v>
      </c>
      <c r="S11" s="119"/>
      <c r="T11" s="117"/>
      <c r="U11" s="314"/>
      <c r="V11" s="100"/>
      <c r="W11" s="39" t="s">
        <v>29</v>
      </c>
      <c r="X11" s="39" t="s">
        <v>29</v>
      </c>
      <c r="Y11" s="106"/>
      <c r="Z11" s="107" t="s">
        <v>10</v>
      </c>
      <c r="AA11" s="98" t="s">
        <v>10</v>
      </c>
      <c r="AB11" s="108"/>
      <c r="AC11" s="109"/>
      <c r="AD11" s="110"/>
      <c r="AE11" s="314"/>
      <c r="AF11" s="111" t="s">
        <v>10</v>
      </c>
      <c r="AG11" s="117"/>
      <c r="AH11" s="118"/>
      <c r="AI11" s="97"/>
      <c r="AJ11" s="119"/>
      <c r="AK11" s="120" t="s">
        <v>10</v>
      </c>
      <c r="AL11" s="121"/>
      <c r="AM11" s="119"/>
      <c r="AN11" s="314"/>
      <c r="AO11" s="324" t="s">
        <v>30</v>
      </c>
      <c r="AP11" s="324" t="s">
        <v>31</v>
      </c>
      <c r="AQ11" s="324" t="s">
        <v>32</v>
      </c>
      <c r="AR11" s="325" t="s">
        <v>33</v>
      </c>
      <c r="AS11" s="325" t="s">
        <v>34</v>
      </c>
      <c r="AT11" s="16"/>
      <c r="AU11" s="16"/>
      <c r="AV11" s="16"/>
    </row>
    <row r="12" spans="1:48" ht="205.5" customHeight="1">
      <c r="A12" s="42" t="s">
        <v>35</v>
      </c>
      <c r="B12" s="42" t="s">
        <v>36</v>
      </c>
      <c r="C12" s="43" t="s">
        <v>37</v>
      </c>
      <c r="D12" s="43" t="s">
        <v>38</v>
      </c>
      <c r="E12" s="43" t="s">
        <v>39</v>
      </c>
      <c r="F12" s="44" t="s">
        <v>40</v>
      </c>
      <c r="G12" s="133" t="s">
        <v>41</v>
      </c>
      <c r="H12" s="112" t="s">
        <v>42</v>
      </c>
      <c r="I12" s="85" t="s">
        <v>43</v>
      </c>
      <c r="J12" s="86" t="s">
        <v>44</v>
      </c>
      <c r="K12" s="87" t="s">
        <v>45</v>
      </c>
      <c r="L12" s="314"/>
      <c r="M12" s="88" t="s">
        <v>46</v>
      </c>
      <c r="N12" s="89" t="s">
        <v>47</v>
      </c>
      <c r="O12" s="90" t="s">
        <v>78</v>
      </c>
      <c r="P12" s="45" t="s">
        <v>41</v>
      </c>
      <c r="Q12" s="101" t="s">
        <v>42</v>
      </c>
      <c r="R12" s="85" t="s">
        <v>79</v>
      </c>
      <c r="S12" s="102" t="s">
        <v>49</v>
      </c>
      <c r="T12" s="103" t="s">
        <v>45</v>
      </c>
      <c r="U12" s="314"/>
      <c r="V12" s="44" t="s">
        <v>46</v>
      </c>
      <c r="W12" s="89" t="s">
        <v>50</v>
      </c>
      <c r="X12" s="89" t="s">
        <v>51</v>
      </c>
      <c r="Y12" s="89" t="s">
        <v>52</v>
      </c>
      <c r="Z12" s="122" t="s">
        <v>80</v>
      </c>
      <c r="AA12" s="147" t="s">
        <v>41</v>
      </c>
      <c r="AB12" s="113" t="s">
        <v>79</v>
      </c>
      <c r="AC12" s="102" t="s">
        <v>49</v>
      </c>
      <c r="AD12" s="148" t="s">
        <v>45</v>
      </c>
      <c r="AE12" s="314"/>
      <c r="AF12" s="89" t="s">
        <v>42</v>
      </c>
      <c r="AG12" s="90" t="s">
        <v>54</v>
      </c>
      <c r="AH12" s="156" t="s">
        <v>41</v>
      </c>
      <c r="AI12" s="101" t="s">
        <v>46</v>
      </c>
      <c r="AJ12" s="124" t="s">
        <v>48</v>
      </c>
      <c r="AK12" s="157" t="s">
        <v>79</v>
      </c>
      <c r="AL12" s="102" t="s">
        <v>49</v>
      </c>
      <c r="AM12" s="126" t="s">
        <v>45</v>
      </c>
      <c r="AN12" s="314"/>
      <c r="AO12" s="325"/>
      <c r="AP12" s="325"/>
      <c r="AQ12" s="325"/>
      <c r="AR12" s="325"/>
      <c r="AS12" s="325"/>
      <c r="AT12" s="16"/>
      <c r="AU12" s="16"/>
      <c r="AV12" s="16"/>
    </row>
    <row r="13" spans="1:48" ht="42" customHeight="1">
      <c r="A13" s="47">
        <v>10843</v>
      </c>
      <c r="B13" s="47"/>
      <c r="C13" s="134" t="s">
        <v>81</v>
      </c>
      <c r="D13" s="49" t="s">
        <v>56</v>
      </c>
      <c r="E13" s="135" t="s">
        <v>82</v>
      </c>
      <c r="F13" s="51">
        <v>2</v>
      </c>
      <c r="G13" s="51">
        <v>2</v>
      </c>
      <c r="H13" s="51">
        <v>2</v>
      </c>
      <c r="I13" s="51">
        <v>2</v>
      </c>
      <c r="J13" s="51">
        <v>2</v>
      </c>
      <c r="K13" s="51">
        <v>2</v>
      </c>
      <c r="L13" s="63">
        <f t="shared" ref="L13:L19" si="0">COUNTIF(F13:K13,1)+COUNTIF(F13:K13,2)</f>
        <v>6</v>
      </c>
      <c r="M13" s="51">
        <v>2</v>
      </c>
      <c r="N13" s="51">
        <v>2</v>
      </c>
      <c r="O13" s="51">
        <v>2</v>
      </c>
      <c r="P13" s="51">
        <v>2</v>
      </c>
      <c r="Q13" s="51">
        <v>2</v>
      </c>
      <c r="R13" s="51">
        <v>2</v>
      </c>
      <c r="S13" s="51">
        <v>2</v>
      </c>
      <c r="T13" s="51">
        <v>2</v>
      </c>
      <c r="U13" s="63">
        <f>COUNTIF(M13:T13,1)+COUNTIF(M13:T13,2)</f>
        <v>8</v>
      </c>
      <c r="V13" s="51">
        <v>2</v>
      </c>
      <c r="W13" s="51">
        <v>2</v>
      </c>
      <c r="X13" s="51">
        <v>2</v>
      </c>
      <c r="Y13" s="51">
        <v>2</v>
      </c>
      <c r="Z13" s="51">
        <v>2</v>
      </c>
      <c r="AA13" s="51">
        <v>2</v>
      </c>
      <c r="AB13" s="149">
        <v>0</v>
      </c>
      <c r="AC13" s="51">
        <v>2</v>
      </c>
      <c r="AD13" s="51">
        <v>2</v>
      </c>
      <c r="AE13" s="63">
        <f t="shared" ref="AE13:AE19" si="1">COUNTIF(V13:AD13,1)+COUNTIF(V13:AD13,2)</f>
        <v>8</v>
      </c>
      <c r="AF13" s="51">
        <v>2</v>
      </c>
      <c r="AG13" s="51">
        <v>2</v>
      </c>
      <c r="AH13" s="51">
        <v>2</v>
      </c>
      <c r="AI13" s="51">
        <v>2</v>
      </c>
      <c r="AJ13" s="51">
        <v>2</v>
      </c>
      <c r="AK13" s="51">
        <v>2</v>
      </c>
      <c r="AL13" s="114">
        <v>0</v>
      </c>
      <c r="AM13" s="51">
        <v>2</v>
      </c>
      <c r="AN13" s="63">
        <f>COUNTIF(AF13:AM13,1)+COUNTIF(AF13:AM13,2)</f>
        <v>7</v>
      </c>
      <c r="AO13" s="51">
        <v>2</v>
      </c>
      <c r="AP13" s="51">
        <v>2</v>
      </c>
      <c r="AQ13" s="51">
        <v>2</v>
      </c>
      <c r="AR13" s="51">
        <v>2</v>
      </c>
      <c r="AS13" s="158">
        <v>0</v>
      </c>
      <c r="AT13" s="16"/>
      <c r="AU13" s="16"/>
      <c r="AV13" s="16"/>
    </row>
    <row r="14" spans="1:48" ht="42" customHeight="1">
      <c r="A14" s="47">
        <v>11253</v>
      </c>
      <c r="B14" s="47"/>
      <c r="C14" s="134" t="s">
        <v>83</v>
      </c>
      <c r="D14" s="49" t="s">
        <v>56</v>
      </c>
      <c r="E14" s="135" t="s">
        <v>57</v>
      </c>
      <c r="F14" s="51">
        <v>2</v>
      </c>
      <c r="G14" s="51">
        <v>2</v>
      </c>
      <c r="H14" s="51">
        <v>2</v>
      </c>
      <c r="I14" s="51">
        <v>2</v>
      </c>
      <c r="J14" s="51">
        <v>2</v>
      </c>
      <c r="K14" s="51">
        <v>1</v>
      </c>
      <c r="L14" s="63">
        <f t="shared" si="0"/>
        <v>6</v>
      </c>
      <c r="M14" s="51">
        <v>2</v>
      </c>
      <c r="N14" s="51">
        <v>2</v>
      </c>
      <c r="O14" s="51">
        <v>2</v>
      </c>
      <c r="P14" s="51">
        <v>2</v>
      </c>
      <c r="Q14" s="51">
        <v>2</v>
      </c>
      <c r="R14" s="51">
        <v>2</v>
      </c>
      <c r="S14" s="51">
        <v>2</v>
      </c>
      <c r="T14" s="51">
        <v>1</v>
      </c>
      <c r="U14" s="63">
        <f t="shared" ref="U14:U19" si="2">COUNTIF(M14:T14,1)+COUNTIF(M14:T14,2)</f>
        <v>8</v>
      </c>
      <c r="V14" s="51">
        <v>2</v>
      </c>
      <c r="W14" s="51">
        <v>2</v>
      </c>
      <c r="X14" s="51">
        <v>2</v>
      </c>
      <c r="Y14" s="51">
        <v>2</v>
      </c>
      <c r="Z14" s="51">
        <v>2</v>
      </c>
      <c r="AA14" s="51">
        <v>2</v>
      </c>
      <c r="AB14" s="56">
        <v>0</v>
      </c>
      <c r="AC14" s="51">
        <v>2</v>
      </c>
      <c r="AD14" s="51">
        <v>1</v>
      </c>
      <c r="AE14" s="63">
        <f t="shared" si="1"/>
        <v>8</v>
      </c>
      <c r="AF14" s="51">
        <v>2</v>
      </c>
      <c r="AG14" s="51">
        <v>2</v>
      </c>
      <c r="AH14" s="51">
        <v>2</v>
      </c>
      <c r="AI14" s="51">
        <v>2</v>
      </c>
      <c r="AJ14" s="51">
        <v>2</v>
      </c>
      <c r="AK14" s="51">
        <v>2</v>
      </c>
      <c r="AL14" s="114">
        <v>0</v>
      </c>
      <c r="AM14" s="51">
        <v>1</v>
      </c>
      <c r="AN14" s="63">
        <f t="shared" ref="AN14:AN19" si="3">COUNTIF(AF14:AM14,1)+COUNTIF(AF14:AM14,2)</f>
        <v>7</v>
      </c>
      <c r="AO14" s="51">
        <v>2</v>
      </c>
      <c r="AP14" s="51">
        <v>2</v>
      </c>
      <c r="AQ14" s="51">
        <v>2</v>
      </c>
      <c r="AR14" s="51">
        <v>2</v>
      </c>
      <c r="AS14" s="51">
        <v>1</v>
      </c>
      <c r="AT14" s="16"/>
      <c r="AU14" s="16"/>
      <c r="AV14" s="16"/>
    </row>
    <row r="15" spans="1:48" ht="42" customHeight="1">
      <c r="A15" s="136">
        <v>11676</v>
      </c>
      <c r="B15" s="136"/>
      <c r="C15" s="134" t="s">
        <v>84</v>
      </c>
      <c r="D15" s="49" t="s">
        <v>56</v>
      </c>
      <c r="E15" s="135" t="s">
        <v>63</v>
      </c>
      <c r="F15" s="51">
        <v>2</v>
      </c>
      <c r="G15" s="51">
        <v>2</v>
      </c>
      <c r="H15" s="51">
        <v>2</v>
      </c>
      <c r="I15" s="51">
        <v>2</v>
      </c>
      <c r="J15" s="51">
        <v>2</v>
      </c>
      <c r="K15" s="51">
        <v>2</v>
      </c>
      <c r="L15" s="63">
        <f t="shared" si="0"/>
        <v>6</v>
      </c>
      <c r="M15" s="51">
        <v>2</v>
      </c>
      <c r="N15" s="51">
        <v>2</v>
      </c>
      <c r="O15" s="51">
        <v>2</v>
      </c>
      <c r="P15" s="51">
        <v>2</v>
      </c>
      <c r="Q15" s="51">
        <v>2</v>
      </c>
      <c r="R15" s="51">
        <v>2</v>
      </c>
      <c r="S15" s="51">
        <v>2</v>
      </c>
      <c r="T15" s="51">
        <v>2</v>
      </c>
      <c r="U15" s="63">
        <f t="shared" si="2"/>
        <v>8</v>
      </c>
      <c r="V15" s="51">
        <v>2</v>
      </c>
      <c r="W15" s="51">
        <v>2</v>
      </c>
      <c r="X15" s="51">
        <v>2</v>
      </c>
      <c r="Y15" s="51">
        <v>2</v>
      </c>
      <c r="Z15" s="51">
        <v>2</v>
      </c>
      <c r="AA15" s="51">
        <v>2</v>
      </c>
      <c r="AB15" s="51">
        <v>2</v>
      </c>
      <c r="AC15" s="51">
        <v>2</v>
      </c>
      <c r="AD15" s="51">
        <v>2</v>
      </c>
      <c r="AE15" s="63">
        <f t="shared" si="1"/>
        <v>9</v>
      </c>
      <c r="AF15" s="51">
        <v>2</v>
      </c>
      <c r="AG15" s="51">
        <v>2</v>
      </c>
      <c r="AH15" s="51">
        <v>2</v>
      </c>
      <c r="AI15" s="51">
        <v>2</v>
      </c>
      <c r="AJ15" s="51">
        <v>2</v>
      </c>
      <c r="AK15" s="51">
        <v>2</v>
      </c>
      <c r="AL15" s="114">
        <v>0</v>
      </c>
      <c r="AM15" s="51">
        <v>2</v>
      </c>
      <c r="AN15" s="63">
        <f t="shared" si="3"/>
        <v>7</v>
      </c>
      <c r="AO15" s="51">
        <v>2</v>
      </c>
      <c r="AP15" s="51">
        <v>2</v>
      </c>
      <c r="AQ15" s="51">
        <v>2</v>
      </c>
      <c r="AR15" s="51">
        <v>2</v>
      </c>
      <c r="AS15" s="158">
        <v>0</v>
      </c>
      <c r="AT15" s="16"/>
      <c r="AU15" s="16"/>
      <c r="AV15" s="16"/>
    </row>
    <row r="16" spans="1:48" ht="42" customHeight="1">
      <c r="A16" s="59">
        <v>20014</v>
      </c>
      <c r="B16" s="59"/>
      <c r="C16" s="134" t="s">
        <v>85</v>
      </c>
      <c r="D16" s="49" t="s">
        <v>56</v>
      </c>
      <c r="E16" s="137">
        <v>42492</v>
      </c>
      <c r="F16" s="51">
        <v>2</v>
      </c>
      <c r="G16" s="51">
        <v>2</v>
      </c>
      <c r="H16" s="51">
        <v>2</v>
      </c>
      <c r="I16" s="51">
        <v>2</v>
      </c>
      <c r="J16" s="51">
        <v>2</v>
      </c>
      <c r="K16" s="51">
        <v>2</v>
      </c>
      <c r="L16" s="63">
        <f t="shared" si="0"/>
        <v>6</v>
      </c>
      <c r="M16" s="51">
        <v>2</v>
      </c>
      <c r="N16" s="51">
        <v>2</v>
      </c>
      <c r="O16" s="51">
        <v>2</v>
      </c>
      <c r="P16" s="51">
        <v>2</v>
      </c>
      <c r="Q16" s="51">
        <v>2</v>
      </c>
      <c r="R16" s="51">
        <v>2</v>
      </c>
      <c r="S16" s="51">
        <v>2</v>
      </c>
      <c r="T16" s="51">
        <v>2</v>
      </c>
      <c r="U16" s="63">
        <f t="shared" si="2"/>
        <v>8</v>
      </c>
      <c r="V16" s="51">
        <v>2</v>
      </c>
      <c r="W16" s="51">
        <v>2</v>
      </c>
      <c r="X16" s="51">
        <v>2</v>
      </c>
      <c r="Y16" s="51">
        <v>2</v>
      </c>
      <c r="Z16" s="51">
        <v>2</v>
      </c>
      <c r="AA16" s="51">
        <v>2</v>
      </c>
      <c r="AB16" s="51">
        <v>2</v>
      </c>
      <c r="AC16" s="51">
        <v>2</v>
      </c>
      <c r="AD16" s="51">
        <v>2</v>
      </c>
      <c r="AE16" s="63">
        <f t="shared" si="1"/>
        <v>9</v>
      </c>
      <c r="AF16" s="51">
        <v>2</v>
      </c>
      <c r="AG16" s="51">
        <v>2</v>
      </c>
      <c r="AH16" s="51">
        <v>2</v>
      </c>
      <c r="AI16" s="51">
        <v>2</v>
      </c>
      <c r="AJ16" s="51">
        <v>2</v>
      </c>
      <c r="AK16" s="51">
        <v>2</v>
      </c>
      <c r="AL16" s="114">
        <v>0</v>
      </c>
      <c r="AM16" s="51">
        <v>2</v>
      </c>
      <c r="AN16" s="63">
        <f t="shared" si="3"/>
        <v>7</v>
      </c>
      <c r="AO16" s="51">
        <v>2</v>
      </c>
      <c r="AP16" s="51">
        <v>2</v>
      </c>
      <c r="AQ16" s="51">
        <v>2</v>
      </c>
      <c r="AR16" s="51">
        <v>2</v>
      </c>
      <c r="AS16" s="51">
        <v>1</v>
      </c>
      <c r="AT16" s="16"/>
      <c r="AU16" s="16"/>
      <c r="AV16" s="16"/>
    </row>
    <row r="17" spans="1:51" ht="42" customHeight="1">
      <c r="A17" s="59">
        <v>20033</v>
      </c>
      <c r="B17" s="59"/>
      <c r="C17" s="134" t="s">
        <v>86</v>
      </c>
      <c r="D17" s="49" t="s">
        <v>56</v>
      </c>
      <c r="E17" s="138">
        <v>42758</v>
      </c>
      <c r="F17" s="128">
        <v>0</v>
      </c>
      <c r="G17" s="51">
        <v>2</v>
      </c>
      <c r="H17" s="128">
        <v>0</v>
      </c>
      <c r="I17" s="51">
        <v>2</v>
      </c>
      <c r="J17" s="51">
        <v>2</v>
      </c>
      <c r="K17" s="51">
        <v>2</v>
      </c>
      <c r="L17" s="63">
        <f t="shared" si="0"/>
        <v>4</v>
      </c>
      <c r="M17" s="51">
        <v>2</v>
      </c>
      <c r="N17" s="51">
        <v>2</v>
      </c>
      <c r="O17" s="51">
        <v>2</v>
      </c>
      <c r="P17" s="51">
        <v>2</v>
      </c>
      <c r="Q17" s="51">
        <v>2</v>
      </c>
      <c r="R17" s="51">
        <v>2</v>
      </c>
      <c r="S17" s="51">
        <v>2</v>
      </c>
      <c r="T17" s="51">
        <v>2</v>
      </c>
      <c r="U17" s="63">
        <f t="shared" si="2"/>
        <v>8</v>
      </c>
      <c r="V17" s="51">
        <v>2</v>
      </c>
      <c r="W17" s="51">
        <v>2</v>
      </c>
      <c r="X17" s="51">
        <v>2</v>
      </c>
      <c r="Y17" s="51">
        <v>2</v>
      </c>
      <c r="Z17" s="51">
        <v>2</v>
      </c>
      <c r="AA17" s="51">
        <v>2</v>
      </c>
      <c r="AB17" s="51">
        <v>2</v>
      </c>
      <c r="AC17" s="51">
        <v>2</v>
      </c>
      <c r="AD17" s="51">
        <v>2</v>
      </c>
      <c r="AE17" s="63">
        <f t="shared" si="1"/>
        <v>9</v>
      </c>
      <c r="AF17" s="51">
        <v>2</v>
      </c>
      <c r="AG17" s="51">
        <v>2</v>
      </c>
      <c r="AH17" s="51">
        <v>2</v>
      </c>
      <c r="AI17" s="51">
        <v>2</v>
      </c>
      <c r="AJ17" s="51">
        <v>2</v>
      </c>
      <c r="AK17" s="51">
        <v>2</v>
      </c>
      <c r="AL17" s="114">
        <v>0</v>
      </c>
      <c r="AM17" s="51">
        <v>2</v>
      </c>
      <c r="AN17" s="63">
        <f t="shared" si="3"/>
        <v>7</v>
      </c>
      <c r="AO17" s="51">
        <v>2</v>
      </c>
      <c r="AP17" s="51">
        <v>2</v>
      </c>
      <c r="AQ17" s="51">
        <v>2</v>
      </c>
      <c r="AR17" s="51">
        <v>2</v>
      </c>
      <c r="AS17" s="51">
        <v>1</v>
      </c>
      <c r="AT17" s="16"/>
      <c r="AU17" s="16"/>
      <c r="AV17" s="16"/>
    </row>
    <row r="18" spans="1:51" ht="42.75" customHeight="1">
      <c r="A18" s="59">
        <v>20128</v>
      </c>
      <c r="B18" s="59"/>
      <c r="C18" s="134" t="s">
        <v>87</v>
      </c>
      <c r="D18" s="49" t="s">
        <v>56</v>
      </c>
      <c r="E18" s="138">
        <v>43381</v>
      </c>
      <c r="F18" s="51">
        <v>1</v>
      </c>
      <c r="G18" s="128">
        <v>0</v>
      </c>
      <c r="H18" s="128">
        <v>0</v>
      </c>
      <c r="I18" s="51">
        <v>2</v>
      </c>
      <c r="J18" s="51">
        <v>2</v>
      </c>
      <c r="K18" s="51">
        <v>2</v>
      </c>
      <c r="L18" s="63">
        <f t="shared" si="0"/>
        <v>4</v>
      </c>
      <c r="M18" s="51">
        <v>2</v>
      </c>
      <c r="N18" s="51">
        <v>2</v>
      </c>
      <c r="O18" s="51">
        <v>2</v>
      </c>
      <c r="P18" s="51">
        <v>2</v>
      </c>
      <c r="Q18" s="51">
        <v>2</v>
      </c>
      <c r="R18" s="51">
        <v>2</v>
      </c>
      <c r="S18" s="51">
        <v>2</v>
      </c>
      <c r="T18" s="51">
        <v>2</v>
      </c>
      <c r="U18" s="63">
        <f t="shared" si="2"/>
        <v>8</v>
      </c>
      <c r="V18" s="51">
        <v>2</v>
      </c>
      <c r="W18" s="51">
        <v>2</v>
      </c>
      <c r="X18" s="51">
        <v>2</v>
      </c>
      <c r="Y18" s="51">
        <v>2</v>
      </c>
      <c r="Z18" s="51">
        <v>2</v>
      </c>
      <c r="AA18" s="51">
        <v>2</v>
      </c>
      <c r="AB18" s="51">
        <v>2</v>
      </c>
      <c r="AC18" s="51">
        <v>2</v>
      </c>
      <c r="AD18" s="51">
        <v>2</v>
      </c>
      <c r="AE18" s="63">
        <f t="shared" si="1"/>
        <v>9</v>
      </c>
      <c r="AF18" s="51">
        <v>2</v>
      </c>
      <c r="AG18" s="51">
        <v>2</v>
      </c>
      <c r="AH18" s="51">
        <v>2</v>
      </c>
      <c r="AI18" s="51">
        <v>2</v>
      </c>
      <c r="AJ18" s="51">
        <v>2</v>
      </c>
      <c r="AK18" s="51">
        <v>2</v>
      </c>
      <c r="AL18" s="51">
        <v>2</v>
      </c>
      <c r="AM18" s="51">
        <v>2</v>
      </c>
      <c r="AN18" s="63">
        <f t="shared" si="3"/>
        <v>8</v>
      </c>
      <c r="AO18" s="51">
        <v>2</v>
      </c>
      <c r="AP18" s="51">
        <v>2</v>
      </c>
      <c r="AQ18" s="51">
        <v>2</v>
      </c>
      <c r="AR18" s="51">
        <v>2</v>
      </c>
      <c r="AS18" s="158">
        <v>0</v>
      </c>
      <c r="AT18" s="16"/>
      <c r="AU18" s="16"/>
      <c r="AV18" s="16"/>
    </row>
    <row r="19" spans="1:51" ht="29.25" customHeight="1">
      <c r="A19" s="139"/>
      <c r="B19" s="139"/>
      <c r="C19" s="61" t="s">
        <v>69</v>
      </c>
      <c r="D19" s="140"/>
      <c r="E19" s="140"/>
      <c r="F19" s="63">
        <f t="shared" ref="F19:K19" si="4">COUNTIF(F13:F18,1)+COUNTIF(F13:F18,2)</f>
        <v>5</v>
      </c>
      <c r="G19" s="63">
        <f t="shared" si="4"/>
        <v>5</v>
      </c>
      <c r="H19" s="63">
        <f t="shared" si="4"/>
        <v>4</v>
      </c>
      <c r="I19" s="63">
        <f t="shared" si="4"/>
        <v>6</v>
      </c>
      <c r="J19" s="63">
        <f t="shared" si="4"/>
        <v>6</v>
      </c>
      <c r="K19" s="63">
        <f t="shared" si="4"/>
        <v>6</v>
      </c>
      <c r="L19" s="63">
        <f t="shared" si="0"/>
        <v>0</v>
      </c>
      <c r="M19" s="63">
        <f t="shared" ref="M19:T19" si="5">COUNTIF(M13:M18,1)+COUNTIF(M13:M18,2)</f>
        <v>6</v>
      </c>
      <c r="N19" s="63">
        <f t="shared" si="5"/>
        <v>6</v>
      </c>
      <c r="O19" s="63">
        <f t="shared" si="5"/>
        <v>6</v>
      </c>
      <c r="P19" s="63">
        <f t="shared" si="5"/>
        <v>6</v>
      </c>
      <c r="Q19" s="63">
        <f t="shared" si="5"/>
        <v>6</v>
      </c>
      <c r="R19" s="63">
        <f t="shared" si="5"/>
        <v>6</v>
      </c>
      <c r="S19" s="63">
        <f t="shared" si="5"/>
        <v>6</v>
      </c>
      <c r="T19" s="63">
        <f t="shared" si="5"/>
        <v>6</v>
      </c>
      <c r="U19" s="63">
        <f t="shared" si="2"/>
        <v>0</v>
      </c>
      <c r="V19" s="63">
        <f t="shared" ref="V19:AD19" si="6">COUNTIF(V13:V18,1)+COUNTIF(V13:V18,2)</f>
        <v>6</v>
      </c>
      <c r="W19" s="63">
        <f t="shared" si="6"/>
        <v>6</v>
      </c>
      <c r="X19" s="63">
        <f t="shared" si="6"/>
        <v>6</v>
      </c>
      <c r="Y19" s="63">
        <f t="shared" si="6"/>
        <v>6</v>
      </c>
      <c r="Z19" s="63">
        <f t="shared" si="6"/>
        <v>6</v>
      </c>
      <c r="AA19" s="63">
        <f t="shared" si="6"/>
        <v>6</v>
      </c>
      <c r="AB19" s="63">
        <f t="shared" si="6"/>
        <v>4</v>
      </c>
      <c r="AC19" s="63">
        <f t="shared" si="6"/>
        <v>6</v>
      </c>
      <c r="AD19" s="63">
        <f t="shared" si="6"/>
        <v>6</v>
      </c>
      <c r="AE19" s="63">
        <f t="shared" si="1"/>
        <v>0</v>
      </c>
      <c r="AF19" s="63">
        <f t="shared" ref="AF19:AM19" si="7">COUNTIF(AF13:AF18,1)+COUNTIF(AF13:AF18,2)</f>
        <v>6</v>
      </c>
      <c r="AG19" s="63">
        <f t="shared" si="7"/>
        <v>6</v>
      </c>
      <c r="AH19" s="63">
        <f t="shared" si="7"/>
        <v>6</v>
      </c>
      <c r="AI19" s="63">
        <f t="shared" si="7"/>
        <v>6</v>
      </c>
      <c r="AJ19" s="63">
        <f t="shared" si="7"/>
        <v>6</v>
      </c>
      <c r="AK19" s="63">
        <f t="shared" si="7"/>
        <v>6</v>
      </c>
      <c r="AL19" s="63">
        <f t="shared" si="7"/>
        <v>1</v>
      </c>
      <c r="AM19" s="63">
        <f t="shared" si="7"/>
        <v>6</v>
      </c>
      <c r="AN19" s="63">
        <f t="shared" si="3"/>
        <v>1</v>
      </c>
      <c r="AO19" s="63">
        <f>COUNTIF(AO13:AO18,1)+COUNTIF(AO13:AO18,2)</f>
        <v>6</v>
      </c>
      <c r="AP19" s="63">
        <f>COUNTIF(AP13:AP18,1)+COUNTIF(AP13:AP18,2)</f>
        <v>6</v>
      </c>
      <c r="AQ19" s="63">
        <f>COUNTIF(AQ13:AQ18,1)+COUNTIF(AQ13:AQ18,2)</f>
        <v>6</v>
      </c>
      <c r="AR19" s="63">
        <f>COUNTIF(AR13:AR18,1)+COUNTIF(AR13:AR18,2)</f>
        <v>6</v>
      </c>
      <c r="AS19" s="63">
        <f>COUNTIF(AS13:AS18,1)+COUNTIF(AS13:AS18,2)</f>
        <v>3</v>
      </c>
      <c r="AT19" s="16"/>
      <c r="AU19" s="16"/>
      <c r="AV19" s="16"/>
    </row>
    <row r="20" spans="1:51" ht="9.75" customHeight="1">
      <c r="A20" s="12"/>
      <c r="B20" s="12"/>
      <c r="C20" s="12"/>
      <c r="D20" s="12"/>
      <c r="E20" s="19"/>
      <c r="F20" s="12"/>
      <c r="G20" s="12"/>
      <c r="H20" s="12"/>
      <c r="I20" s="12"/>
      <c r="J20" s="12"/>
      <c r="K20" s="91"/>
      <c r="L20" s="91"/>
      <c r="M20" s="12"/>
      <c r="N20" s="12"/>
      <c r="O20" s="12"/>
      <c r="P20" s="12"/>
      <c r="Q20" s="94"/>
      <c r="R20" s="92"/>
      <c r="S20" s="92"/>
      <c r="T20" s="92"/>
      <c r="U20" s="12"/>
      <c r="V20" s="94"/>
      <c r="W20" s="94"/>
      <c r="X20" s="94"/>
      <c r="Y20" s="94"/>
      <c r="Z20" s="94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4"/>
      <c r="AO20" s="94"/>
      <c r="AP20" s="94"/>
      <c r="AQ20" s="94"/>
      <c r="AU20" s="16"/>
      <c r="AV20" s="16"/>
    </row>
    <row r="21" spans="1:51" ht="23.25" customHeight="1">
      <c r="A21" s="12"/>
      <c r="B21" s="12"/>
      <c r="C21" s="12"/>
      <c r="D21" s="64" t="s">
        <v>70</v>
      </c>
      <c r="E21" s="19"/>
      <c r="F21" s="12"/>
      <c r="G21" s="312" t="s">
        <v>71</v>
      </c>
      <c r="H21" s="312"/>
      <c r="I21" s="312"/>
      <c r="J21" s="312"/>
      <c r="K21" s="12"/>
      <c r="L21" s="12"/>
      <c r="M21" s="312"/>
      <c r="N21" s="312"/>
      <c r="O21" s="312"/>
      <c r="P21" s="312"/>
      <c r="Q21" s="312"/>
      <c r="R21" s="92"/>
      <c r="S21" s="92"/>
      <c r="T21" s="92"/>
      <c r="U21" s="91"/>
      <c r="V21" s="94"/>
      <c r="W21" s="94"/>
      <c r="X21" s="94"/>
      <c r="Y21" s="94"/>
      <c r="Z21" s="94"/>
      <c r="AA21" s="92"/>
      <c r="AB21" s="12" t="s">
        <v>72</v>
      </c>
      <c r="AC21" s="1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4"/>
      <c r="AO21" s="94"/>
      <c r="AP21" s="94"/>
      <c r="AQ21" s="94"/>
      <c r="AU21" s="16"/>
      <c r="AV21" s="16"/>
    </row>
    <row r="22" spans="1:51" ht="23.25" customHeight="1">
      <c r="A22" s="12"/>
      <c r="B22" s="12"/>
      <c r="C22" s="12"/>
      <c r="D22" s="12"/>
      <c r="E22" s="19"/>
      <c r="F22" s="12"/>
      <c r="G22" s="12"/>
      <c r="H22" s="92"/>
      <c r="I22" s="74"/>
      <c r="J22" s="74"/>
      <c r="K22" s="12"/>
      <c r="L22" s="12"/>
      <c r="M22" s="12"/>
      <c r="N22" s="12"/>
      <c r="O22" s="12"/>
      <c r="R22" s="92"/>
      <c r="S22" s="92"/>
      <c r="T22" s="92"/>
      <c r="U22" s="12"/>
      <c r="V22" s="13"/>
      <c r="W22" s="13"/>
      <c r="X22" s="13"/>
      <c r="Y22" s="13"/>
      <c r="Z22" s="13"/>
      <c r="AA22" s="92"/>
      <c r="AB22" s="150"/>
      <c r="AC22" s="15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4"/>
      <c r="AO22" s="94"/>
      <c r="AP22" s="94"/>
      <c r="AQ22" s="94"/>
      <c r="AU22" s="16"/>
      <c r="AV22" s="16"/>
    </row>
    <row r="23" spans="1:51" ht="22.5" customHeight="1">
      <c r="A23" s="12"/>
      <c r="B23" s="12"/>
      <c r="C23" s="12"/>
      <c r="D23" s="65"/>
      <c r="E23" s="19"/>
      <c r="F23" s="12"/>
      <c r="G23" s="310"/>
      <c r="H23" s="310"/>
      <c r="I23" s="310"/>
      <c r="J23" s="76"/>
      <c r="K23" s="12"/>
      <c r="L23" s="12"/>
      <c r="M23" s="311"/>
      <c r="N23" s="311"/>
      <c r="O23" s="311"/>
      <c r="P23" s="311"/>
      <c r="Q23" s="311"/>
      <c r="R23" s="94"/>
      <c r="S23" s="94"/>
      <c r="T23" s="94"/>
      <c r="U23" s="12"/>
      <c r="V23" s="12"/>
      <c r="W23" s="12"/>
      <c r="X23" s="12"/>
      <c r="Y23" s="12"/>
      <c r="Z23" s="12"/>
      <c r="AA23" s="94"/>
      <c r="AB23" s="152"/>
      <c r="AC23" s="153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13"/>
      <c r="AQ23" s="13"/>
      <c r="AR23" s="15"/>
      <c r="AS23" s="15"/>
      <c r="AT23" s="15"/>
      <c r="AU23" s="15"/>
      <c r="AV23" s="15"/>
    </row>
    <row r="24" spans="1:51" ht="19.5" customHeight="1">
      <c r="A24" s="12"/>
      <c r="B24" s="12"/>
      <c r="C24" s="12"/>
      <c r="D24" s="67"/>
      <c r="E24" s="68"/>
      <c r="F24" s="12"/>
      <c r="G24" s="12"/>
      <c r="H24" s="67"/>
      <c r="I24" s="67"/>
      <c r="J24" s="64"/>
      <c r="K24" s="12"/>
      <c r="L24" s="12"/>
      <c r="M24" s="12"/>
      <c r="N24" s="12"/>
      <c r="O24" s="12"/>
      <c r="R24" s="94"/>
      <c r="S24" s="94"/>
      <c r="T24" s="94"/>
      <c r="U24" s="12"/>
      <c r="V24" s="94"/>
      <c r="W24" s="94"/>
      <c r="X24" s="94"/>
      <c r="Y24" s="94"/>
      <c r="Z24" s="94"/>
      <c r="AA24" s="94"/>
      <c r="AB24" s="154"/>
      <c r="AC24" s="155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104"/>
      <c r="AQ24" s="104"/>
      <c r="AR24" s="104"/>
      <c r="AS24" s="104"/>
      <c r="AT24" s="104"/>
      <c r="AU24" s="104"/>
      <c r="AV24" s="104"/>
    </row>
    <row r="25" spans="1:51" s="15" customFormat="1" ht="18" customHeight="1">
      <c r="A25" s="13"/>
      <c r="B25" s="13"/>
      <c r="C25" s="13"/>
      <c r="D25" s="64" t="s">
        <v>76</v>
      </c>
      <c r="E25" s="12"/>
      <c r="F25" s="13"/>
      <c r="G25" s="13"/>
      <c r="H25" s="64" t="s">
        <v>88</v>
      </c>
      <c r="I25" s="64"/>
      <c r="J25" s="64"/>
      <c r="K25" s="13"/>
      <c r="L25" s="13"/>
      <c r="M25" s="312"/>
      <c r="N25" s="312"/>
      <c r="O25" s="312"/>
      <c r="P25" s="312"/>
      <c r="Q25" s="312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04"/>
      <c r="AQ25" s="104"/>
      <c r="AR25" s="104"/>
      <c r="AS25" s="104"/>
      <c r="AT25" s="104"/>
      <c r="AU25" s="104"/>
      <c r="AV25" s="104"/>
    </row>
    <row r="26" spans="1:51" ht="15">
      <c r="A26" s="14"/>
      <c r="B26" s="14"/>
      <c r="C26" s="14"/>
      <c r="D26" s="14"/>
      <c r="E26" s="14"/>
      <c r="F26" s="69"/>
      <c r="G26" s="70"/>
      <c r="H26" s="92"/>
      <c r="I26" s="74"/>
      <c r="J26" s="74"/>
      <c r="K26" s="92"/>
      <c r="L26" s="74"/>
      <c r="M26" s="74"/>
      <c r="N26" s="74"/>
      <c r="O26" s="74"/>
      <c r="P26" s="92"/>
      <c r="Q26" s="74"/>
      <c r="R26" s="92"/>
      <c r="S26" s="74"/>
      <c r="T26" s="74"/>
      <c r="U26" s="104"/>
      <c r="V26" s="104"/>
      <c r="W26" s="104"/>
      <c r="X26" s="104"/>
      <c r="Y26" s="104"/>
      <c r="Z26" s="104"/>
      <c r="AA26" s="104"/>
      <c r="AB26" s="104"/>
      <c r="AC26" s="104"/>
      <c r="AD26" s="92"/>
      <c r="AE26" s="92"/>
      <c r="AF26" s="92"/>
      <c r="AG26" s="92"/>
      <c r="AH26" s="92"/>
      <c r="AI26" s="92"/>
      <c r="AJ26" s="92"/>
      <c r="AK26" s="92"/>
      <c r="AL26" s="92"/>
      <c r="AM26" s="92" t="s">
        <v>28</v>
      </c>
      <c r="AN26" s="104"/>
      <c r="AO26" s="104"/>
      <c r="AP26" s="104"/>
      <c r="AQ26" s="104"/>
      <c r="AR26" s="104"/>
      <c r="AS26" s="104"/>
      <c r="AT26" s="104"/>
      <c r="AU26" s="104"/>
      <c r="AV26" s="104"/>
      <c r="AW26" s="14"/>
      <c r="AX26" s="14"/>
      <c r="AY26" s="14"/>
    </row>
    <row r="27" spans="1:51" ht="20.25">
      <c r="C27" s="14"/>
      <c r="D27" s="71"/>
      <c r="E27" s="71"/>
      <c r="F27" s="72"/>
      <c r="G27" s="73"/>
      <c r="H27" s="76"/>
      <c r="I27" s="75"/>
      <c r="J27" s="75"/>
      <c r="K27" s="72"/>
      <c r="L27" s="72"/>
      <c r="M27" s="72"/>
      <c r="N27" s="72"/>
      <c r="O27" s="72"/>
      <c r="P27" s="72"/>
      <c r="Q27" s="72"/>
      <c r="R27" s="72"/>
      <c r="S27" s="13"/>
      <c r="T27" s="13"/>
      <c r="U27" s="13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3"/>
      <c r="AO27" s="13"/>
      <c r="AP27" s="104"/>
      <c r="AQ27" s="104"/>
      <c r="AR27" s="104"/>
      <c r="AS27" s="104"/>
      <c r="AT27" s="104"/>
      <c r="AU27" s="104"/>
      <c r="AV27" s="104"/>
      <c r="AW27" s="14"/>
      <c r="AX27" s="14"/>
    </row>
    <row r="28" spans="1:51" ht="20.25">
      <c r="C28" s="14"/>
      <c r="D28" s="141"/>
      <c r="E28" s="141"/>
      <c r="F28" s="72"/>
      <c r="G28" s="142"/>
      <c r="H28" s="76"/>
      <c r="I28" s="75"/>
      <c r="J28" s="75"/>
      <c r="K28" s="72"/>
      <c r="L28" s="72"/>
      <c r="M28" s="72"/>
      <c r="N28" s="72"/>
      <c r="O28" s="72"/>
      <c r="P28" s="72"/>
      <c r="Q28" s="72"/>
      <c r="R28" s="72"/>
      <c r="S28" s="13"/>
      <c r="T28" s="13"/>
      <c r="U28" s="13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3"/>
      <c r="AO28" s="13"/>
      <c r="AP28" s="104"/>
      <c r="AQ28" s="104"/>
      <c r="AR28" s="104"/>
      <c r="AS28" s="104"/>
      <c r="AT28" s="104"/>
      <c r="AU28" s="104"/>
      <c r="AV28" s="104"/>
      <c r="AW28" s="14"/>
      <c r="AX28" s="14"/>
    </row>
    <row r="29" spans="1:51" ht="20.25">
      <c r="C29" s="14"/>
      <c r="D29" s="141"/>
      <c r="E29" s="141"/>
      <c r="F29" s="75"/>
      <c r="G29" s="142"/>
      <c r="H29" s="76"/>
      <c r="I29" s="75"/>
      <c r="J29" s="75"/>
      <c r="K29" s="72"/>
      <c r="L29" s="72"/>
      <c r="M29" s="72"/>
      <c r="N29" s="72"/>
      <c r="O29" s="72"/>
      <c r="P29" s="72"/>
      <c r="Q29" s="72"/>
      <c r="R29" s="72"/>
      <c r="S29" s="14"/>
      <c r="T29" s="14"/>
      <c r="U29" s="1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4"/>
      <c r="AO29" s="14"/>
      <c r="AP29" s="104"/>
      <c r="AQ29" s="104"/>
      <c r="AR29" s="104"/>
      <c r="AS29" s="104"/>
      <c r="AT29" s="104"/>
      <c r="AU29" s="104"/>
      <c r="AV29" s="104"/>
      <c r="AW29" s="14"/>
      <c r="AX29" s="14"/>
    </row>
    <row r="30" spans="1:51" ht="15.75">
      <c r="C30" s="14"/>
      <c r="D30" s="26"/>
      <c r="E30" s="14"/>
      <c r="F30" s="77"/>
      <c r="G30" s="27"/>
      <c r="H30" s="78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14"/>
      <c r="T30" s="14"/>
      <c r="U30" s="1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4"/>
      <c r="AO30" s="14"/>
      <c r="AP30" s="104"/>
      <c r="AQ30" s="104"/>
      <c r="AR30" s="104"/>
      <c r="AS30" s="104"/>
      <c r="AT30" s="104"/>
      <c r="AU30" s="104"/>
      <c r="AV30" s="104"/>
      <c r="AW30" s="14"/>
      <c r="AX30" s="14"/>
    </row>
    <row r="31" spans="1:51" ht="23.25">
      <c r="C31" s="14"/>
      <c r="D31" s="30"/>
      <c r="E31" s="14"/>
      <c r="F31" s="68"/>
      <c r="G31" s="27"/>
      <c r="H31" s="79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14"/>
      <c r="T31" s="14"/>
      <c r="U31" s="1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4"/>
      <c r="AO31" s="14"/>
      <c r="AP31" s="104"/>
      <c r="AQ31" s="104"/>
      <c r="AR31" s="104"/>
      <c r="AS31" s="104"/>
      <c r="AT31" s="104"/>
      <c r="AU31" s="104"/>
      <c r="AV31" s="104"/>
      <c r="AW31" s="14"/>
      <c r="AX31" s="14"/>
    </row>
    <row r="32" spans="1:51" ht="15">
      <c r="C32" s="14"/>
      <c r="D32" s="33"/>
      <c r="E32" s="14"/>
      <c r="F32" s="34"/>
      <c r="G32" s="34"/>
      <c r="H32" s="36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14"/>
      <c r="T32" s="14"/>
      <c r="U32" s="1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4"/>
      <c r="AO32" s="14"/>
      <c r="AP32" s="104"/>
      <c r="AQ32" s="104"/>
      <c r="AR32" s="104"/>
      <c r="AS32" s="104"/>
      <c r="AT32" s="104"/>
      <c r="AU32" s="104"/>
      <c r="AV32" s="104"/>
      <c r="AW32" s="14"/>
      <c r="AX32" s="14"/>
    </row>
    <row r="33" spans="3:50">
      <c r="C33" s="14"/>
      <c r="D33" s="14"/>
      <c r="E33" s="14"/>
      <c r="F33" s="14"/>
      <c r="G33" s="34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14"/>
      <c r="T33" s="14"/>
      <c r="U33" s="1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4"/>
      <c r="AX33" s="14"/>
    </row>
    <row r="34" spans="3:50">
      <c r="C34" s="14"/>
      <c r="D34" s="14"/>
      <c r="E34" s="14"/>
      <c r="F34" s="14"/>
      <c r="G34" s="34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14"/>
      <c r="T34" s="14"/>
      <c r="U34" s="1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4"/>
      <c r="AX34" s="14"/>
    </row>
    <row r="35" spans="3:50">
      <c r="C35" s="14"/>
      <c r="D35" s="14"/>
      <c r="E35" s="14"/>
      <c r="F35" s="14"/>
      <c r="G35" s="34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14"/>
      <c r="T35" s="14"/>
      <c r="U35" s="1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4"/>
      <c r="AX35" s="14"/>
    </row>
    <row r="36" spans="3:50">
      <c r="C36" s="14"/>
      <c r="D36" s="14"/>
      <c r="E36" s="14"/>
      <c r="F36" s="14"/>
      <c r="G36" s="34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14"/>
      <c r="T36" s="14"/>
      <c r="U36" s="1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4"/>
      <c r="AX36" s="14"/>
    </row>
    <row r="37" spans="3:50">
      <c r="C37" s="14"/>
      <c r="D37" s="14"/>
      <c r="E37" s="3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4"/>
      <c r="AX37" s="14"/>
    </row>
    <row r="38" spans="3:50">
      <c r="C38" s="14"/>
      <c r="D38" s="14"/>
      <c r="E38" s="3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4"/>
      <c r="AX38" s="14"/>
    </row>
    <row r="39" spans="3:50">
      <c r="C39" s="14"/>
      <c r="D39" s="14"/>
      <c r="E39" s="3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4"/>
      <c r="AX39" s="14"/>
    </row>
    <row r="40" spans="3:50">
      <c r="C40" s="14"/>
      <c r="D40" s="14"/>
      <c r="E40" s="3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4"/>
      <c r="AX40" s="14"/>
    </row>
    <row r="41" spans="3:50">
      <c r="C41" s="14"/>
      <c r="D41" s="14"/>
      <c r="E41" s="3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4"/>
      <c r="AX41" s="14"/>
    </row>
    <row r="42" spans="3:50">
      <c r="C42" s="14"/>
      <c r="D42" s="14"/>
      <c r="E42" s="3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W42" s="14"/>
      <c r="AX42" s="14"/>
    </row>
    <row r="43" spans="3:50">
      <c r="C43" s="14"/>
      <c r="D43" s="14"/>
      <c r="E43" s="3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W43" s="14"/>
      <c r="AX43" s="14"/>
    </row>
    <row r="44" spans="3:50">
      <c r="C44" s="14"/>
      <c r="D44" s="14"/>
      <c r="E44" s="3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</row>
    <row r="45" spans="3:50">
      <c r="C45" s="14"/>
      <c r="D45" s="14"/>
      <c r="E45" s="3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</row>
    <row r="46" spans="3:50">
      <c r="C46" s="14"/>
      <c r="D46" s="14"/>
      <c r="E46" s="3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</row>
    <row r="47" spans="3:50">
      <c r="C47" s="14"/>
      <c r="D47" s="14"/>
      <c r="E47" s="3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</row>
    <row r="48" spans="3:50">
      <c r="C48" s="14"/>
      <c r="D48" s="14"/>
      <c r="E48" s="3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</row>
    <row r="49" spans="3:42">
      <c r="C49" s="14"/>
      <c r="D49" s="14"/>
      <c r="E49" s="3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</row>
    <row r="50" spans="3:42">
      <c r="C50" s="14"/>
      <c r="D50" s="14"/>
      <c r="E50" s="3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</row>
    <row r="51" spans="3:42">
      <c r="C51" s="14"/>
      <c r="D51" s="14"/>
      <c r="E51" s="3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</row>
    <row r="52" spans="3:42">
      <c r="C52" s="14"/>
      <c r="D52" s="14"/>
      <c r="E52" s="3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</row>
    <row r="53" spans="3:42">
      <c r="C53" s="14"/>
      <c r="D53" s="14"/>
      <c r="E53" s="3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</row>
    <row r="54" spans="3:42">
      <c r="C54" s="14"/>
      <c r="D54" s="14"/>
      <c r="E54" s="3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</row>
    <row r="55" spans="3:42">
      <c r="C55" s="14"/>
      <c r="D55" s="14"/>
      <c r="E55" s="3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</row>
    <row r="56" spans="3:42">
      <c r="C56" s="14"/>
      <c r="D56" s="14"/>
      <c r="E56" s="3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</row>
    <row r="57" spans="3:42">
      <c r="C57" s="14"/>
      <c r="D57" s="14"/>
      <c r="E57" s="3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</row>
    <row r="58" spans="3:42">
      <c r="C58" s="14"/>
      <c r="D58" s="14"/>
      <c r="E58" s="3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</row>
    <row r="59" spans="3:42">
      <c r="C59" s="14"/>
      <c r="D59" s="14"/>
      <c r="E59" s="3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</row>
    <row r="60" spans="3:42">
      <c r="C60" s="14"/>
      <c r="D60" s="14"/>
      <c r="E60" s="3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</row>
    <row r="61" spans="3:42">
      <c r="C61" s="14"/>
      <c r="D61" s="14"/>
      <c r="E61" s="3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</row>
    <row r="62" spans="3:42">
      <c r="C62" s="14"/>
      <c r="D62" s="14"/>
      <c r="E62" s="3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</row>
    <row r="63" spans="3:42">
      <c r="C63" s="14"/>
      <c r="D63" s="14"/>
      <c r="E63" s="3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</row>
    <row r="64" spans="3:42">
      <c r="C64" s="14"/>
      <c r="D64" s="14"/>
      <c r="E64" s="3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</row>
    <row r="65" spans="3:42">
      <c r="C65" s="14"/>
      <c r="D65" s="14"/>
      <c r="E65" s="3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</row>
    <row r="66" spans="3:42">
      <c r="C66" s="14"/>
      <c r="D66" s="14"/>
      <c r="E66" s="3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</row>
    <row r="67" spans="3:42">
      <c r="C67" s="14"/>
      <c r="D67" s="14"/>
      <c r="E67" s="3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</row>
    <row r="68" spans="3:42">
      <c r="C68" s="14"/>
      <c r="D68" s="14"/>
      <c r="E68" s="3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</row>
    <row r="69" spans="3:42">
      <c r="C69" s="14"/>
      <c r="D69" s="14"/>
      <c r="E69" s="3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</row>
    <row r="70" spans="3:42">
      <c r="C70" s="14"/>
      <c r="D70" s="14"/>
      <c r="E70" s="3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</row>
    <row r="71" spans="3:42">
      <c r="C71" s="14"/>
      <c r="D71" s="14"/>
      <c r="E71" s="3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</row>
    <row r="72" spans="3:42">
      <c r="C72" s="14"/>
      <c r="D72" s="14"/>
      <c r="E72" s="3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</row>
    <row r="73" spans="3:42">
      <c r="C73" s="14"/>
      <c r="D73" s="14"/>
      <c r="E73" s="3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</row>
    <row r="74" spans="3:42">
      <c r="C74" s="14"/>
      <c r="D74" s="14"/>
      <c r="E74" s="3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</row>
    <row r="75" spans="3:42">
      <c r="C75" s="14"/>
      <c r="D75" s="14"/>
      <c r="E75" s="3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</row>
    <row r="76" spans="3:42">
      <c r="C76" s="14"/>
      <c r="D76" s="14"/>
      <c r="E76" s="3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</row>
    <row r="77" spans="3:42">
      <c r="C77" s="14"/>
      <c r="D77" s="14"/>
      <c r="E77" s="3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</row>
    <row r="78" spans="3:42">
      <c r="C78" s="14"/>
      <c r="D78" s="14"/>
      <c r="E78" s="3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</row>
    <row r="79" spans="3:42">
      <c r="C79" s="14"/>
      <c r="D79" s="14"/>
      <c r="E79" s="3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3:42">
      <c r="C80" s="14"/>
      <c r="D80" s="14"/>
      <c r="E80" s="3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3:17">
      <c r="C81" s="14"/>
      <c r="D81" s="14"/>
      <c r="E81" s="3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3:17">
      <c r="C82" s="14"/>
      <c r="D82" s="14"/>
      <c r="E82" s="3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3:17">
      <c r="C83" s="14"/>
      <c r="D83" s="14"/>
      <c r="E83" s="3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3:17">
      <c r="C84" s="14"/>
      <c r="D84" s="14"/>
      <c r="E84" s="3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3:17">
      <c r="C85" s="14"/>
      <c r="D85" s="14"/>
      <c r="E85" s="3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3:17">
      <c r="C86" s="14"/>
      <c r="D86" s="14"/>
      <c r="E86" s="3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3:17">
      <c r="C87" s="14"/>
      <c r="D87" s="14"/>
      <c r="E87" s="3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3:17">
      <c r="C88" s="14"/>
      <c r="D88" s="14"/>
      <c r="E88" s="3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3:17">
      <c r="C89" s="14"/>
      <c r="D89" s="14"/>
      <c r="E89" s="3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3:17">
      <c r="C90" s="14"/>
      <c r="D90" s="14"/>
      <c r="E90" s="3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3:17">
      <c r="C91" s="14"/>
      <c r="D91" s="14"/>
      <c r="E91" s="3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3:17">
      <c r="C92" s="14"/>
      <c r="D92" s="14"/>
      <c r="E92" s="3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3:17">
      <c r="C93" s="14"/>
      <c r="D93" s="14"/>
      <c r="E93" s="3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3:17">
      <c r="C94" s="14"/>
      <c r="D94" s="14"/>
      <c r="E94" s="3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</sheetData>
  <protectedRanges>
    <protectedRange password="CC3D" sqref="D21 D23:D25" name="Range1_21_4_1" securityDescriptor="O:WDG:WDD:(A;;CC;;;S-1-5-21-160562036-3150058255-2134394716-1558)(A;;CC;;;S-1-5-21-160562036-3150058255-2134394716-6730)"/>
    <protectedRange password="CC3D" sqref="D21 D23:D25" name="Range1_1_19_4_1" securityDescriptor="O:WDG:WDD:(A;;CC;;;S-1-5-21-160562036-3150058255-2134394716-1558)(A;;CC;;;S-1-5-21-160562036-3150058255-2134394716-6730)"/>
    <protectedRange password="CC3D" sqref="E24" name="Range1_31_1_2" securityDescriptor="O:WDG:WDD:(A;;CC;;;S-1-5-21-160562036-3150058255-2134394716-1558)(A;;CC;;;S-1-5-21-160562036-3150058255-2134394716-6730)"/>
    <protectedRange password="CC3D" sqref="E24" name="Range1_1_30_1_2" securityDescriptor="O:WDG:WDD:(A;;CC;;;S-1-5-21-160562036-3150058255-2134394716-1558)(A;;CC;;;S-1-5-21-160562036-3150058255-2134394716-6730)"/>
  </protectedRanges>
  <mergeCells count="26">
    <mergeCell ref="B2:D2"/>
    <mergeCell ref="F10:K10"/>
    <mergeCell ref="M10:T10"/>
    <mergeCell ref="V10:AB10"/>
    <mergeCell ref="AF10:AM10"/>
    <mergeCell ref="V7:Y8"/>
    <mergeCell ref="V3:Y4"/>
    <mergeCell ref="AO10:AQ10"/>
    <mergeCell ref="AR10:AS10"/>
    <mergeCell ref="D11:E11"/>
    <mergeCell ref="G21:J21"/>
    <mergeCell ref="M21:Q21"/>
    <mergeCell ref="AE10:AE12"/>
    <mergeCell ref="AN10:AN12"/>
    <mergeCell ref="AO11:AO12"/>
    <mergeCell ref="AP11:AP12"/>
    <mergeCell ref="AQ11:AQ12"/>
    <mergeCell ref="AR11:AR12"/>
    <mergeCell ref="AS11:AS12"/>
    <mergeCell ref="G23:I23"/>
    <mergeCell ref="M23:Q23"/>
    <mergeCell ref="M25:Q25"/>
    <mergeCell ref="L10:L12"/>
    <mergeCell ref="U3:U4"/>
    <mergeCell ref="U7:U8"/>
    <mergeCell ref="U10:U12"/>
  </mergeCells>
  <conditionalFormatting sqref="Q16">
    <cfRule type="cellIs" dxfId="24" priority="10" operator="equal">
      <formula>0</formula>
    </cfRule>
  </conditionalFormatting>
  <conditionalFormatting sqref="Q17">
    <cfRule type="cellIs" dxfId="23" priority="8" operator="equal">
      <formula>0</formula>
    </cfRule>
  </conditionalFormatting>
  <conditionalFormatting sqref="AF18">
    <cfRule type="cellIs" dxfId="22" priority="9" operator="equal">
      <formula>0</formula>
    </cfRule>
  </conditionalFormatting>
  <conditionalFormatting sqref="F13:AS18">
    <cfRule type="cellIs" dxfId="21" priority="12" operator="equal">
      <formula>0</formula>
    </cfRule>
  </conditionalFormatting>
  <conditionalFormatting sqref="F17 G18 H17:H18 AB13:AB14 AH18 AJ18:AL18 AL13:AL17 AS13 AS15 AS18 O13:P13 AC13:AC18">
    <cfRule type="cellIs" dxfId="20" priority="11" operator="equal">
      <formula>0</formula>
    </cfRule>
  </conditionalFormatting>
  <conditionalFormatting sqref="M13:S16">
    <cfRule type="cellIs" dxfId="19" priority="7" operator="equal">
      <formula>0</formula>
    </cfRule>
  </conditionalFormatting>
  <conditionalFormatting sqref="M18:S18">
    <cfRule type="cellIs" dxfId="18" priority="6" operator="equal">
      <formula>0</formula>
    </cfRule>
  </conditionalFormatting>
  <conditionalFormatting sqref="V13:AA17">
    <cfRule type="cellIs" dxfId="17" priority="5" operator="equal">
      <formula>0</formula>
    </cfRule>
  </conditionalFormatting>
  <conditionalFormatting sqref="V18:AC18">
    <cfRule type="cellIs" dxfId="16" priority="4" operator="equal">
      <formula>0</formula>
    </cfRule>
  </conditionalFormatting>
  <conditionalFormatting sqref="AC13:AD16">
    <cfRule type="cellIs" dxfId="15" priority="3" operator="equal">
      <formula>0</formula>
    </cfRule>
  </conditionalFormatting>
  <conditionalFormatting sqref="AB15:AB16">
    <cfRule type="cellIs" dxfId="14" priority="2" operator="equal">
      <formula>0</formula>
    </cfRule>
  </conditionalFormatting>
  <conditionalFormatting sqref="AO13:AR18">
    <cfRule type="cellIs" dxfId="13" priority="1" operator="equal">
      <formula>0</formula>
    </cfRule>
  </conditionalFormatting>
  <hyperlinks>
    <hyperlink ref="T13" r:id="rId1" display="2" xr:uid="{00000000-0004-0000-0100-000000000000}"/>
    <hyperlink ref="S13" r:id="rId2" display="2\BASILIO NICOLAS PEREZ\H60\Refacciones\refacciones 2022.pdf" xr:uid="{00000000-0004-0000-0100-000001000000}"/>
    <hyperlink ref="AA13" r:id="rId3" display="2\BASILIO NICOLAS PEREZ\MP\Soplado\sopladora 2022.pdf" xr:uid="{00000000-0004-0000-0100-000002000000}"/>
    <hyperlink ref="V13" r:id="rId4" display="2\BASILIO NICOLAS PEREZ\MP\FC\finishing center 2022.pdf" xr:uid="{00000000-0004-0000-0100-000003000000}"/>
    <hyperlink ref="AD13" r:id="rId5" display="2" xr:uid="{00000000-0004-0000-0100-000004000000}"/>
    <hyperlink ref="X13" r:id="rId6" display="2\BASILIO NICOLAS PEREZ\MP\Ensamble\ensamble 2 2022.pdf" xr:uid="{00000000-0004-0000-0100-000005000000}"/>
    <hyperlink ref="Y13" r:id="rId7" display="2\BASILIO NICOLAS PEREZ\MP\Ensamble\ensamble 3 2022.pdf" xr:uid="{00000000-0004-0000-0100-000006000000}"/>
    <hyperlink ref="AI13" r:id="rId8" display="2\BASILIO NICOLAS PEREZ\P71\FC\finishing center 2022.pdf" xr:uid="{00000000-0004-0000-0100-000007000000}"/>
    <hyperlink ref="AM13" r:id="rId9" display="2" xr:uid="{00000000-0004-0000-0100-000008000000}"/>
    <hyperlink ref="AP13" r:id="rId10" display="2\BASILIO NICOLAS PEREZ\TPM\tpm 2022.pdf" xr:uid="{00000000-0004-0000-0100-000009000000}"/>
    <hyperlink ref="T14" r:id="rId11" display="1" xr:uid="{00000000-0004-0000-0100-00000A000000}"/>
    <hyperlink ref="R14" r:id="rId12" display="2\HUGO MANI\H60\GP12\gp12 2022.pdf" xr:uid="{00000000-0004-0000-0100-00000B000000}"/>
    <hyperlink ref="S14" r:id="rId13" display="2\HUGO MANI\H60\Refacciones\refacciones 2022.pdf" xr:uid="{00000000-0004-0000-0100-00000C000000}"/>
    <hyperlink ref="AA14" r:id="rId14" display="2\HUGO MANI\MP\Sopladora\sopladora 2022.pdf" xr:uid="{00000000-0004-0000-0100-00000D000000}"/>
    <hyperlink ref="AD14" r:id="rId15" display="1" xr:uid="{00000000-0004-0000-0100-00000E000000}"/>
    <hyperlink ref="AH14" r:id="rId16" display="2\HUGO MANI\P71\Sopladora\sopladora 2022.pdf" xr:uid="{00000000-0004-0000-0100-00000F000000}"/>
    <hyperlink ref="AM14" r:id="rId17" display="1" xr:uid="{00000000-0004-0000-0100-000010000000}"/>
    <hyperlink ref="AO14" r:id="rId18" display="2\HUGO MANI\RETRABAJOS\retrabajo 2022.pdf" xr:uid="{00000000-0004-0000-0100-000011000000}"/>
    <hyperlink ref="AP14" r:id="rId19" display="2\HUGO MANI\TPM\tpm 2022.pdf" xr:uid="{00000000-0004-0000-0100-000012000000}"/>
    <hyperlink ref="P15" r:id="rId20" display="2\TOMAS CAMPOS GALINDO\H60\Soplado\sopladora 2022.pdf" xr:uid="{00000000-0004-0000-0100-000013000000}"/>
    <hyperlink ref="M15" r:id="rId21" display="2\TOMAS CAMPOS GALINDO\H60\FC\finishing center 2022.pdf" xr:uid="{00000000-0004-0000-0100-000014000000}"/>
    <hyperlink ref="T15" r:id="rId22" display="2" xr:uid="{00000000-0004-0000-0100-000015000000}"/>
    <hyperlink ref="Q15" r:id="rId23" display="2\TOMAS CAMPOS GALINDO\H60\Ensamble de Bomba\Ensamble de bomba 2022.pdf" xr:uid="{00000000-0004-0000-0100-000016000000}"/>
    <hyperlink ref="N15" r:id="rId24" display="2\TOMAS CAMPOS GALINDO\H60\Ensamble de Placa\Ensamble de placa 2022.pdf" xr:uid="{00000000-0004-0000-0100-000017000000}"/>
    <hyperlink ref="O15" r:id="rId25" display="2\TOMAS CAMPOS GALINDO\H60\Helio\helio 2022.pdf" xr:uid="{00000000-0004-0000-0100-000018000000}"/>
    <hyperlink ref="R15" r:id="rId26" display="2\TOMAS CAMPOS GALINDO\H60\GP12\gp12 2022.pdf" xr:uid="{00000000-0004-0000-0100-000019000000}"/>
    <hyperlink ref="S15" r:id="rId27" display="2\TOMAS CAMPOS GALINDO\H60\Refacciones\refacciones 2022.pdf" xr:uid="{00000000-0004-0000-0100-00001A000000}"/>
    <hyperlink ref="AA15" r:id="rId28" display="2\TOMAS CAMPOS GALINDO\MP\Sopladora\sopladora 2022.pdf" xr:uid="{00000000-0004-0000-0100-00001B000000}"/>
    <hyperlink ref="V15" r:id="rId29" display="2\TOMAS CAMPOS GALINDO\MP\FC\finishing center 2022.pdf" xr:uid="{00000000-0004-0000-0100-00001C000000}"/>
    <hyperlink ref="AD15" r:id="rId30" display="2" xr:uid="{00000000-0004-0000-0100-00001D000000}"/>
    <hyperlink ref="W15" r:id="rId31" display="2\TOMAS CAMPOS GALINDO\MP\Ensamble\ens 1 2022.pdf" xr:uid="{00000000-0004-0000-0100-00001E000000}"/>
    <hyperlink ref="X15" r:id="rId32" display="2\TOMAS CAMPOS GALINDO\MP\Ensamble\ens 2 2022.pdf" xr:uid="{00000000-0004-0000-0100-00001F000000}"/>
    <hyperlink ref="Y15" r:id="rId33" display="2\TOMAS CAMPOS GALINDO\MP\Ensamble\ens 3 2022.pdf" xr:uid="{00000000-0004-0000-0100-000020000000}"/>
    <hyperlink ref="Z15" r:id="rId34" display="2\TOMAS CAMPOS GALINDO\MP\Helio\helio 2022.pdf" xr:uid="{00000000-0004-0000-0100-000021000000}"/>
    <hyperlink ref="AB15" r:id="rId35" display="2\TOMAS CAMPOS GALINDO\MP\GP12\gp12 2022.pdf" xr:uid="{00000000-0004-0000-0100-000022000000}"/>
    <hyperlink ref="AH15" r:id="rId36" display="2\TOMAS CAMPOS GALINDO\MP\Sopladora\sopladora 2022.pdf" xr:uid="{00000000-0004-0000-0100-000023000000}"/>
    <hyperlink ref="AI15" r:id="rId37" display="2\TOMAS CAMPOS GALINDO\MP\FC\finishing center 2022.pdf" xr:uid="{00000000-0004-0000-0100-000024000000}"/>
    <hyperlink ref="AM15" r:id="rId38" display="2" xr:uid="{00000000-0004-0000-0100-000025000000}"/>
    <hyperlink ref="AF15" r:id="rId39" display="2\TOMAS CAMPOS GALINDO\P71\Ensamble de Bomba\ens de bomba 2022.pdf" xr:uid="{00000000-0004-0000-0100-000026000000}"/>
    <hyperlink ref="AG15" r:id="rId40" display="2\TOMAS CAMPOS GALINDO\P71\Prueba de Bomba\prueba de bomba 2022.pdf" xr:uid="{00000000-0004-0000-0100-000027000000}"/>
    <hyperlink ref="AJ15" r:id="rId41" display="2\TOMAS CAMPOS GALINDO\MP\Helio\helio 2022.pdf" xr:uid="{00000000-0004-0000-0100-000028000000}"/>
    <hyperlink ref="AK15" r:id="rId42" display="2\TOMAS CAMPOS GALINDO\MP\GP12\gp12 2022.pdf" xr:uid="{00000000-0004-0000-0100-000029000000}"/>
    <hyperlink ref="AO15" r:id="rId43" display="2\TOMAS CAMPOS GALINDO\RETRABAJOS\reetrabajos 2022.pdf" xr:uid="{00000000-0004-0000-0100-00002A000000}"/>
    <hyperlink ref="AP15" r:id="rId44" display="2\TOMAS CAMPOS GALINDO\TPM\tpm 2022.pdf" xr:uid="{00000000-0004-0000-0100-00002B000000}"/>
    <hyperlink ref="AQ15" r:id="rId45" display="2\TOMAS CAMPOS GALINDO\MOLIENDA\molienda 2022.pdf" xr:uid="{00000000-0004-0000-0100-00002C000000}"/>
    <hyperlink ref="AR15" r:id="rId46" display="2\TOMAS CAMPOS GALINDO\MESA DE CORTE\mesa de corte 2022.pdf" xr:uid="{00000000-0004-0000-0100-00002D000000}"/>
    <hyperlink ref="S16" r:id="rId47" display="2\EDUARDO TOXQUI\H60\Refacciones\refacciones 2022.pdf" xr:uid="{00000000-0004-0000-0100-00002E000000}"/>
    <hyperlink ref="AH16" r:id="rId48" display="2\EDUARDO TOXQUI\P71 A\Soplado\sopladora 2022.pdf" xr:uid="{00000000-0004-0000-0100-00002F000000}"/>
    <hyperlink ref="AO16" r:id="rId49" display="2\EDUARDO TOXQUI\RETRABAJOS\Retrabajo 2022.pdf" xr:uid="{00000000-0004-0000-0100-000030000000}"/>
    <hyperlink ref="M17" r:id="rId50" display="2" xr:uid="{00000000-0004-0000-0100-000031000000}"/>
    <hyperlink ref="Q17" r:id="rId51" display="2" xr:uid="{00000000-0004-0000-0100-000032000000}"/>
    <hyperlink ref="N17" r:id="rId52" display="2" xr:uid="{00000000-0004-0000-0100-000033000000}"/>
    <hyperlink ref="O17" r:id="rId53" display="2" xr:uid="{00000000-0004-0000-0100-000034000000}"/>
    <hyperlink ref="AA17" r:id="rId54" display="2" xr:uid="{00000000-0004-0000-0100-000035000000}"/>
    <hyperlink ref="V17" r:id="rId55" display="2" xr:uid="{00000000-0004-0000-0100-000036000000}"/>
    <hyperlink ref="W17" r:id="rId56" display="2" xr:uid="{00000000-0004-0000-0100-000037000000}"/>
    <hyperlink ref="X17" r:id="rId57" display="2" xr:uid="{00000000-0004-0000-0100-000038000000}"/>
    <hyperlink ref="Y17" r:id="rId58" display="2" xr:uid="{00000000-0004-0000-0100-000039000000}"/>
    <hyperlink ref="Z17" r:id="rId59" display="2" xr:uid="{00000000-0004-0000-0100-00003A000000}"/>
    <hyperlink ref="AB17" r:id="rId60" display="2" xr:uid="{00000000-0004-0000-0100-00003B000000}"/>
    <hyperlink ref="AH17" r:id="rId61" display="2\FRANCISCO DE LA ROSA CALVARIO\P71\Soplado\sopladora 2022.pdf" xr:uid="{00000000-0004-0000-0100-00003C000000}"/>
    <hyperlink ref="AO17" r:id="rId62" display="2\FRANCISCO DE LA ROSA CALVARIO\RETRABAJOS\Retrabajos 2022.pdf" xr:uid="{00000000-0004-0000-0100-00003D000000}"/>
    <hyperlink ref="AP17" r:id="rId63" display="2\FRANCISCO DE LA ROSA CALVARIO\TPM\TPM 2022.pdf" xr:uid="{00000000-0004-0000-0100-00003E000000}"/>
    <hyperlink ref="AQ17" r:id="rId64" display="2\FRANCISCO DE LA ROSA CALVARIO\MOLIENDA\Molienda 2022.pdf" xr:uid="{00000000-0004-0000-0100-00003F000000}"/>
    <hyperlink ref="AR17" r:id="rId65" display="2\FRANCISCO DE LA ROSA CALVARIO\MESA DE CORTE\Mesa de corte  2022.pdf" xr:uid="{00000000-0004-0000-0100-000040000000}"/>
    <hyperlink ref="AQ13" r:id="rId66" display="2\BASILIO NICOLAS PEREZ\MOLIENDA\MOLIENDA 2022.pdf" xr:uid="{00000000-0004-0000-0100-000041000000}"/>
    <hyperlink ref="AQ14" r:id="rId67" display="2\HUGO MANI\MOLIENDA\molienda 2022.pdf" xr:uid="{00000000-0004-0000-0100-000042000000}"/>
    <hyperlink ref="AR13" r:id="rId68" display="2\BASILIO NICOLAS PEREZ\MESA DE CORTE\EXAMEN DE MESA DE CORTE 2022.pdf" xr:uid="{00000000-0004-0000-0100-000043000000}"/>
    <hyperlink ref="AR14" r:id="rId69" display="2\HUGO MANI\MESA DE CORTE\mesa de corte 2022.pdf" xr:uid="{00000000-0004-0000-0100-000044000000}"/>
    <hyperlink ref="P14" r:id="rId70" display="2\HUGO MANI\H60\Soplado\sopladora 2022.pdf" xr:uid="{00000000-0004-0000-0100-000045000000}"/>
    <hyperlink ref="M14" r:id="rId71" display="2\HUGO MANI\H60\FC\finishing center 2022.pdf" xr:uid="{00000000-0004-0000-0100-000046000000}"/>
    <hyperlink ref="Q14" r:id="rId72" display="2\HUGO MANI\H60\Ensamble de Bomba\ensamble de bomba 2022.pdf" xr:uid="{00000000-0004-0000-0100-000047000000}"/>
    <hyperlink ref="O14" r:id="rId73" display="2\HUGO MANI\H60\Helio\prueba de helio 2022.pdf" xr:uid="{00000000-0004-0000-0100-000048000000}"/>
    <hyperlink ref="N14" r:id="rId74" display="2\HUGO MANI\H60\Ensamble de Placa\ensamble de placa 2022 .pdf" xr:uid="{00000000-0004-0000-0100-000049000000}"/>
    <hyperlink ref="W14" r:id="rId75" display="2\HUGO MANI\MP\Ensamble\Ensamble 1 2022.pdf" xr:uid="{00000000-0004-0000-0100-00004A000000}"/>
    <hyperlink ref="Z14" r:id="rId76" display="2\HUGO MANI\MP\Helio\helio 2022.pdf" xr:uid="{00000000-0004-0000-0100-00004B000000}"/>
    <hyperlink ref="V16" r:id="rId77" display="2\EDUARDO TOXQUI\MP\FC\finishing center 2022.pdf" xr:uid="{00000000-0004-0000-0100-00004C000000}"/>
    <hyperlink ref="W16" r:id="rId78" display="2\EDUARDO TOXQUI\MP\Ensamble\ensamble 1 2022.pdf" xr:uid="{00000000-0004-0000-0100-00004D000000}"/>
    <hyperlink ref="X16" r:id="rId79" display="2\EDUARDO TOXQUI\MP\Ensamble\ensamble 2 2022.pdf" xr:uid="{00000000-0004-0000-0100-00004E000000}"/>
    <hyperlink ref="Y16" r:id="rId80" display="2\DAVID MORA LOPEZ\MP\Ensamble\ensamble 3 2022.pdf" xr:uid="{00000000-0004-0000-0100-00004F000000}"/>
    <hyperlink ref="Z16" r:id="rId81" display="2\EDUARDO TOXQUI\MP\Helio\prueba de fugas 2022.pdf" xr:uid="{00000000-0004-0000-0100-000050000000}"/>
    <hyperlink ref="P16" r:id="rId82" display="2\EDUARDO TOXQUI\H60\Soplado\sopladora 2022.pdf" xr:uid="{00000000-0004-0000-0100-000051000000}"/>
    <hyperlink ref="M16" r:id="rId83" display="2\EDUARDO TOXQUI\H60\FC\finishing center 2022.pdf" xr:uid="{00000000-0004-0000-0100-000052000000}"/>
    <hyperlink ref="Q16" r:id="rId84" display="2\EDUARDO TOXQUI\H60\Ensamble de Bomba\ensamble de bomba 2022.pdf" xr:uid="{00000000-0004-0000-0100-000053000000}"/>
    <hyperlink ref="N16" r:id="rId85" display="2\EDUARDO TOXQUI\H60\Ensamble de Placa\ensamble de placa 2022.pdf" xr:uid="{00000000-0004-0000-0100-000054000000}"/>
    <hyperlink ref="O16" r:id="rId86" display="2\EDUARDO TOXQUI\H60\Helio\prueba de helio 2022.pdf" xr:uid="{00000000-0004-0000-0100-000055000000}"/>
    <hyperlink ref="AI16" r:id="rId87" display="2\EDUARDO TOXQUI\P71 A\FC\finishing center 2022.pdf" xr:uid="{00000000-0004-0000-0100-000056000000}"/>
    <hyperlink ref="AF16" r:id="rId88" display="2\EDUARDO TOXQUI\P71 A\Ensamble de Bomba\ensamble de bomba 2022.pdf" xr:uid="{00000000-0004-0000-0100-000057000000}"/>
    <hyperlink ref="AG16" r:id="rId89" display="2\EDUARDO TOXQUI\P71 A\Prueba de Bomba\prueba de bomba 2022.pdf" xr:uid="{00000000-0004-0000-0100-000058000000}"/>
    <hyperlink ref="Z13" r:id="rId90" display="2\BASILIO NICOLAS PEREZ\MP\Helio\prueba de helio 2022.pdf" xr:uid="{00000000-0004-0000-0100-000059000000}"/>
    <hyperlink ref="AB16" r:id="rId91" display="2\EDUARDO TOXQUI\MP\Inspeccion Final\inspeccion final 2022.pdf" xr:uid="{00000000-0004-0000-0100-00005A000000}"/>
    <hyperlink ref="R13" r:id="rId92" display="2\BASILIO NICOLAS PEREZ\H60\GP12\gp12 2022.pdf" xr:uid="{00000000-0004-0000-0100-00005B000000}"/>
    <hyperlink ref="AH13" r:id="rId93" display="2\BASILIO NICOLAS PEREZ\P71\Soplado\sopladora 2022.pdf" xr:uid="{00000000-0004-0000-0100-00005C000000}"/>
    <hyperlink ref="F13" r:id="rId94" display="2" xr:uid="{00000000-0004-0000-0100-00005D000000}"/>
    <hyperlink ref="G13" r:id="rId95" display="2" xr:uid="{00000000-0004-0000-0100-00005E000000}"/>
    <hyperlink ref="H13" r:id="rId96" display="2" xr:uid="{00000000-0004-0000-0100-00005F000000}"/>
    <hyperlink ref="I13" r:id="rId97" display="2" xr:uid="{00000000-0004-0000-0100-000060000000}"/>
    <hyperlink ref="K13" r:id="rId98" display="2" xr:uid="{00000000-0004-0000-0100-000061000000}"/>
    <hyperlink ref="F14" r:id="rId99" display="2" xr:uid="{00000000-0004-0000-0100-000062000000}"/>
    <hyperlink ref="G14" r:id="rId100" display="2" xr:uid="{00000000-0004-0000-0100-000063000000}"/>
    <hyperlink ref="H14" r:id="rId101" display="2" xr:uid="{00000000-0004-0000-0100-000064000000}"/>
    <hyperlink ref="I14" r:id="rId102" display="2" xr:uid="{00000000-0004-0000-0100-000065000000}"/>
    <hyperlink ref="K14" r:id="rId103" display="1" xr:uid="{00000000-0004-0000-0100-000066000000}"/>
    <hyperlink ref="F15" r:id="rId104" display="2" xr:uid="{00000000-0004-0000-0100-000067000000}"/>
    <hyperlink ref="G15" r:id="rId105" display="2" xr:uid="{00000000-0004-0000-0100-000068000000}"/>
    <hyperlink ref="H15" r:id="rId106" display="2" xr:uid="{00000000-0004-0000-0100-000069000000}"/>
    <hyperlink ref="I15" r:id="rId107" display="2" xr:uid="{00000000-0004-0000-0100-00006A000000}"/>
    <hyperlink ref="K15" r:id="rId108" display="2" xr:uid="{00000000-0004-0000-0100-00006B000000}"/>
    <hyperlink ref="G16" r:id="rId109" display="2" xr:uid="{00000000-0004-0000-0100-00006C000000}"/>
    <hyperlink ref="G17" r:id="rId110" display="2" xr:uid="{00000000-0004-0000-0100-00006D000000}"/>
    <hyperlink ref="K17" r:id="rId111" display="2" xr:uid="{00000000-0004-0000-0100-00006E000000}"/>
    <hyperlink ref="F18" r:id="rId112" display="1" xr:uid="{00000000-0004-0000-0100-00006F000000}"/>
    <hyperlink ref="AK16" r:id="rId113" display="2\EDUARDO TOXQUI\P71 A\Inspeccion Final\inspeccion final 2022.pdf" xr:uid="{00000000-0004-0000-0100-000070000000}"/>
    <hyperlink ref="R16" r:id="rId114" display="2\EDUARDO TOXQUI\H60\GP12\inspeccion final 2022.pdf" xr:uid="{00000000-0004-0000-0100-000071000000}"/>
    <hyperlink ref="F16" r:id="rId115" display="2" xr:uid="{00000000-0004-0000-0100-000072000000}"/>
    <hyperlink ref="H16" r:id="rId116" display="2" xr:uid="{00000000-0004-0000-0100-000073000000}"/>
    <hyperlink ref="M18" r:id="rId117" display="2\DAVID MORA LOPEZ\H60\FC\finishing center 22.pdf" xr:uid="{00000000-0004-0000-0100-000074000000}"/>
    <hyperlink ref="I16" r:id="rId118" display="2" xr:uid="{00000000-0004-0000-0100-000075000000}"/>
    <hyperlink ref="V18" r:id="rId119" display="2\DAVID MORA LOPEZ\MP\FC\finishing center 2022.pdf" xr:uid="{00000000-0004-0000-0100-000076000000}"/>
    <hyperlink ref="AI14" r:id="rId120" display="2\HUGO MANI\P71\FC\finishing center 2022.pdf" xr:uid="{00000000-0004-0000-0100-000077000000}"/>
    <hyperlink ref="AF14" r:id="rId121" display="2\HUGO MANI\P71\Ensamble de Bomba\ensamble de bomba 2022.pdf" xr:uid="{00000000-0004-0000-0100-000078000000}"/>
    <hyperlink ref="AG14" r:id="rId122" display="2\HUGO MANI\P71\Prueba de Bomba\prueba de fugas 2022.pdf" xr:uid="{00000000-0004-0000-0100-000079000000}"/>
    <hyperlink ref="W13" r:id="rId123" display="2\BASILIO NICOLAS PEREZ\MP\Ensamble\ensamble 1 2022.pdf" xr:uid="{00000000-0004-0000-0100-00007A000000}"/>
    <hyperlink ref="AJ14" r:id="rId124" display="2\HUGO MANI\P71\Inspección Final\gp12 2022.pdf" xr:uid="{00000000-0004-0000-0100-00007B000000}"/>
    <hyperlink ref="AK14" r:id="rId125" display="2\HUGO MANI\P71\Inspección Final\gp12 2022.pdf" xr:uid="{00000000-0004-0000-0100-00007C000000}"/>
    <hyperlink ref="N18" r:id="rId126" display="2\DAVID MORA LOPEZ\H60\Ensamble de Placa\ensamble de placa 22.pdf" xr:uid="{00000000-0004-0000-0100-00007D000000}"/>
    <hyperlink ref="Q18" r:id="rId127" display="2\DAVID MORA LOPEZ\H60\Ensamble de Bomba\ensamble de bomba 22.pdf" xr:uid="{00000000-0004-0000-0100-00007E000000}"/>
    <hyperlink ref="W18" r:id="rId128" display="2\DAVID MORA LOPEZ\MP\Ensamble\ensamble 1 2022.pdf" xr:uid="{00000000-0004-0000-0100-00007F000000}"/>
    <hyperlink ref="AO18" r:id="rId129" display="2\DAVID MORA LOPEZ\Retrabajos\Retrabajo 2022.pdf" xr:uid="{00000000-0004-0000-0100-000080000000}"/>
    <hyperlink ref="X18" r:id="rId130" display="2\DAVID MORA LOPEZ\MP\Ensamble\ensamble 2 2022.pdf" xr:uid="{00000000-0004-0000-0100-000081000000}"/>
    <hyperlink ref="Y18" r:id="rId131" display="2\DAVID MORA LOPEZ\MP\Ensamble\ensamble 3 2022.pdf" xr:uid="{00000000-0004-0000-0100-000082000000}"/>
    <hyperlink ref="Z18" r:id="rId132" display="2\DAVID MORA LOPEZ\MP\Helio\prueba de fugas 2022.pdf" xr:uid="{00000000-0004-0000-0100-000083000000}"/>
    <hyperlink ref="V14" r:id="rId133" display="2\HUGO MANI\MP\FC\finishing center 2022.pdf" xr:uid="{00000000-0004-0000-0100-000084000000}"/>
    <hyperlink ref="AF13" r:id="rId134" display="2\BASILIO NICOLAS PEREZ\P71\Ensamble de Bomba\ensamble de bomba 2022.pdf" xr:uid="{00000000-0004-0000-0100-000085000000}"/>
    <hyperlink ref="AG13" r:id="rId135" display="2\BASILIO NICOLAS PEREZ\P71\Prueba de Bomba\prueba de bomba 2022.pdf" xr:uid="{00000000-0004-0000-0100-000086000000}"/>
    <hyperlink ref="AG17" r:id="rId136" display="2\FRANCISCO DE LA ROSA CALVARIO\P71\PRUEBBA DE BOMBA\Prueba de bomba 2022.pdf" xr:uid="{00000000-0004-0000-0100-000087000000}"/>
    <hyperlink ref="AI17" r:id="rId137" display="2\FRANCISCO DE LA ROSA CALVARIO\P71\FINISHING CENTER P71A\Finishing center 2022.pdf" xr:uid="{00000000-0004-0000-0100-000088000000}"/>
    <hyperlink ref="AF17" r:id="rId138" display="2\FRANCISCO DE LA ROSA CALVARIO\P71\ENSAMBRE DE BOMBA\ensamble de bomba 2022.pdf" xr:uid="{00000000-0004-0000-0100-000089000000}"/>
    <hyperlink ref="AK13" r:id="rId139" display="2\BASILIO NICOLAS PEREZ\P71\Inspeccion Final\gp12 2022.pdf" xr:uid="{00000000-0004-0000-0100-00008A000000}"/>
    <hyperlink ref="AJ13" r:id="rId140" display="2\BASILIO NICOLAS PEREZ\P71\HELIO\prueba de helio 2022.pdf" xr:uid="{00000000-0004-0000-0100-00008B000000}"/>
    <hyperlink ref="AA18" r:id="rId141" display="2\DAVID MORA LOPEZ\MP\Soplado\sopladora 2022.pdf" xr:uid="{00000000-0004-0000-0100-00008C000000}"/>
    <hyperlink ref="AS17" r:id="rId142" display="1" xr:uid="{00000000-0004-0000-0100-00008D000000}"/>
    <hyperlink ref="P18" r:id="rId143" display="2\DAVID MORA LOPEZ\H60\Soplado\sopladora  22.pdf" xr:uid="{00000000-0004-0000-0100-00008E000000}"/>
    <hyperlink ref="AB18" r:id="rId144" display="2\DAVID MORA LOPEZ\MP\Marcas de Inspeccion final\inspeccion final 2022.pdf" xr:uid="{00000000-0004-0000-0100-00008F000000}"/>
    <hyperlink ref="P17" r:id="rId145" display="2" xr:uid="{00000000-0004-0000-0100-000090000000}"/>
    <hyperlink ref="AP16" r:id="rId146" display="2\EDUARDO TOXQUI\TPM\TPM 2022.pdf" xr:uid="{00000000-0004-0000-0100-000091000000}"/>
    <hyperlink ref="AO13" r:id="rId147" display="2\BASILIO NICOLAS PEREZ\RETRABAJOS\RETRABAJO 2022.pdf" xr:uid="{00000000-0004-0000-0100-000092000000}"/>
    <hyperlink ref="AP18" r:id="rId148" display="2\DAVID MORA LOPEZ\TPM\TPM 2022.pdf" xr:uid="{00000000-0004-0000-0100-000093000000}"/>
    <hyperlink ref="X14" r:id="rId149" display="2\HUGO MANI\MP\Ensamble\Ensamble 2 2022.pdf" xr:uid="{00000000-0004-0000-0100-000094000000}"/>
    <hyperlink ref="Y14" r:id="rId150" display="2\HUGO MANI\MP\Ensamble\Ensamble 3 2022.pdf" xr:uid="{00000000-0004-0000-0100-000095000000}"/>
    <hyperlink ref="O18" r:id="rId151" display="2\DAVID MORA LOPEZ\H60\Helio\Prueba de helio 22.pdf" xr:uid="{00000000-0004-0000-0100-000096000000}"/>
    <hyperlink ref="J13" r:id="rId152" display="2" xr:uid="{00000000-0004-0000-0100-000097000000}"/>
    <hyperlink ref="J14" r:id="rId153" display="2" xr:uid="{00000000-0004-0000-0100-000098000000}"/>
    <hyperlink ref="J15" r:id="rId154" display="2" xr:uid="{00000000-0004-0000-0100-000099000000}"/>
    <hyperlink ref="J16" r:id="rId155" display="2" xr:uid="{00000000-0004-0000-0100-00009A000000}"/>
    <hyperlink ref="J18" r:id="rId156" display="2" xr:uid="{00000000-0004-0000-0100-00009B000000}"/>
    <hyperlink ref="J17" r:id="rId157" display="2" xr:uid="{00000000-0004-0000-0100-00009C000000}"/>
    <hyperlink ref="AK17" r:id="rId158" display="2\FRANCISCO DE LA ROSA CALVARIO\P71\Marcas de inspección Final\inspeccion final 2022.pdf" xr:uid="{00000000-0004-0000-0100-00009D000000}"/>
    <hyperlink ref="I17" r:id="rId159" display="2" xr:uid="{00000000-0004-0000-0100-00009E000000}"/>
    <hyperlink ref="I18" r:id="rId160" display="2" xr:uid="{00000000-0004-0000-0100-00009F000000}"/>
    <hyperlink ref="AQ16" r:id="rId161" display="2\EDUARDO TOXQUI\MOLIENDA\Molienda 2022.pdf" xr:uid="{00000000-0004-0000-0100-0000A0000000}"/>
    <hyperlink ref="AR16" r:id="rId162" display="2\EDUARDO TOXQUI\MESA DE CORTE\Mesa de corte 2022.pdf" xr:uid="{00000000-0004-0000-0100-0000A1000000}"/>
    <hyperlink ref="S17" r:id="rId163" display="2" xr:uid="{00000000-0004-0000-0100-0000A2000000}"/>
    <hyperlink ref="AJ17" r:id="rId164" display="2\FRANCISCO DE LA ROSA CALVARIO\P71\HELIO\Prueba de fugas 2022.pdf" xr:uid="{00000000-0004-0000-0100-0000A3000000}"/>
    <hyperlink ref="S18" r:id="rId165" display="2\DAVID MORA LOPEZ\H60\REFACCIONES\refacciones  22.pdf" xr:uid="{00000000-0004-0000-0100-0000A4000000}"/>
    <hyperlink ref="AQ18" r:id="rId166" display="2\DAVID MORA LOPEZ\MOLIENDA\Molienda 2022.pdf" xr:uid="{00000000-0004-0000-0100-0000A5000000}"/>
    <hyperlink ref="AR18" r:id="rId167" display="2\DAVID MORA LOPEZ\CORTE\Mesa de corte 2022.pdf" xr:uid="{00000000-0004-0000-0100-0000A6000000}"/>
    <hyperlink ref="AI18" r:id="rId168" display="2\DAVID MORA LOPEZ\P71A\FC\finishing center 2022.pdf" xr:uid="{00000000-0004-0000-0100-0000A7000000}"/>
    <hyperlink ref="AG18" r:id="rId169" display="2\DAVID MORA LOPEZ\P71A\PRUEBA DE BOMBA\prueba de bomba 2022.pdf" xr:uid="{00000000-0004-0000-0100-0000A8000000}"/>
    <hyperlink ref="AF18" r:id="rId170" display="2\DAVID MORA LOPEZ\P71A\ENSAMBLE DE BOMBA\ensamble de bomba 2022.pdf" xr:uid="{00000000-0004-0000-0100-0000A9000000}"/>
    <hyperlink ref="K16" r:id="rId171" display="2" xr:uid="{00000000-0004-0000-0100-0000AA000000}"/>
    <hyperlink ref="T16" r:id="rId172" display="2" xr:uid="{00000000-0004-0000-0100-0000AB000000}"/>
    <hyperlink ref="AD16" r:id="rId173" display="2" xr:uid="{00000000-0004-0000-0100-0000AC000000}"/>
    <hyperlink ref="AM16" r:id="rId174" display="2" xr:uid="{00000000-0004-0000-0100-0000AD000000}"/>
    <hyperlink ref="T17" r:id="rId175" display="2" xr:uid="{00000000-0004-0000-0100-0000AE000000}"/>
    <hyperlink ref="AD17" r:id="rId176" display="2" xr:uid="{00000000-0004-0000-0100-0000AF000000}"/>
    <hyperlink ref="AM17" r:id="rId177" display="2" xr:uid="{00000000-0004-0000-0100-0000B0000000}"/>
    <hyperlink ref="K18" r:id="rId178" display="2" xr:uid="{00000000-0004-0000-0100-0000B1000000}"/>
    <hyperlink ref="T18" r:id="rId179" display="2" xr:uid="{00000000-0004-0000-0100-0000B2000000}"/>
    <hyperlink ref="AD18" r:id="rId180" display="2" xr:uid="{00000000-0004-0000-0100-0000B3000000}"/>
    <hyperlink ref="AM18" r:id="rId181" display="2" xr:uid="{00000000-0004-0000-0100-0000B4000000}"/>
    <hyperlink ref="Q13" r:id="rId182" display="2\BASILIO NICOLAS PEREZ\H60\Ensamble de Bomba\ensamble de bomba 2022.pdf" xr:uid="{00000000-0004-0000-0100-0000B5000000}"/>
    <hyperlink ref="R17" r:id="rId183" display="2" xr:uid="{00000000-0004-0000-0100-0000B6000000}"/>
    <hyperlink ref="R18" r:id="rId184" display="2\DAVID MORA LOPEZ\H60\Marcas de inspección Final\inspeccion final  22.pdf" xr:uid="{00000000-0004-0000-0100-0000B7000000}"/>
    <hyperlink ref="O13" r:id="rId185" display="2\BASILIO NICOLAS PEREZ\H60\Prueba de helio\prueba de helio 2022.pdf" xr:uid="{00000000-0004-0000-0100-0000B8000000}"/>
    <hyperlink ref="AC14" r:id="rId186" display="2\HUGO MANI\MP\Refacciones\refacciones 2022.pdf" xr:uid="{00000000-0004-0000-0100-0000B9000000}"/>
    <hyperlink ref="AC17" r:id="rId187" display="2" xr:uid="{00000000-0004-0000-0100-0000BA000000}"/>
    <hyperlink ref="AC16" r:id="rId188" display="2\EDUARDO TOXQUI\MP\Refacciones\refacciones 2022.pdf" xr:uid="{00000000-0004-0000-0100-0000BB000000}"/>
    <hyperlink ref="AC18" r:id="rId189" display="2\DAVID MORA LOPEZ\MP\Refacciones\refacciones 2022.pdf" xr:uid="{00000000-0004-0000-0100-0000BC000000}"/>
    <hyperlink ref="AC15" r:id="rId190" display="2\TOMAS CAMPOS GALINDO\MP\Refacciones\refacciones 2022.pdf" xr:uid="{00000000-0004-0000-0100-0000BD000000}"/>
    <hyperlink ref="AC13" r:id="rId191" display="2\BASILIO NICOLAS PEREZ\MP\Refacciones\refacciones 2022.pdf" xr:uid="{00000000-0004-0000-0100-0000BE000000}"/>
    <hyperlink ref="P13" r:id="rId192" display="2\BASILIO NICOLAS PEREZ\H60\Soplado\sopladora 2022.pdf" xr:uid="{00000000-0004-0000-0100-0000BF000000}"/>
    <hyperlink ref="AK18" r:id="rId193" display="2\DAVID MORA LOPEZ\P71A\INSPECCION FINAL\inspeccion final 2022.pdf" xr:uid="{00000000-0004-0000-0100-0000C0000000}"/>
    <hyperlink ref="AJ18" r:id="rId194" display="2\DAVID MORA LOPEZ\P71A\PRUEBA DE HELIO\prueba de helio 2022.pdf" xr:uid="{00000000-0004-0000-0100-0000C1000000}"/>
    <hyperlink ref="AH18" r:id="rId195" display="2\DAVID MORA LOPEZ\P71A\SOPLADO\sopladora 2022.pdf" xr:uid="{00000000-0004-0000-0100-0000C2000000}"/>
    <hyperlink ref="AS14" r:id="rId196" display="1" xr:uid="{00000000-0004-0000-0100-0000C3000000}"/>
    <hyperlink ref="AA16" r:id="rId197" display="2\EDUARDO TOXQUI\MP\Sopladora\sopladora 2022.pdf" xr:uid="{00000000-0004-0000-0100-0000C4000000}"/>
    <hyperlink ref="AJ16" r:id="rId198" display="2\EDUARDO TOXQUI\P71 A\Helio\prueba de helio 2022.pdf" xr:uid="{00000000-0004-0000-0100-0000C5000000}"/>
    <hyperlink ref="AS16" r:id="rId199" display="1" xr:uid="{00000000-0004-0000-0100-0000C6000000}"/>
    <hyperlink ref="N13" r:id="rId200" display="2\BASILIO NICOLAS PEREZ\H60\Ensamble de Placa\ensamble de placa 2022.pdf" xr:uid="{00000000-0004-0000-0100-0000C7000000}"/>
    <hyperlink ref="M13" r:id="rId201" display="2\BASILIO NICOLAS PEREZ\H60\Finishing Center\finishing center 2022.pdf" xr:uid="{00000000-0004-0000-0100-0000C8000000}"/>
    <hyperlink ref="AL18" r:id="rId202" display="2\DAVID MORA LOPEZ\P71A\REFACCIONES\refacciones 2022.pdf" xr:uid="{00000000-0004-0000-0100-0000C9000000}"/>
  </hyperlinks>
  <pageMargins left="0.23622047244094499" right="0.23622047244094499" top="0.74803149606299202" bottom="0.74803149606299202" header="0.31496062992126" footer="0.31496062992126"/>
  <pageSetup paperSize="17" scale="60" orientation="landscape" r:id="rId203"/>
  <headerFooter alignWithMargins="0">
    <oddHeader>&amp;RFormato
Referencia de Control de Documentos
PUE_F-HRC-0031</oddHeader>
  </headerFooter>
  <rowBreaks count="1" manualBreakCount="1">
    <brk id="14" max="16383" man="1"/>
  </rowBreaks>
  <drawing r:id="rId204"/>
  <legacyDrawing r:id="rId20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Z103"/>
  <sheetViews>
    <sheetView topLeftCell="A12" zoomScale="60" zoomScaleNormal="60" zoomScaleSheetLayoutView="70" zoomScalePageLayoutView="60" workbookViewId="0">
      <pane ySplit="2955" topLeftCell="A10" activePane="bottomLeft"/>
      <selection activeCell="C12" sqref="C12"/>
      <selection pane="bottomLeft" activeCell="AO18" sqref="AO18"/>
    </sheetView>
  </sheetViews>
  <sheetFormatPr defaultColWidth="11" defaultRowHeight="12.75"/>
  <cols>
    <col min="1" max="1" width="10.28515625" style="16" customWidth="1"/>
    <col min="2" max="2" width="8" style="16" customWidth="1"/>
    <col min="3" max="3" width="48.28515625" style="16" customWidth="1"/>
    <col min="4" max="4" width="29" style="16" customWidth="1"/>
    <col min="5" max="5" width="15" style="17" customWidth="1"/>
    <col min="6" max="11" width="6.7109375" style="16" customWidth="1"/>
    <col min="12" max="12" width="7.5703125" style="16" customWidth="1"/>
    <col min="13" max="19" width="6.7109375" style="16" customWidth="1"/>
    <col min="20" max="20" width="6.5703125" style="16" customWidth="1"/>
    <col min="21" max="21" width="7.7109375" style="18" customWidth="1"/>
    <col min="22" max="27" width="6.7109375" style="18" customWidth="1"/>
    <col min="28" max="29" width="6.5703125" style="18" customWidth="1"/>
    <col min="30" max="30" width="6.7109375" style="18" customWidth="1"/>
    <col min="31" max="33" width="7.5703125" style="18" customWidth="1"/>
    <col min="34" max="38" width="6.7109375" style="18" customWidth="1"/>
    <col min="39" max="39" width="6.5703125" style="18" customWidth="1"/>
    <col min="40" max="40" width="7.7109375" style="18" customWidth="1"/>
    <col min="41" max="42" width="8.140625" style="18" customWidth="1"/>
    <col min="43" max="44" width="8" style="18" customWidth="1"/>
    <col min="45" max="45" width="8.140625" style="18" customWidth="1"/>
    <col min="46" max="48" width="11" style="18" customWidth="1"/>
    <col min="49" max="16384" width="11" style="16"/>
  </cols>
  <sheetData>
    <row r="1" spans="1:48" s="12" customFormat="1">
      <c r="E1" s="19"/>
      <c r="F1" s="12" t="s">
        <v>1</v>
      </c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</row>
    <row r="2" spans="1:48" s="13" customFormat="1" ht="48.75" customHeight="1">
      <c r="B2" s="326" t="s">
        <v>2</v>
      </c>
      <c r="C2" s="326"/>
      <c r="D2" s="326"/>
      <c r="E2" s="20"/>
      <c r="F2" s="21">
        <v>0</v>
      </c>
      <c r="G2" s="12" t="s">
        <v>3</v>
      </c>
      <c r="K2" s="78"/>
      <c r="S2" s="76"/>
      <c r="T2" s="12"/>
      <c r="U2" s="21"/>
      <c r="V2" s="12" t="s">
        <v>4</v>
      </c>
      <c r="AH2" s="115" t="s">
        <v>5</v>
      </c>
      <c r="AI2" s="12" t="s">
        <v>6</v>
      </c>
      <c r="AJ2" s="12"/>
    </row>
    <row r="3" spans="1:48" s="13" customFormat="1" ht="21" customHeight="1">
      <c r="B3" s="22" t="s">
        <v>7</v>
      </c>
      <c r="E3" s="23"/>
      <c r="F3" s="21">
        <v>1</v>
      </c>
      <c r="G3" s="12" t="s">
        <v>8</v>
      </c>
      <c r="K3" s="79"/>
      <c r="U3" s="315"/>
      <c r="V3" s="332" t="s">
        <v>9</v>
      </c>
      <c r="W3" s="311"/>
      <c r="X3" s="311"/>
      <c r="Y3" s="311"/>
      <c r="AH3" s="116" t="s">
        <v>10</v>
      </c>
      <c r="AI3" s="12" t="s">
        <v>11</v>
      </c>
      <c r="AJ3" s="12"/>
    </row>
    <row r="4" spans="1:48" s="14" customFormat="1" ht="14.25" customHeight="1">
      <c r="B4" s="22"/>
      <c r="C4" s="12"/>
      <c r="D4" s="12"/>
      <c r="E4" s="23"/>
      <c r="F4" s="21">
        <v>2</v>
      </c>
      <c r="G4" s="12" t="s">
        <v>12</v>
      </c>
      <c r="H4" s="13"/>
      <c r="I4" s="13"/>
      <c r="J4" s="13"/>
      <c r="K4" s="79"/>
      <c r="L4" s="13"/>
      <c r="M4" s="13"/>
      <c r="N4" s="13"/>
      <c r="O4" s="13"/>
      <c r="P4" s="13"/>
      <c r="Q4" s="13"/>
      <c r="R4" s="13"/>
      <c r="S4" s="13"/>
      <c r="U4" s="316"/>
      <c r="V4" s="332"/>
      <c r="W4" s="311"/>
      <c r="X4" s="311"/>
      <c r="Y4" s="311"/>
      <c r="AH4" s="96"/>
      <c r="AI4" s="12" t="s">
        <v>13</v>
      </c>
      <c r="AJ4" s="12"/>
    </row>
    <row r="5" spans="1:48" s="14" customFormat="1" ht="17.25" customHeight="1">
      <c r="B5" s="24" t="s">
        <v>14</v>
      </c>
      <c r="C5" s="25"/>
      <c r="D5" s="26"/>
      <c r="E5" s="27"/>
      <c r="F5" s="28"/>
      <c r="G5" s="12" t="s">
        <v>15</v>
      </c>
      <c r="H5" s="12"/>
      <c r="I5" s="12"/>
      <c r="J5" s="12"/>
      <c r="K5" s="36"/>
      <c r="T5" s="95"/>
      <c r="U5" s="96"/>
      <c r="V5" s="14" t="s">
        <v>16</v>
      </c>
    </row>
    <row r="6" spans="1:48" s="14" customFormat="1" ht="23.25">
      <c r="B6" s="29" t="s">
        <v>17</v>
      </c>
      <c r="C6" s="12"/>
      <c r="D6" s="30"/>
      <c r="E6" s="27"/>
      <c r="F6" s="31"/>
      <c r="G6" s="12" t="s">
        <v>18</v>
      </c>
      <c r="H6" s="12"/>
      <c r="I6" s="12"/>
      <c r="J6" s="12"/>
      <c r="K6" s="79"/>
      <c r="U6" s="96"/>
      <c r="V6" s="14" t="s">
        <v>16</v>
      </c>
    </row>
    <row r="7" spans="1:48" s="14" customFormat="1" ht="23.25">
      <c r="B7" s="29" t="s">
        <v>19</v>
      </c>
      <c r="C7" s="32">
        <f ca="1">+'2'!C7</f>
        <v>44987</v>
      </c>
      <c r="D7" s="33"/>
      <c r="E7" s="27"/>
      <c r="F7" s="31"/>
      <c r="G7" s="12" t="s">
        <v>20</v>
      </c>
      <c r="H7" s="12"/>
      <c r="I7" s="12"/>
      <c r="J7" s="12"/>
      <c r="K7" s="79"/>
      <c r="U7" s="317"/>
      <c r="V7" s="334" t="s">
        <v>21</v>
      </c>
      <c r="W7" s="312"/>
      <c r="X7" s="312"/>
    </row>
    <row r="8" spans="1:48" s="14" customFormat="1" ht="15">
      <c r="E8" s="34"/>
      <c r="F8" s="35"/>
      <c r="G8" s="12" t="s">
        <v>22</v>
      </c>
      <c r="H8" s="12"/>
      <c r="I8" s="12"/>
      <c r="J8" s="12"/>
      <c r="K8" s="36"/>
      <c r="U8" s="318"/>
      <c r="V8" s="334"/>
      <c r="W8" s="312"/>
      <c r="X8" s="312"/>
    </row>
    <row r="9" spans="1:48" s="14" customFormat="1" ht="15">
      <c r="D9" s="29"/>
      <c r="E9" s="33"/>
      <c r="F9" s="34"/>
      <c r="G9" s="36"/>
      <c r="H9" s="12"/>
      <c r="I9" s="12"/>
      <c r="J9" s="12"/>
      <c r="K9" s="12"/>
    </row>
    <row r="10" spans="1:48" ht="25.5" customHeight="1">
      <c r="A10" s="14"/>
      <c r="B10" s="14"/>
      <c r="C10" s="37"/>
      <c r="D10" s="34"/>
      <c r="E10" s="34"/>
      <c r="F10" s="327" t="s">
        <v>23</v>
      </c>
      <c r="G10" s="328"/>
      <c r="H10" s="328"/>
      <c r="I10" s="328"/>
      <c r="J10" s="328"/>
      <c r="K10" s="329"/>
      <c r="L10" s="313" t="s">
        <v>24</v>
      </c>
      <c r="M10" s="328" t="s">
        <v>25</v>
      </c>
      <c r="N10" s="328"/>
      <c r="O10" s="328"/>
      <c r="P10" s="328"/>
      <c r="Q10" s="328"/>
      <c r="R10" s="328"/>
      <c r="S10" s="328"/>
      <c r="T10" s="328"/>
      <c r="U10" s="313" t="s">
        <v>24</v>
      </c>
      <c r="V10" s="327" t="s">
        <v>0</v>
      </c>
      <c r="W10" s="328"/>
      <c r="X10" s="328"/>
      <c r="Y10" s="328"/>
      <c r="Z10" s="328"/>
      <c r="AA10" s="328"/>
      <c r="AB10" s="328"/>
      <c r="AC10" s="38"/>
      <c r="AD10" s="105"/>
      <c r="AE10" s="313" t="s">
        <v>24</v>
      </c>
      <c r="AF10" s="327" t="s">
        <v>26</v>
      </c>
      <c r="AG10" s="328"/>
      <c r="AH10" s="328"/>
      <c r="AI10" s="328"/>
      <c r="AJ10" s="328"/>
      <c r="AK10" s="328"/>
      <c r="AL10" s="328"/>
      <c r="AM10" s="329"/>
      <c r="AN10" s="313" t="s">
        <v>24</v>
      </c>
      <c r="AO10" s="320"/>
      <c r="AP10" s="319"/>
      <c r="AQ10" s="319"/>
      <c r="AR10" s="319"/>
      <c r="AS10" s="321"/>
      <c r="AT10" s="127"/>
      <c r="AU10" s="127"/>
      <c r="AV10" s="127"/>
    </row>
    <row r="11" spans="1:48" ht="78" customHeight="1">
      <c r="A11" s="14"/>
      <c r="B11" s="14"/>
      <c r="C11" s="37"/>
      <c r="D11" s="322" t="s">
        <v>27</v>
      </c>
      <c r="E11" s="323"/>
      <c r="F11" s="39"/>
      <c r="G11" s="40" t="s">
        <v>10</v>
      </c>
      <c r="H11" s="41"/>
      <c r="I11" s="80"/>
      <c r="J11" s="81"/>
      <c r="K11" s="82"/>
      <c r="L11" s="314"/>
      <c r="M11" s="83"/>
      <c r="N11" s="83"/>
      <c r="O11" s="84" t="s">
        <v>10</v>
      </c>
      <c r="P11" s="40" t="s">
        <v>29</v>
      </c>
      <c r="Q11" s="97"/>
      <c r="R11" s="98" t="s">
        <v>10</v>
      </c>
      <c r="S11" s="99"/>
      <c r="T11" s="97"/>
      <c r="U11" s="314"/>
      <c r="V11" s="100"/>
      <c r="W11" s="39" t="s">
        <v>29</v>
      </c>
      <c r="X11" s="39" t="s">
        <v>29</v>
      </c>
      <c r="Y11" s="106"/>
      <c r="Z11" s="107" t="s">
        <v>10</v>
      </c>
      <c r="AA11" s="98" t="s">
        <v>10</v>
      </c>
      <c r="AB11" s="108"/>
      <c r="AC11" s="109"/>
      <c r="AD11" s="110"/>
      <c r="AE11" s="314"/>
      <c r="AF11" s="111" t="s">
        <v>10</v>
      </c>
      <c r="AG11" s="117"/>
      <c r="AH11" s="118"/>
      <c r="AI11" s="97"/>
      <c r="AJ11" s="119"/>
      <c r="AK11" s="120" t="s">
        <v>10</v>
      </c>
      <c r="AL11" s="121"/>
      <c r="AM11" s="119"/>
      <c r="AN11" s="314"/>
      <c r="AO11" s="324" t="s">
        <v>30</v>
      </c>
      <c r="AP11" s="324" t="s">
        <v>31</v>
      </c>
      <c r="AQ11" s="324" t="s">
        <v>32</v>
      </c>
      <c r="AR11" s="324" t="s">
        <v>33</v>
      </c>
      <c r="AS11" s="324" t="s">
        <v>34</v>
      </c>
      <c r="AT11" s="81"/>
      <c r="AU11" s="81"/>
      <c r="AV11" s="81"/>
    </row>
    <row r="12" spans="1:48" ht="229.5" customHeight="1">
      <c r="A12" s="42" t="s">
        <v>35</v>
      </c>
      <c r="B12" s="42" t="s">
        <v>36</v>
      </c>
      <c r="C12" s="42" t="s">
        <v>37</v>
      </c>
      <c r="D12" s="43" t="s">
        <v>38</v>
      </c>
      <c r="E12" s="43" t="s">
        <v>39</v>
      </c>
      <c r="F12" s="44" t="s">
        <v>40</v>
      </c>
      <c r="G12" s="45" t="s">
        <v>41</v>
      </c>
      <c r="H12" s="46" t="s">
        <v>42</v>
      </c>
      <c r="I12" s="85" t="s">
        <v>43</v>
      </c>
      <c r="J12" s="86" t="s">
        <v>44</v>
      </c>
      <c r="K12" s="87" t="s">
        <v>45</v>
      </c>
      <c r="L12" s="314"/>
      <c r="M12" s="88" t="s">
        <v>46</v>
      </c>
      <c r="N12" s="89" t="s">
        <v>47</v>
      </c>
      <c r="O12" s="90" t="s">
        <v>48</v>
      </c>
      <c r="P12" s="45" t="s">
        <v>41</v>
      </c>
      <c r="Q12" s="101" t="s">
        <v>42</v>
      </c>
      <c r="R12" s="85" t="s">
        <v>79</v>
      </c>
      <c r="S12" s="102" t="s">
        <v>49</v>
      </c>
      <c r="T12" s="103" t="s">
        <v>45</v>
      </c>
      <c r="U12" s="314"/>
      <c r="V12" s="44" t="s">
        <v>46</v>
      </c>
      <c r="W12" s="89" t="s">
        <v>50</v>
      </c>
      <c r="X12" s="89" t="s">
        <v>51</v>
      </c>
      <c r="Y12" s="89" t="s">
        <v>52</v>
      </c>
      <c r="Z12" s="90" t="s">
        <v>80</v>
      </c>
      <c r="AA12" s="112" t="s">
        <v>41</v>
      </c>
      <c r="AB12" s="113" t="s">
        <v>89</v>
      </c>
      <c r="AC12" s="102" t="s">
        <v>49</v>
      </c>
      <c r="AD12" s="103" t="s">
        <v>45</v>
      </c>
      <c r="AE12" s="314"/>
      <c r="AF12" s="89" t="s">
        <v>42</v>
      </c>
      <c r="AG12" s="122" t="s">
        <v>54</v>
      </c>
      <c r="AH12" s="123" t="s">
        <v>41</v>
      </c>
      <c r="AI12" s="101" t="s">
        <v>46</v>
      </c>
      <c r="AJ12" s="124" t="s">
        <v>48</v>
      </c>
      <c r="AK12" s="125" t="s">
        <v>43</v>
      </c>
      <c r="AL12" s="102" t="s">
        <v>49</v>
      </c>
      <c r="AM12" s="126" t="s">
        <v>45</v>
      </c>
      <c r="AN12" s="314"/>
      <c r="AO12" s="325"/>
      <c r="AP12" s="325"/>
      <c r="AQ12" s="325"/>
      <c r="AR12" s="325"/>
      <c r="AS12" s="325"/>
      <c r="AT12" s="16"/>
      <c r="AU12" s="16"/>
      <c r="AV12" s="16"/>
    </row>
    <row r="13" spans="1:48" ht="42" customHeight="1">
      <c r="A13" s="47">
        <v>11756</v>
      </c>
      <c r="B13" s="47"/>
      <c r="C13" s="48" t="s">
        <v>90</v>
      </c>
      <c r="D13" s="49" t="s">
        <v>56</v>
      </c>
      <c r="E13" s="50" t="s">
        <v>91</v>
      </c>
      <c r="F13" s="51">
        <v>2</v>
      </c>
      <c r="G13" s="52">
        <v>0</v>
      </c>
      <c r="H13" s="52">
        <v>0</v>
      </c>
      <c r="I13" s="51">
        <v>2</v>
      </c>
      <c r="J13" s="51">
        <v>2</v>
      </c>
      <c r="K13" s="51">
        <v>1</v>
      </c>
      <c r="L13" s="63">
        <f t="shared" ref="L13:L22" si="0">COUNTIF(F13:K13,1)+COUNTIF(F13:K13,2)</f>
        <v>4</v>
      </c>
      <c r="M13" s="51">
        <v>2</v>
      </c>
      <c r="N13" s="51">
        <v>2</v>
      </c>
      <c r="O13" s="51">
        <v>2</v>
      </c>
      <c r="P13" s="51">
        <v>2</v>
      </c>
      <c r="Q13" s="51">
        <v>2</v>
      </c>
      <c r="R13" s="51">
        <v>2</v>
      </c>
      <c r="S13" s="51">
        <v>2</v>
      </c>
      <c r="T13" s="51">
        <v>1</v>
      </c>
      <c r="U13" s="63">
        <f t="shared" ref="U13:U17" si="1">COUNTIF(M13:T13,1)+COUNTIF(M13:T13,2)</f>
        <v>8</v>
      </c>
      <c r="V13" s="51">
        <v>2</v>
      </c>
      <c r="W13" s="51">
        <v>2</v>
      </c>
      <c r="X13" s="51">
        <v>2</v>
      </c>
      <c r="Y13" s="51">
        <v>2</v>
      </c>
      <c r="Z13" s="51">
        <v>2</v>
      </c>
      <c r="AA13" s="51">
        <v>2</v>
      </c>
      <c r="AB13" s="51">
        <v>2</v>
      </c>
      <c r="AC13" s="51">
        <v>2</v>
      </c>
      <c r="AD13" s="51">
        <v>1</v>
      </c>
      <c r="AE13" s="63">
        <f t="shared" ref="AE13:AE17" si="2">COUNTIF(V13:AD13,1)+COUNTIF(V13:AD13,2)</f>
        <v>9</v>
      </c>
      <c r="AF13" s="51">
        <v>2</v>
      </c>
      <c r="AG13" s="51">
        <v>2</v>
      </c>
      <c r="AH13" s="51">
        <v>2</v>
      </c>
      <c r="AI13" s="51">
        <v>2</v>
      </c>
      <c r="AJ13" s="51">
        <v>2</v>
      </c>
      <c r="AK13" s="51">
        <v>2</v>
      </c>
      <c r="AL13" s="114">
        <v>0</v>
      </c>
      <c r="AM13" s="51">
        <v>1</v>
      </c>
      <c r="AN13" s="63">
        <f>COUNTIF(AF13:AM13,1)+COUNTIF(AF13:AM13,2)</f>
        <v>7</v>
      </c>
      <c r="AO13" s="51">
        <v>2</v>
      </c>
      <c r="AP13" s="51">
        <v>2</v>
      </c>
      <c r="AQ13" s="51">
        <v>2</v>
      </c>
      <c r="AR13" s="51">
        <v>2</v>
      </c>
      <c r="AS13" s="51">
        <v>2</v>
      </c>
      <c r="AT13" s="16"/>
      <c r="AU13" s="16"/>
      <c r="AV13" s="16"/>
    </row>
    <row r="14" spans="1:48" ht="42" customHeight="1">
      <c r="A14" s="47">
        <v>11882</v>
      </c>
      <c r="B14" s="47"/>
      <c r="C14" s="48" t="s">
        <v>92</v>
      </c>
      <c r="D14" s="49" t="s">
        <v>56</v>
      </c>
      <c r="E14" s="53">
        <v>42219</v>
      </c>
      <c r="F14" s="51">
        <v>2</v>
      </c>
      <c r="G14" s="51">
        <v>2</v>
      </c>
      <c r="H14" s="51">
        <v>2</v>
      </c>
      <c r="I14" s="51">
        <v>1</v>
      </c>
      <c r="J14" s="51">
        <v>2</v>
      </c>
      <c r="K14" s="51">
        <v>2</v>
      </c>
      <c r="L14" s="63">
        <f t="shared" si="0"/>
        <v>6</v>
      </c>
      <c r="M14" s="51">
        <v>2</v>
      </c>
      <c r="N14" s="51">
        <v>2</v>
      </c>
      <c r="O14" s="51">
        <v>2</v>
      </c>
      <c r="P14" s="51">
        <v>2</v>
      </c>
      <c r="Q14" s="51">
        <v>2</v>
      </c>
      <c r="R14" s="51">
        <v>2</v>
      </c>
      <c r="S14" s="51">
        <v>2</v>
      </c>
      <c r="T14" s="51">
        <v>2</v>
      </c>
      <c r="U14" s="63">
        <f t="shared" si="1"/>
        <v>8</v>
      </c>
      <c r="V14" s="51">
        <v>2</v>
      </c>
      <c r="W14" s="51">
        <v>2</v>
      </c>
      <c r="X14" s="51">
        <v>2</v>
      </c>
      <c r="Y14" s="51">
        <v>2</v>
      </c>
      <c r="Z14" s="51">
        <v>2</v>
      </c>
      <c r="AA14" s="51">
        <v>2</v>
      </c>
      <c r="AB14" s="51">
        <v>2</v>
      </c>
      <c r="AC14" s="51">
        <v>2</v>
      </c>
      <c r="AD14" s="51">
        <v>2</v>
      </c>
      <c r="AE14" s="63">
        <f t="shared" si="2"/>
        <v>9</v>
      </c>
      <c r="AF14" s="51">
        <v>2</v>
      </c>
      <c r="AG14" s="51">
        <v>2</v>
      </c>
      <c r="AH14" s="51">
        <v>2</v>
      </c>
      <c r="AI14" s="51">
        <v>2</v>
      </c>
      <c r="AJ14" s="51">
        <v>2</v>
      </c>
      <c r="AK14" s="51">
        <v>2</v>
      </c>
      <c r="AL14" s="51">
        <v>2</v>
      </c>
      <c r="AM14" s="51">
        <v>2</v>
      </c>
      <c r="AN14" s="63">
        <f t="shared" ref="AN14:AN22" si="3">COUNTIF(AF14:AM14,1)+COUNTIF(AF14:AM14,2)</f>
        <v>8</v>
      </c>
      <c r="AO14" s="51">
        <v>2</v>
      </c>
      <c r="AP14" s="51">
        <v>2</v>
      </c>
      <c r="AQ14" s="51">
        <v>2</v>
      </c>
      <c r="AR14" s="51">
        <v>2</v>
      </c>
      <c r="AS14" s="51">
        <v>1</v>
      </c>
      <c r="AT14" s="16"/>
      <c r="AU14" s="16"/>
      <c r="AV14" s="16"/>
    </row>
    <row r="15" spans="1:48" ht="42" customHeight="1">
      <c r="A15" s="54">
        <v>20048</v>
      </c>
      <c r="B15" s="54"/>
      <c r="C15" s="48" t="s">
        <v>93</v>
      </c>
      <c r="D15" s="49" t="s">
        <v>56</v>
      </c>
      <c r="E15" s="55">
        <v>42821</v>
      </c>
      <c r="F15" s="51">
        <v>2</v>
      </c>
      <c r="G15" s="56">
        <v>0</v>
      </c>
      <c r="H15" s="51">
        <v>2</v>
      </c>
      <c r="I15" s="58"/>
      <c r="J15" s="51">
        <v>2</v>
      </c>
      <c r="K15" s="51">
        <v>2</v>
      </c>
      <c r="L15" s="63">
        <f t="shared" si="0"/>
        <v>4</v>
      </c>
      <c r="M15" s="51">
        <v>2</v>
      </c>
      <c r="N15" s="51">
        <v>2</v>
      </c>
      <c r="O15" s="51">
        <v>2</v>
      </c>
      <c r="P15" s="51">
        <v>2</v>
      </c>
      <c r="Q15" s="51">
        <v>2</v>
      </c>
      <c r="R15" s="51">
        <v>2</v>
      </c>
      <c r="S15" s="51">
        <v>2</v>
      </c>
      <c r="T15" s="51">
        <v>2</v>
      </c>
      <c r="U15" s="63">
        <f t="shared" si="1"/>
        <v>8</v>
      </c>
      <c r="V15" s="51">
        <v>2</v>
      </c>
      <c r="W15" s="51">
        <v>2</v>
      </c>
      <c r="X15" s="51">
        <v>2</v>
      </c>
      <c r="Y15" s="51">
        <v>2</v>
      </c>
      <c r="Z15" s="51">
        <v>2</v>
      </c>
      <c r="AA15" s="51">
        <v>2</v>
      </c>
      <c r="AB15" s="51">
        <v>2</v>
      </c>
      <c r="AC15" s="51">
        <v>2</v>
      </c>
      <c r="AD15" s="51">
        <v>2</v>
      </c>
      <c r="AE15" s="63">
        <f t="shared" si="2"/>
        <v>9</v>
      </c>
      <c r="AF15" s="51">
        <v>2</v>
      </c>
      <c r="AG15" s="51">
        <v>2</v>
      </c>
      <c r="AH15" s="51">
        <v>2</v>
      </c>
      <c r="AI15" s="51">
        <v>2</v>
      </c>
      <c r="AJ15" s="51">
        <v>2</v>
      </c>
      <c r="AK15" s="51">
        <v>2</v>
      </c>
      <c r="AL15" s="114">
        <v>0</v>
      </c>
      <c r="AM15" s="51">
        <v>2</v>
      </c>
      <c r="AN15" s="63">
        <f t="shared" si="3"/>
        <v>7</v>
      </c>
      <c r="AO15" s="51">
        <v>2</v>
      </c>
      <c r="AP15" s="51">
        <v>2</v>
      </c>
      <c r="AQ15" s="51">
        <v>2</v>
      </c>
      <c r="AR15" s="58">
        <v>0</v>
      </c>
      <c r="AS15" s="58">
        <v>0</v>
      </c>
      <c r="AT15" s="16"/>
      <c r="AU15" s="16"/>
      <c r="AV15" s="16"/>
    </row>
    <row r="16" spans="1:48" ht="42.75" customHeight="1">
      <c r="A16" s="54">
        <v>20096</v>
      </c>
      <c r="B16" s="54"/>
      <c r="C16" s="48" t="s">
        <v>94</v>
      </c>
      <c r="D16" s="49" t="s">
        <v>56</v>
      </c>
      <c r="E16" s="50">
        <v>43185</v>
      </c>
      <c r="F16" s="57">
        <v>0</v>
      </c>
      <c r="G16" s="57">
        <v>0</v>
      </c>
      <c r="H16" s="58">
        <v>0</v>
      </c>
      <c r="I16" s="58"/>
      <c r="J16" s="51">
        <v>2</v>
      </c>
      <c r="K16" s="51">
        <v>2</v>
      </c>
      <c r="L16" s="63">
        <f t="shared" si="0"/>
        <v>2</v>
      </c>
      <c r="M16" s="51">
        <v>2</v>
      </c>
      <c r="N16" s="51">
        <v>2</v>
      </c>
      <c r="O16" s="51">
        <v>2</v>
      </c>
      <c r="P16" s="51">
        <v>2</v>
      </c>
      <c r="Q16" s="51">
        <v>2</v>
      </c>
      <c r="R16" s="51">
        <v>2</v>
      </c>
      <c r="S16" s="51">
        <v>2</v>
      </c>
      <c r="T16" s="51">
        <v>2</v>
      </c>
      <c r="U16" s="63">
        <f t="shared" si="1"/>
        <v>8</v>
      </c>
      <c r="V16" s="51">
        <v>2</v>
      </c>
      <c r="W16" s="51">
        <v>2</v>
      </c>
      <c r="X16" s="51">
        <v>2</v>
      </c>
      <c r="Y16" s="51">
        <v>2</v>
      </c>
      <c r="Z16" s="51">
        <v>2</v>
      </c>
      <c r="AA16" s="51">
        <v>2</v>
      </c>
      <c r="AB16" s="51">
        <v>2</v>
      </c>
      <c r="AC16" s="51">
        <v>2</v>
      </c>
      <c r="AD16" s="51">
        <v>2</v>
      </c>
      <c r="AE16" s="63">
        <f t="shared" si="2"/>
        <v>9</v>
      </c>
      <c r="AF16" s="51">
        <v>2</v>
      </c>
      <c r="AG16" s="51">
        <v>2</v>
      </c>
      <c r="AH16" s="51">
        <v>2</v>
      </c>
      <c r="AI16" s="51">
        <v>2</v>
      </c>
      <c r="AJ16" s="114">
        <v>0</v>
      </c>
      <c r="AK16" s="114">
        <v>0</v>
      </c>
      <c r="AL16" s="114">
        <v>0</v>
      </c>
      <c r="AM16" s="51">
        <v>2</v>
      </c>
      <c r="AN16" s="63">
        <f t="shared" si="3"/>
        <v>5</v>
      </c>
      <c r="AO16" s="51">
        <v>2</v>
      </c>
      <c r="AP16" s="51">
        <v>2</v>
      </c>
      <c r="AQ16" s="51">
        <v>2</v>
      </c>
      <c r="AR16" s="51">
        <v>2</v>
      </c>
      <c r="AS16" s="58">
        <v>0</v>
      </c>
      <c r="AT16" s="16"/>
      <c r="AU16" s="16"/>
      <c r="AV16" s="16"/>
    </row>
    <row r="17" spans="1:52" ht="46.5" customHeight="1">
      <c r="A17" s="59">
        <v>20130</v>
      </c>
      <c r="B17" s="59"/>
      <c r="C17" s="48" t="s">
        <v>95</v>
      </c>
      <c r="D17" s="49" t="s">
        <v>56</v>
      </c>
      <c r="E17" s="53">
        <v>43381</v>
      </c>
      <c r="F17" s="51">
        <v>2</v>
      </c>
      <c r="G17" s="57">
        <v>0</v>
      </c>
      <c r="H17" s="51">
        <v>2</v>
      </c>
      <c r="I17" s="58"/>
      <c r="J17" s="51">
        <v>2</v>
      </c>
      <c r="K17" s="57">
        <v>0</v>
      </c>
      <c r="L17" s="63">
        <f t="shared" si="0"/>
        <v>3</v>
      </c>
      <c r="M17" s="51">
        <v>2</v>
      </c>
      <c r="N17" s="51">
        <v>2</v>
      </c>
      <c r="O17" s="51">
        <v>2</v>
      </c>
      <c r="P17" s="51">
        <v>2</v>
      </c>
      <c r="Q17" s="51">
        <v>2</v>
      </c>
      <c r="R17" s="51">
        <v>2</v>
      </c>
      <c r="S17" s="51">
        <v>2</v>
      </c>
      <c r="T17" s="57">
        <v>0</v>
      </c>
      <c r="U17" s="63">
        <f t="shared" si="1"/>
        <v>7</v>
      </c>
      <c r="V17" s="51">
        <v>2</v>
      </c>
      <c r="W17" s="51">
        <v>2</v>
      </c>
      <c r="X17" s="51">
        <v>2</v>
      </c>
      <c r="Y17" s="51">
        <v>2</v>
      </c>
      <c r="Z17" s="51">
        <v>2</v>
      </c>
      <c r="AA17" s="51">
        <v>2</v>
      </c>
      <c r="AB17" s="57">
        <v>0</v>
      </c>
      <c r="AC17" s="51">
        <v>2</v>
      </c>
      <c r="AD17" s="57">
        <v>0</v>
      </c>
      <c r="AE17" s="63">
        <f t="shared" si="2"/>
        <v>7</v>
      </c>
      <c r="AF17" s="114">
        <v>0</v>
      </c>
      <c r="AG17" s="114">
        <v>0</v>
      </c>
      <c r="AH17" s="114">
        <v>0</v>
      </c>
      <c r="AI17" s="51">
        <v>2</v>
      </c>
      <c r="AJ17" s="114">
        <v>0</v>
      </c>
      <c r="AK17" s="114">
        <v>0</v>
      </c>
      <c r="AL17" s="114">
        <v>0</v>
      </c>
      <c r="AM17" s="57">
        <v>0</v>
      </c>
      <c r="AN17" s="63">
        <f t="shared" si="3"/>
        <v>1</v>
      </c>
      <c r="AO17" s="51">
        <v>2</v>
      </c>
      <c r="AP17" s="51">
        <v>2</v>
      </c>
      <c r="AQ17" s="51">
        <v>2</v>
      </c>
      <c r="AR17" s="128">
        <v>0</v>
      </c>
      <c r="AS17" s="51">
        <v>1</v>
      </c>
      <c r="AT17" s="16"/>
      <c r="AU17" s="16"/>
      <c r="AV17" s="16"/>
    </row>
    <row r="18" spans="1:52" ht="46.5" customHeight="1">
      <c r="A18" s="59">
        <v>20166</v>
      </c>
      <c r="B18" s="59"/>
      <c r="C18" s="48" t="s">
        <v>96</v>
      </c>
      <c r="D18" s="49" t="s">
        <v>56</v>
      </c>
      <c r="E18" s="159" t="s">
        <v>97</v>
      </c>
      <c r="F18" s="51">
        <v>0</v>
      </c>
      <c r="G18" s="57">
        <v>0</v>
      </c>
      <c r="H18" s="51">
        <v>0</v>
      </c>
      <c r="I18" s="58">
        <v>0</v>
      </c>
      <c r="J18" s="51">
        <v>0</v>
      </c>
      <c r="K18" s="57">
        <v>0</v>
      </c>
      <c r="L18" s="63">
        <f t="shared" si="0"/>
        <v>0</v>
      </c>
      <c r="M18" s="51">
        <v>1</v>
      </c>
      <c r="N18" s="51">
        <v>2</v>
      </c>
      <c r="O18" s="51">
        <v>2</v>
      </c>
      <c r="P18" s="51">
        <v>2</v>
      </c>
      <c r="Q18" s="51">
        <v>2</v>
      </c>
      <c r="R18" s="51">
        <v>0</v>
      </c>
      <c r="S18" s="51">
        <v>2</v>
      </c>
      <c r="T18" s="57">
        <v>0</v>
      </c>
      <c r="U18" s="63">
        <f t="shared" ref="U18:U19" si="4">COUNTIF(M18:T18,1)+COUNTIF(M18:T18,2)</f>
        <v>6</v>
      </c>
      <c r="V18" s="51">
        <v>1</v>
      </c>
      <c r="W18" s="51">
        <v>1</v>
      </c>
      <c r="X18" s="51">
        <v>0</v>
      </c>
      <c r="Y18" s="51">
        <v>0</v>
      </c>
      <c r="Z18" s="51">
        <v>1</v>
      </c>
      <c r="AA18" s="51">
        <v>0</v>
      </c>
      <c r="AB18" s="57">
        <v>0</v>
      </c>
      <c r="AC18" s="51">
        <v>0</v>
      </c>
      <c r="AD18" s="57">
        <v>0</v>
      </c>
      <c r="AE18" s="63">
        <f t="shared" ref="AE18:AE19" si="5">COUNTIF(V18:AD18,1)+COUNTIF(V18:AD18,2)</f>
        <v>3</v>
      </c>
      <c r="AF18" s="51">
        <v>1</v>
      </c>
      <c r="AG18" s="51">
        <v>2</v>
      </c>
      <c r="AH18" s="51">
        <v>2</v>
      </c>
      <c r="AI18" s="51">
        <v>1</v>
      </c>
      <c r="AJ18" s="114">
        <v>0</v>
      </c>
      <c r="AK18" s="114">
        <v>0</v>
      </c>
      <c r="AL18" s="114">
        <v>0</v>
      </c>
      <c r="AM18" s="57">
        <v>0</v>
      </c>
      <c r="AN18" s="63">
        <f t="shared" si="3"/>
        <v>4</v>
      </c>
      <c r="AO18" s="51">
        <v>2</v>
      </c>
      <c r="AP18" s="51">
        <v>0</v>
      </c>
      <c r="AQ18" s="51">
        <v>0</v>
      </c>
      <c r="AR18" s="128">
        <v>0</v>
      </c>
      <c r="AS18" s="51">
        <v>0</v>
      </c>
      <c r="AT18" s="16"/>
      <c r="AU18" s="16"/>
      <c r="AV18" s="16"/>
    </row>
    <row r="19" spans="1:52" ht="46.5" customHeight="1">
      <c r="A19" s="59">
        <v>20167</v>
      </c>
      <c r="B19" s="59"/>
      <c r="C19" s="48" t="s">
        <v>98</v>
      </c>
      <c r="D19" s="49" t="s">
        <v>56</v>
      </c>
      <c r="E19" s="159" t="s">
        <v>97</v>
      </c>
      <c r="F19" s="51">
        <v>0</v>
      </c>
      <c r="G19" s="57">
        <v>0</v>
      </c>
      <c r="H19" s="51">
        <v>0</v>
      </c>
      <c r="I19" s="58">
        <v>0</v>
      </c>
      <c r="J19" s="51">
        <v>0</v>
      </c>
      <c r="K19" s="57">
        <v>0</v>
      </c>
      <c r="L19" s="63">
        <f t="shared" si="0"/>
        <v>0</v>
      </c>
      <c r="M19" s="51">
        <v>1</v>
      </c>
      <c r="N19" s="51">
        <v>1</v>
      </c>
      <c r="O19" s="51">
        <v>1</v>
      </c>
      <c r="P19" s="51">
        <v>0</v>
      </c>
      <c r="Q19" s="51">
        <v>1</v>
      </c>
      <c r="R19" s="51">
        <v>0</v>
      </c>
      <c r="S19" s="51">
        <v>0</v>
      </c>
      <c r="T19" s="57">
        <v>0</v>
      </c>
      <c r="U19" s="63">
        <f t="shared" si="4"/>
        <v>4</v>
      </c>
      <c r="V19" s="51">
        <v>0</v>
      </c>
      <c r="W19" s="51">
        <v>0</v>
      </c>
      <c r="X19" s="51">
        <v>0</v>
      </c>
      <c r="Y19" s="51">
        <v>0</v>
      </c>
      <c r="Z19" s="51">
        <v>1</v>
      </c>
      <c r="AA19" s="51">
        <v>1</v>
      </c>
      <c r="AB19" s="57">
        <v>0</v>
      </c>
      <c r="AC19" s="51">
        <v>0</v>
      </c>
      <c r="AD19" s="57">
        <v>0</v>
      </c>
      <c r="AE19" s="63">
        <f t="shared" si="5"/>
        <v>2</v>
      </c>
      <c r="AF19" s="51">
        <v>1</v>
      </c>
      <c r="AG19" s="51">
        <v>1</v>
      </c>
      <c r="AH19" s="51">
        <v>0</v>
      </c>
      <c r="AI19" s="51">
        <v>1</v>
      </c>
      <c r="AJ19" s="51">
        <v>0</v>
      </c>
      <c r="AK19" s="51">
        <v>0</v>
      </c>
      <c r="AL19" s="51">
        <v>0</v>
      </c>
      <c r="AM19" s="51">
        <v>0</v>
      </c>
      <c r="AN19" s="63">
        <f t="shared" si="3"/>
        <v>3</v>
      </c>
      <c r="AO19" s="51">
        <v>0</v>
      </c>
      <c r="AP19" s="51">
        <v>0</v>
      </c>
      <c r="AQ19" s="51">
        <v>0</v>
      </c>
      <c r="AR19" s="128">
        <v>0</v>
      </c>
      <c r="AS19" s="51">
        <v>0</v>
      </c>
      <c r="AT19" s="16"/>
      <c r="AU19" s="16"/>
      <c r="AV19" s="16"/>
    </row>
    <row r="20" spans="1:52" ht="46.5" customHeight="1">
      <c r="A20" s="59">
        <v>20139</v>
      </c>
      <c r="B20" s="59"/>
      <c r="C20" s="48" t="s">
        <v>99</v>
      </c>
      <c r="D20" s="49" t="s">
        <v>100</v>
      </c>
      <c r="E20" s="159" t="s">
        <v>101</v>
      </c>
      <c r="F20" s="57">
        <v>0</v>
      </c>
      <c r="G20" s="57">
        <v>0</v>
      </c>
      <c r="H20" s="57">
        <v>0</v>
      </c>
      <c r="I20" s="57"/>
      <c r="J20" s="51">
        <v>2</v>
      </c>
      <c r="K20" s="57">
        <v>0</v>
      </c>
      <c r="L20" s="63">
        <f t="shared" si="0"/>
        <v>1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63">
        <f t="shared" ref="U20:U22" si="6">COUNTIF(M20:T20,1)+COUNTIF(M20:T20,2)</f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63">
        <f t="shared" ref="AE20:AE22" si="7">COUNTIF(V20:AD20,1)+COUNTIF(V20:AD20,2)</f>
        <v>0</v>
      </c>
      <c r="AF20" s="114">
        <v>0</v>
      </c>
      <c r="AG20" s="114">
        <v>0</v>
      </c>
      <c r="AH20" s="114">
        <v>0</v>
      </c>
      <c r="AI20" s="114">
        <v>0</v>
      </c>
      <c r="AJ20" s="114">
        <v>0</v>
      </c>
      <c r="AK20" s="114">
        <v>0</v>
      </c>
      <c r="AL20" s="114">
        <v>0</v>
      </c>
      <c r="AM20" s="57">
        <v>0</v>
      </c>
      <c r="AN20" s="63">
        <f t="shared" si="3"/>
        <v>0</v>
      </c>
      <c r="AO20" s="128">
        <v>0</v>
      </c>
      <c r="AP20" s="128">
        <v>0</v>
      </c>
      <c r="AQ20" s="128">
        <v>0</v>
      </c>
      <c r="AR20" s="128">
        <v>0</v>
      </c>
      <c r="AS20" s="128">
        <v>0</v>
      </c>
      <c r="AT20" s="16"/>
      <c r="AU20" s="16"/>
      <c r="AV20" s="16"/>
    </row>
    <row r="21" spans="1:52" ht="46.5" hidden="1" customHeight="1">
      <c r="A21" s="59">
        <v>20152</v>
      </c>
      <c r="B21" s="59"/>
      <c r="C21" s="48" t="s">
        <v>102</v>
      </c>
      <c r="D21" s="49" t="s">
        <v>100</v>
      </c>
      <c r="E21" s="159" t="s">
        <v>103</v>
      </c>
      <c r="F21" s="57">
        <v>0</v>
      </c>
      <c r="G21" s="57">
        <v>0</v>
      </c>
      <c r="H21" s="57">
        <v>0</v>
      </c>
      <c r="I21" s="57"/>
      <c r="J21" s="57">
        <v>0</v>
      </c>
      <c r="K21" s="57">
        <v>0</v>
      </c>
      <c r="L21" s="63">
        <f t="shared" si="0"/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63">
        <f t="shared" si="6"/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63">
        <f t="shared" si="7"/>
        <v>0</v>
      </c>
      <c r="AF21" s="114">
        <v>0</v>
      </c>
      <c r="AG21" s="114">
        <v>0</v>
      </c>
      <c r="AH21" s="114">
        <v>0</v>
      </c>
      <c r="AI21" s="114">
        <v>0</v>
      </c>
      <c r="AJ21" s="114">
        <v>0</v>
      </c>
      <c r="AK21" s="114">
        <v>0</v>
      </c>
      <c r="AL21" s="114">
        <v>0</v>
      </c>
      <c r="AM21" s="57">
        <v>0</v>
      </c>
      <c r="AN21" s="63">
        <f t="shared" si="3"/>
        <v>0</v>
      </c>
      <c r="AO21" s="128">
        <v>0</v>
      </c>
      <c r="AP21" s="128">
        <v>0</v>
      </c>
      <c r="AQ21" s="128">
        <v>0</v>
      </c>
      <c r="AR21" s="128">
        <v>0</v>
      </c>
      <c r="AS21" s="51">
        <v>1</v>
      </c>
      <c r="AT21" s="16"/>
      <c r="AU21" s="16"/>
      <c r="AV21" s="16"/>
    </row>
    <row r="22" spans="1:52" ht="30" customHeight="1">
      <c r="A22" s="60"/>
      <c r="B22" s="60"/>
      <c r="C22" s="61" t="s">
        <v>69</v>
      </c>
      <c r="D22" s="61"/>
      <c r="E22" s="62"/>
      <c r="F22" s="63">
        <f t="shared" ref="F22:K22" si="8">COUNTIF(F13:F20,1)+COUNTIF(F13:F20,2)</f>
        <v>4</v>
      </c>
      <c r="G22" s="63">
        <f t="shared" si="8"/>
        <v>1</v>
      </c>
      <c r="H22" s="63">
        <f t="shared" si="8"/>
        <v>3</v>
      </c>
      <c r="I22" s="63">
        <f t="shared" si="8"/>
        <v>2</v>
      </c>
      <c r="J22" s="63">
        <f t="shared" si="8"/>
        <v>6</v>
      </c>
      <c r="K22" s="63">
        <f t="shared" si="8"/>
        <v>4</v>
      </c>
      <c r="L22" s="63">
        <f t="shared" si="0"/>
        <v>2</v>
      </c>
      <c r="M22" s="63">
        <f t="shared" ref="M22:T22" si="9">COUNTIF(M13:M20,1)+COUNTIF(M13:M20,2)</f>
        <v>7</v>
      </c>
      <c r="N22" s="63">
        <f t="shared" si="9"/>
        <v>7</v>
      </c>
      <c r="O22" s="63">
        <f t="shared" si="9"/>
        <v>7</v>
      </c>
      <c r="P22" s="63">
        <f t="shared" si="9"/>
        <v>6</v>
      </c>
      <c r="Q22" s="63">
        <f t="shared" si="9"/>
        <v>7</v>
      </c>
      <c r="R22" s="63">
        <f t="shared" si="9"/>
        <v>5</v>
      </c>
      <c r="S22" s="63">
        <f t="shared" si="9"/>
        <v>6</v>
      </c>
      <c r="T22" s="63">
        <f t="shared" si="9"/>
        <v>4</v>
      </c>
      <c r="U22" s="63">
        <f t="shared" si="6"/>
        <v>0</v>
      </c>
      <c r="V22" s="63">
        <f t="shared" ref="V22:AD22" si="10">COUNTIF(V13:V20,1)+COUNTIF(V13:V20,2)</f>
        <v>6</v>
      </c>
      <c r="W22" s="63">
        <f t="shared" si="10"/>
        <v>6</v>
      </c>
      <c r="X22" s="63">
        <f t="shared" si="10"/>
        <v>5</v>
      </c>
      <c r="Y22" s="63">
        <f t="shared" si="10"/>
        <v>5</v>
      </c>
      <c r="Z22" s="63">
        <f t="shared" si="10"/>
        <v>7</v>
      </c>
      <c r="AA22" s="63">
        <f t="shared" si="10"/>
        <v>6</v>
      </c>
      <c r="AB22" s="63">
        <f t="shared" si="10"/>
        <v>4</v>
      </c>
      <c r="AC22" s="63">
        <f t="shared" si="10"/>
        <v>5</v>
      </c>
      <c r="AD22" s="63">
        <f t="shared" si="10"/>
        <v>4</v>
      </c>
      <c r="AE22" s="63">
        <f t="shared" si="7"/>
        <v>0</v>
      </c>
      <c r="AF22" s="63">
        <f t="shared" ref="AF22:AM22" si="11">COUNTIF(AF13:AF20,1)+COUNTIF(AF13:AF20,2)</f>
        <v>6</v>
      </c>
      <c r="AG22" s="63">
        <f t="shared" si="11"/>
        <v>6</v>
      </c>
      <c r="AH22" s="63">
        <f t="shared" si="11"/>
        <v>5</v>
      </c>
      <c r="AI22" s="63">
        <f t="shared" si="11"/>
        <v>7</v>
      </c>
      <c r="AJ22" s="63">
        <f t="shared" si="11"/>
        <v>3</v>
      </c>
      <c r="AK22" s="63">
        <f t="shared" si="11"/>
        <v>3</v>
      </c>
      <c r="AL22" s="63">
        <f t="shared" si="11"/>
        <v>1</v>
      </c>
      <c r="AM22" s="63">
        <f t="shared" si="11"/>
        <v>4</v>
      </c>
      <c r="AN22" s="63">
        <f t="shared" si="3"/>
        <v>1</v>
      </c>
      <c r="AO22" s="63">
        <f>COUNTIF(AO13:AO20,1)+COUNTIF(AO13:AO20,2)</f>
        <v>6</v>
      </c>
      <c r="AP22" s="63">
        <f>COUNTIF(AP13:AP20,1)+COUNTIF(AP13:AP20,2)</f>
        <v>5</v>
      </c>
      <c r="AQ22" s="63">
        <f>COUNTIF(AQ13:AQ20,1)+COUNTIF(AQ13:AQ20,2)</f>
        <v>5</v>
      </c>
      <c r="AR22" s="63">
        <f>COUNTIF(AR13:AR20,1)+COUNTIF(AR13:AR20,2)</f>
        <v>3</v>
      </c>
      <c r="AS22" s="63">
        <f>COUNTIF(AS13:AS20,1)+COUNTIF(AS13:AS20,2)</f>
        <v>3</v>
      </c>
    </row>
    <row r="24" spans="1:52" ht="10.5" customHeight="1">
      <c r="AS24" s="129"/>
      <c r="AT24" s="130"/>
      <c r="AV24" s="16"/>
    </row>
    <row r="25" spans="1:52" ht="23.25" customHeight="1">
      <c r="A25" s="12"/>
      <c r="B25" s="12"/>
      <c r="C25" s="12"/>
      <c r="D25" s="12"/>
      <c r="E25" s="12"/>
      <c r="F25" s="19"/>
      <c r="G25" s="12"/>
      <c r="H25" s="12"/>
      <c r="I25" s="12"/>
      <c r="J25" s="12"/>
      <c r="K25" s="12"/>
      <c r="L25" s="91"/>
      <c r="M25" s="91"/>
      <c r="N25" s="91"/>
      <c r="O25" s="91"/>
      <c r="P25" s="91"/>
      <c r="Q25" s="91"/>
      <c r="R25" s="91"/>
      <c r="S25" s="12"/>
      <c r="T25" s="1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4"/>
      <c r="AR25" s="94"/>
      <c r="AS25" s="129"/>
      <c r="AT25" s="130"/>
      <c r="AV25" s="16"/>
    </row>
    <row r="26" spans="1:52" ht="23.25" customHeight="1">
      <c r="A26" s="12"/>
      <c r="B26" s="12"/>
      <c r="C26" s="12"/>
      <c r="D26" s="12"/>
      <c r="E26" s="64" t="s">
        <v>70</v>
      </c>
      <c r="F26" s="19"/>
      <c r="G26" s="12"/>
      <c r="H26" s="312" t="s">
        <v>71</v>
      </c>
      <c r="I26" s="312"/>
      <c r="J26" s="312"/>
      <c r="K26" s="312"/>
      <c r="L26" s="12"/>
      <c r="M26" s="311"/>
      <c r="N26" s="311"/>
      <c r="O26" s="311"/>
      <c r="P26" s="311"/>
      <c r="Q26" s="311"/>
      <c r="R26" s="311"/>
      <c r="S26" s="311"/>
      <c r="T26" s="311"/>
      <c r="U26" s="92"/>
      <c r="V26" s="94"/>
      <c r="W26" s="94"/>
      <c r="X26" s="94"/>
      <c r="Y26" s="94"/>
      <c r="Z26" s="94"/>
      <c r="AA26" s="94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4"/>
      <c r="AR26" s="94"/>
      <c r="AS26" s="129"/>
      <c r="AT26" s="130"/>
      <c r="AV26" s="16"/>
    </row>
    <row r="27" spans="1:52" ht="22.5" customHeight="1">
      <c r="A27" s="12"/>
      <c r="B27" s="12"/>
      <c r="C27" s="12"/>
      <c r="D27" s="12"/>
      <c r="E27" s="12"/>
      <c r="F27" s="19"/>
      <c r="G27" s="12"/>
      <c r="H27" s="12"/>
      <c r="I27" s="92"/>
      <c r="J27" s="92"/>
      <c r="K27" s="74"/>
      <c r="L27" s="12"/>
      <c r="M27" s="12"/>
      <c r="N27" s="12"/>
      <c r="O27" s="12"/>
      <c r="P27" s="12"/>
      <c r="Q27" s="12"/>
      <c r="R27" s="12"/>
      <c r="S27" s="12"/>
      <c r="U27" s="92"/>
      <c r="V27" s="13" t="s">
        <v>73</v>
      </c>
      <c r="W27" s="13"/>
      <c r="X27" s="13"/>
      <c r="Y27" s="13"/>
      <c r="Z27" s="13"/>
      <c r="AA27" s="13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4"/>
      <c r="AR27" s="94"/>
      <c r="AS27" s="129"/>
      <c r="AT27" s="130"/>
      <c r="AV27" s="16"/>
    </row>
    <row r="28" spans="1:52" ht="19.5" customHeight="1">
      <c r="A28" s="12"/>
      <c r="B28" s="12"/>
      <c r="C28" s="12"/>
      <c r="D28" s="12"/>
      <c r="E28" s="65"/>
      <c r="F28" s="19"/>
      <c r="G28" s="12"/>
      <c r="H28" s="66"/>
      <c r="I28" s="93"/>
      <c r="J28" s="93"/>
      <c r="K28" s="93"/>
      <c r="L28" s="12"/>
      <c r="M28" s="311"/>
      <c r="N28" s="311"/>
      <c r="O28" s="311"/>
      <c r="P28" s="311"/>
      <c r="Q28" s="311"/>
      <c r="R28" s="311"/>
      <c r="S28" s="311"/>
      <c r="T28" s="311"/>
      <c r="U28" s="94"/>
      <c r="V28" s="12" t="s">
        <v>74</v>
      </c>
      <c r="W28" s="12"/>
      <c r="X28" s="12"/>
      <c r="Y28" s="12"/>
      <c r="Z28" s="12"/>
      <c r="AA28" s="12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129"/>
      <c r="AT28" s="130"/>
      <c r="AV28" s="16"/>
    </row>
    <row r="29" spans="1:52" s="15" customFormat="1" ht="18" customHeight="1">
      <c r="A29" s="12"/>
      <c r="B29" s="12"/>
      <c r="C29" s="16"/>
      <c r="D29" s="12"/>
      <c r="E29" s="67"/>
      <c r="F29" s="68"/>
      <c r="G29" s="12"/>
      <c r="H29" s="12"/>
      <c r="I29" s="67"/>
      <c r="J29" s="67"/>
      <c r="K29" s="67"/>
      <c r="L29" s="12"/>
      <c r="M29" s="12"/>
      <c r="N29" s="12"/>
      <c r="O29" s="12"/>
      <c r="P29" s="12"/>
      <c r="Q29" s="12"/>
      <c r="R29" s="12"/>
      <c r="S29" s="12"/>
      <c r="T29" s="16"/>
      <c r="U29" s="94"/>
      <c r="V29" s="94" t="s">
        <v>75</v>
      </c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13"/>
    </row>
    <row r="30" spans="1:52" ht="14.25">
      <c r="A30" s="13"/>
      <c r="B30" s="13"/>
      <c r="C30" s="13"/>
      <c r="D30" s="13"/>
      <c r="E30" s="64" t="s">
        <v>104</v>
      </c>
      <c r="F30" s="12"/>
      <c r="G30" s="13"/>
      <c r="H30" s="13"/>
      <c r="I30" s="64" t="s">
        <v>88</v>
      </c>
      <c r="J30" s="64"/>
      <c r="K30" s="64"/>
      <c r="L30" s="13"/>
      <c r="M30" s="312"/>
      <c r="N30" s="312"/>
      <c r="O30" s="312"/>
      <c r="P30" s="312"/>
      <c r="Q30" s="312"/>
      <c r="R30" s="312"/>
      <c r="S30" s="312"/>
      <c r="T30" s="312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04"/>
      <c r="AT30" s="104"/>
      <c r="AU30" s="104"/>
      <c r="AV30" s="104"/>
      <c r="AW30" s="104"/>
      <c r="AX30" s="14"/>
      <c r="AY30" s="14"/>
      <c r="AZ30" s="14"/>
    </row>
    <row r="31" spans="1:52" ht="15">
      <c r="A31" s="14"/>
      <c r="B31" s="14"/>
      <c r="C31" s="14"/>
      <c r="D31" s="14"/>
      <c r="E31" s="14"/>
      <c r="F31" s="14"/>
      <c r="G31" s="69"/>
      <c r="H31" s="70"/>
      <c r="I31" s="92"/>
      <c r="J31" s="92"/>
      <c r="K31" s="74"/>
      <c r="L31" s="92"/>
      <c r="M31" s="92"/>
      <c r="N31" s="92"/>
      <c r="O31" s="92"/>
      <c r="P31" s="92"/>
      <c r="Q31" s="92"/>
      <c r="R31" s="92"/>
      <c r="S31" s="74"/>
      <c r="T31" s="92"/>
      <c r="U31" s="74"/>
      <c r="V31" s="104"/>
      <c r="W31" s="104"/>
      <c r="X31" s="104"/>
      <c r="Y31" s="104"/>
      <c r="Z31" s="104"/>
      <c r="AA31" s="104"/>
      <c r="AB31" s="104"/>
      <c r="AC31" s="104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104"/>
      <c r="AR31" s="104"/>
      <c r="AS31" s="104"/>
      <c r="AT31" s="104"/>
      <c r="AU31" s="104"/>
      <c r="AV31" s="104"/>
      <c r="AW31" s="104"/>
      <c r="AX31" s="14"/>
      <c r="AY31" s="14"/>
    </row>
    <row r="32" spans="1:52" ht="20.25">
      <c r="D32" s="14"/>
      <c r="E32" s="71"/>
      <c r="F32" s="71"/>
      <c r="G32" s="72"/>
      <c r="H32" s="73"/>
      <c r="I32" s="76"/>
      <c r="J32" s="76"/>
      <c r="K32" s="75"/>
      <c r="L32" s="72"/>
      <c r="M32" s="72"/>
      <c r="N32" s="72"/>
      <c r="O32" s="72"/>
      <c r="P32" s="72"/>
      <c r="Q32" s="72"/>
      <c r="R32" s="72"/>
      <c r="S32" s="72"/>
      <c r="T32" s="72"/>
      <c r="U32" s="13"/>
      <c r="V32" s="104"/>
      <c r="W32" s="104"/>
      <c r="X32" s="104"/>
      <c r="Y32" s="104"/>
      <c r="Z32" s="104"/>
      <c r="AA32" s="104"/>
      <c r="AB32" s="104"/>
      <c r="AC32" s="104"/>
      <c r="AD32" s="104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04"/>
      <c r="AS32" s="104"/>
    </row>
    <row r="33" spans="1:48" ht="15">
      <c r="A33" s="14"/>
      <c r="B33" s="14"/>
      <c r="C33" s="14"/>
      <c r="D33" s="14"/>
      <c r="E33" s="64"/>
      <c r="F33" s="69"/>
      <c r="G33" s="74"/>
      <c r="H33" s="14"/>
      <c r="I33" s="14"/>
      <c r="J33" s="14"/>
      <c r="K33" s="14"/>
      <c r="L33" s="14"/>
      <c r="M33" s="74"/>
      <c r="N33" s="74"/>
      <c r="O33" s="74"/>
      <c r="P33" s="74"/>
      <c r="Q33" s="74"/>
      <c r="R33" s="74"/>
      <c r="S33" s="92"/>
      <c r="T33" s="92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</row>
    <row r="34" spans="1:48" ht="14.25">
      <c r="A34" s="14"/>
      <c r="B34" s="14"/>
      <c r="C34" s="14"/>
      <c r="D34" s="14"/>
      <c r="E34" s="6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</row>
    <row r="35" spans="1:48" ht="14.25">
      <c r="A35" s="14"/>
      <c r="B35" s="14"/>
      <c r="C35" s="14"/>
      <c r="D35" s="14"/>
      <c r="E35" s="64"/>
      <c r="F35" s="7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</row>
    <row r="36" spans="1:48" ht="14.25">
      <c r="A36" s="333"/>
      <c r="B36" s="333"/>
      <c r="C36" s="333"/>
      <c r="D36" s="333"/>
      <c r="E36" s="333"/>
      <c r="F36" s="72"/>
      <c r="G36" s="76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13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</row>
    <row r="37" spans="1:48">
      <c r="A37" s="14"/>
      <c r="B37" s="14"/>
      <c r="C37" s="14"/>
      <c r="D37" s="14"/>
      <c r="E37" s="34"/>
      <c r="F37" s="72"/>
      <c r="G37" s="76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13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</row>
    <row r="38" spans="1:48">
      <c r="A38" s="14"/>
      <c r="B38" s="14"/>
      <c r="C38" s="14"/>
      <c r="D38" s="14"/>
      <c r="E38" s="34"/>
      <c r="F38" s="75"/>
      <c r="G38" s="76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</row>
    <row r="39" spans="1:48" ht="15.75">
      <c r="A39" s="14"/>
      <c r="B39" s="14"/>
      <c r="C39" s="14"/>
      <c r="D39" s="14"/>
      <c r="E39" s="34"/>
      <c r="F39" s="77"/>
      <c r="G39" s="78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1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</row>
    <row r="40" spans="1:48" ht="23.25">
      <c r="A40" s="14"/>
      <c r="B40" s="14"/>
      <c r="C40" s="14"/>
      <c r="D40" s="14"/>
      <c r="E40" s="34"/>
      <c r="F40" s="68"/>
      <c r="G40" s="79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1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</row>
    <row r="41" spans="1:48" ht="15">
      <c r="A41" s="14"/>
      <c r="B41" s="14"/>
      <c r="C41" s="14"/>
      <c r="D41" s="33"/>
      <c r="E41" s="14"/>
      <c r="F41" s="34"/>
      <c r="G41" s="36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1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</row>
    <row r="42" spans="1:48">
      <c r="A42" s="14"/>
      <c r="B42" s="14"/>
      <c r="C42" s="14"/>
      <c r="D42" s="14"/>
      <c r="E42" s="14"/>
      <c r="F42" s="14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1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</row>
    <row r="43" spans="1:48">
      <c r="A43" s="14"/>
      <c r="B43" s="14"/>
      <c r="C43" s="14"/>
      <c r="D43" s="14"/>
      <c r="E43" s="14"/>
      <c r="F43" s="14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1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</row>
    <row r="44" spans="1:48">
      <c r="A44" s="14"/>
      <c r="B44" s="14"/>
      <c r="C44" s="14"/>
      <c r="D44" s="14"/>
      <c r="E44" s="14"/>
      <c r="F44" s="14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1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</row>
    <row r="45" spans="1:48">
      <c r="A45" s="14"/>
      <c r="B45" s="14"/>
      <c r="C45" s="14"/>
      <c r="D45" s="14"/>
      <c r="E45" s="14"/>
      <c r="F45" s="14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1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</row>
    <row r="46" spans="1:48">
      <c r="A46" s="14"/>
      <c r="B46" s="14"/>
      <c r="C46" s="14"/>
      <c r="D46" s="14"/>
      <c r="E46" s="3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</row>
    <row r="47" spans="1:48">
      <c r="A47" s="14"/>
      <c r="B47" s="14"/>
      <c r="C47" s="14"/>
      <c r="D47" s="14"/>
      <c r="E47" s="3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6"/>
      <c r="AU47" s="16"/>
      <c r="AV47" s="16"/>
    </row>
    <row r="48" spans="1:48">
      <c r="A48" s="14"/>
      <c r="B48" s="14"/>
      <c r="C48" s="14"/>
      <c r="D48" s="14"/>
      <c r="E48" s="3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6"/>
      <c r="AU48" s="16"/>
      <c r="AV48" s="16"/>
    </row>
    <row r="49" spans="1:48">
      <c r="A49" s="14"/>
      <c r="B49" s="14"/>
      <c r="C49" s="14"/>
      <c r="D49" s="14"/>
      <c r="E49" s="3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6"/>
      <c r="AU49" s="16"/>
      <c r="AV49" s="16"/>
    </row>
    <row r="50" spans="1:48">
      <c r="A50" s="14"/>
      <c r="B50" s="14"/>
      <c r="C50" s="14"/>
      <c r="D50" s="14"/>
      <c r="E50" s="3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6"/>
      <c r="AU50" s="16"/>
      <c r="AV50" s="16"/>
    </row>
    <row r="51" spans="1:48">
      <c r="A51" s="14"/>
      <c r="B51" s="14"/>
      <c r="C51" s="14"/>
      <c r="D51" s="14"/>
      <c r="E51" s="3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6"/>
      <c r="AU51" s="16"/>
      <c r="AV51" s="16"/>
    </row>
    <row r="52" spans="1:48">
      <c r="C52" s="14"/>
      <c r="D52" s="14"/>
      <c r="E52" s="3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6"/>
      <c r="AU52" s="16"/>
      <c r="AV52" s="16"/>
    </row>
    <row r="53" spans="1:48">
      <c r="C53" s="14"/>
      <c r="D53" s="14"/>
      <c r="E53" s="3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6"/>
      <c r="AU53" s="16"/>
      <c r="AV53" s="16"/>
    </row>
    <row r="54" spans="1:48">
      <c r="C54" s="14"/>
      <c r="D54" s="14"/>
      <c r="E54" s="3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6"/>
      <c r="AU54" s="16"/>
      <c r="AV54" s="16"/>
    </row>
    <row r="55" spans="1:48">
      <c r="C55" s="14"/>
      <c r="D55" s="14"/>
      <c r="E55" s="3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6"/>
      <c r="AU55" s="16"/>
      <c r="AV55" s="16"/>
    </row>
    <row r="56" spans="1:48">
      <c r="C56" s="14"/>
      <c r="D56" s="14"/>
      <c r="E56" s="3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6"/>
      <c r="AU56" s="16"/>
      <c r="AV56" s="16"/>
    </row>
    <row r="57" spans="1:48">
      <c r="C57" s="14"/>
      <c r="D57" s="14"/>
      <c r="E57" s="3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6"/>
      <c r="AU57" s="16"/>
      <c r="AV57" s="16"/>
    </row>
    <row r="58" spans="1:48">
      <c r="C58" s="14"/>
      <c r="D58" s="14"/>
      <c r="E58" s="3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6"/>
      <c r="AU58" s="16"/>
      <c r="AV58" s="16"/>
    </row>
    <row r="59" spans="1:48">
      <c r="C59" s="14"/>
      <c r="D59" s="14"/>
      <c r="E59" s="3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6"/>
      <c r="AU59" s="16"/>
      <c r="AV59" s="16"/>
    </row>
    <row r="60" spans="1:48">
      <c r="C60" s="14"/>
      <c r="D60" s="14"/>
      <c r="E60" s="3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6"/>
      <c r="AU60" s="16"/>
      <c r="AV60" s="16"/>
    </row>
    <row r="61" spans="1:48">
      <c r="C61" s="14"/>
      <c r="D61" s="14"/>
      <c r="E61" s="3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6"/>
      <c r="AU61" s="16"/>
      <c r="AV61" s="16"/>
    </row>
    <row r="62" spans="1:48">
      <c r="C62" s="14"/>
      <c r="D62" s="14"/>
      <c r="E62" s="3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T62" s="16"/>
      <c r="AU62" s="16"/>
      <c r="AV62" s="16"/>
    </row>
    <row r="63" spans="1:48">
      <c r="C63" s="14"/>
      <c r="D63" s="14"/>
      <c r="E63" s="3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6"/>
      <c r="AS63" s="16"/>
      <c r="AT63" s="16"/>
      <c r="AU63" s="16"/>
      <c r="AV63" s="16"/>
    </row>
    <row r="64" spans="1:48">
      <c r="C64" s="14"/>
      <c r="D64" s="14"/>
      <c r="E64" s="3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6"/>
      <c r="AS64" s="16"/>
      <c r="AT64" s="16"/>
      <c r="AU64" s="16"/>
      <c r="AV64" s="16"/>
    </row>
    <row r="65" spans="3:48">
      <c r="C65" s="14"/>
      <c r="D65" s="14"/>
      <c r="E65" s="3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6"/>
      <c r="AS65" s="16"/>
      <c r="AT65" s="16"/>
      <c r="AU65" s="16"/>
      <c r="AV65" s="16"/>
    </row>
    <row r="66" spans="3:48">
      <c r="C66" s="14"/>
      <c r="D66" s="14"/>
      <c r="E66" s="3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6"/>
      <c r="AS66" s="16"/>
      <c r="AT66" s="16"/>
      <c r="AU66" s="16"/>
      <c r="AV66" s="16"/>
    </row>
    <row r="67" spans="3:48">
      <c r="C67" s="14"/>
      <c r="D67" s="14"/>
      <c r="E67" s="3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6"/>
      <c r="AS67" s="16"/>
      <c r="AT67" s="16"/>
      <c r="AU67" s="16"/>
      <c r="AV67" s="16"/>
    </row>
    <row r="68" spans="3:48">
      <c r="C68" s="14"/>
      <c r="D68" s="14"/>
      <c r="E68" s="3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6"/>
      <c r="AS68" s="16"/>
      <c r="AT68" s="16"/>
      <c r="AU68" s="16"/>
      <c r="AV68" s="16"/>
    </row>
    <row r="69" spans="3:48">
      <c r="C69" s="14"/>
      <c r="D69" s="14"/>
      <c r="E69" s="3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6"/>
      <c r="AS69" s="16"/>
      <c r="AT69" s="16"/>
      <c r="AU69" s="16"/>
      <c r="AV69" s="16"/>
    </row>
    <row r="70" spans="3:48">
      <c r="C70" s="14"/>
      <c r="D70" s="14"/>
      <c r="E70" s="3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6"/>
      <c r="AS70" s="16"/>
      <c r="AT70" s="16"/>
      <c r="AU70" s="16"/>
      <c r="AV70" s="16"/>
    </row>
    <row r="71" spans="3:48">
      <c r="C71" s="14"/>
      <c r="D71" s="14"/>
      <c r="E71" s="3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6"/>
      <c r="AS71" s="16"/>
      <c r="AT71" s="16"/>
      <c r="AU71" s="16"/>
      <c r="AV71" s="16"/>
    </row>
    <row r="72" spans="3:48">
      <c r="C72" s="14"/>
      <c r="D72" s="14"/>
      <c r="E72" s="3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6"/>
      <c r="AS72" s="16"/>
      <c r="AT72" s="16"/>
      <c r="AU72" s="16"/>
      <c r="AV72" s="16"/>
    </row>
    <row r="73" spans="3:48">
      <c r="C73" s="14"/>
      <c r="D73" s="14"/>
      <c r="E73" s="3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6"/>
      <c r="AS73" s="16"/>
      <c r="AT73" s="16"/>
      <c r="AU73" s="16"/>
      <c r="AV73" s="16"/>
    </row>
    <row r="74" spans="3:48">
      <c r="C74" s="14"/>
      <c r="D74" s="14"/>
      <c r="E74" s="3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6"/>
      <c r="AS74" s="16"/>
      <c r="AT74" s="16"/>
      <c r="AU74" s="16"/>
      <c r="AV74" s="16"/>
    </row>
    <row r="75" spans="3:48">
      <c r="C75" s="14"/>
      <c r="D75" s="14"/>
      <c r="E75" s="3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6"/>
      <c r="AS75" s="16"/>
      <c r="AT75" s="16"/>
      <c r="AU75" s="16"/>
      <c r="AV75" s="16"/>
    </row>
    <row r="76" spans="3:48">
      <c r="C76" s="14"/>
      <c r="D76" s="14"/>
      <c r="E76" s="3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6"/>
      <c r="AS76" s="16"/>
      <c r="AT76" s="16"/>
      <c r="AU76" s="16"/>
      <c r="AV76" s="16"/>
    </row>
    <row r="77" spans="3:48">
      <c r="C77" s="14"/>
      <c r="D77" s="14"/>
      <c r="E77" s="3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6"/>
      <c r="AS77" s="16"/>
      <c r="AT77" s="16"/>
      <c r="AU77" s="16"/>
      <c r="AV77" s="16"/>
    </row>
    <row r="78" spans="3:48">
      <c r="C78" s="14"/>
      <c r="D78" s="14"/>
      <c r="E78" s="3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6"/>
      <c r="AS78" s="16"/>
      <c r="AT78" s="16"/>
      <c r="AU78" s="16"/>
      <c r="AV78" s="16"/>
    </row>
    <row r="79" spans="3:48">
      <c r="C79" s="14"/>
      <c r="D79" s="14"/>
      <c r="E79" s="3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6"/>
      <c r="AS79" s="16"/>
      <c r="AT79" s="16"/>
      <c r="AU79" s="16"/>
      <c r="AV79" s="16"/>
    </row>
    <row r="80" spans="3:48">
      <c r="C80" s="14"/>
      <c r="D80" s="14"/>
      <c r="E80" s="3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6"/>
      <c r="AS80" s="16"/>
      <c r="AT80" s="16"/>
      <c r="AU80" s="16"/>
      <c r="AV80" s="16"/>
    </row>
    <row r="81" spans="3:48">
      <c r="C81" s="14"/>
      <c r="D81" s="14"/>
      <c r="E81" s="3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6"/>
      <c r="AS81" s="16"/>
      <c r="AT81" s="16"/>
      <c r="AU81" s="16"/>
      <c r="AV81" s="16"/>
    </row>
    <row r="82" spans="3:48">
      <c r="C82" s="14"/>
      <c r="D82" s="14"/>
      <c r="E82" s="3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6"/>
      <c r="AS82" s="16"/>
      <c r="AT82" s="16"/>
      <c r="AU82" s="16"/>
      <c r="AV82" s="16"/>
    </row>
    <row r="83" spans="3:48">
      <c r="C83" s="14"/>
      <c r="D83" s="14"/>
      <c r="E83" s="3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6"/>
      <c r="AS83" s="16"/>
      <c r="AT83" s="16"/>
      <c r="AU83" s="16"/>
      <c r="AV83" s="16"/>
    </row>
    <row r="84" spans="3:48">
      <c r="C84" s="14"/>
      <c r="D84" s="14"/>
      <c r="E84" s="3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6"/>
      <c r="AS84" s="16"/>
      <c r="AT84" s="16"/>
      <c r="AU84" s="16"/>
      <c r="AV84" s="16"/>
    </row>
    <row r="85" spans="3:48">
      <c r="C85" s="14"/>
      <c r="D85" s="14"/>
      <c r="E85" s="3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6"/>
      <c r="AS85" s="16"/>
      <c r="AT85" s="16"/>
      <c r="AU85" s="16"/>
      <c r="AV85" s="16"/>
    </row>
    <row r="86" spans="3:48">
      <c r="C86" s="14"/>
      <c r="D86" s="14"/>
      <c r="E86" s="3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6"/>
      <c r="AS86" s="16"/>
      <c r="AT86" s="16"/>
      <c r="AU86" s="16"/>
      <c r="AV86" s="16"/>
    </row>
    <row r="87" spans="3:48">
      <c r="C87" s="14"/>
      <c r="D87" s="14"/>
      <c r="E87" s="3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6"/>
      <c r="AS87" s="16"/>
      <c r="AT87" s="16"/>
      <c r="AU87" s="16"/>
      <c r="AV87" s="16"/>
    </row>
    <row r="88" spans="3:48">
      <c r="C88" s="14"/>
      <c r="D88" s="14"/>
      <c r="E88" s="34"/>
      <c r="F88" s="14"/>
      <c r="G88" s="14"/>
      <c r="H88" s="14"/>
      <c r="I88" s="14"/>
      <c r="J88" s="14"/>
      <c r="K88" s="14"/>
      <c r="L88" s="14"/>
      <c r="AR88" s="16"/>
      <c r="AS88" s="16"/>
      <c r="AT88" s="16"/>
      <c r="AU88" s="16"/>
      <c r="AV88" s="16"/>
    </row>
    <row r="89" spans="3:48">
      <c r="C89" s="14"/>
      <c r="D89" s="14"/>
      <c r="E89" s="34"/>
      <c r="F89" s="14"/>
      <c r="G89" s="14"/>
      <c r="H89" s="14"/>
      <c r="I89" s="14"/>
      <c r="J89" s="14"/>
      <c r="K89" s="14"/>
      <c r="L89" s="14"/>
      <c r="AR89" s="16"/>
      <c r="AS89" s="16"/>
      <c r="AT89" s="16"/>
      <c r="AU89" s="16"/>
      <c r="AV89" s="16"/>
    </row>
    <row r="90" spans="3:48">
      <c r="C90" s="14"/>
      <c r="D90" s="14"/>
      <c r="E90" s="34"/>
      <c r="F90" s="14"/>
      <c r="G90" s="14"/>
      <c r="H90" s="14"/>
      <c r="I90" s="14"/>
      <c r="J90" s="14"/>
      <c r="K90" s="14"/>
      <c r="L90" s="14"/>
      <c r="AR90" s="16"/>
      <c r="AS90" s="16"/>
      <c r="AT90" s="16"/>
      <c r="AU90" s="16"/>
      <c r="AV90" s="16"/>
    </row>
    <row r="91" spans="3:48">
      <c r="C91" s="14"/>
      <c r="D91" s="14"/>
      <c r="E91" s="34"/>
      <c r="F91" s="14"/>
      <c r="G91" s="14"/>
      <c r="H91" s="14"/>
      <c r="I91" s="14"/>
      <c r="J91" s="14"/>
      <c r="K91" s="14"/>
      <c r="L91" s="14"/>
      <c r="AR91" s="16"/>
      <c r="AS91" s="16"/>
      <c r="AT91" s="16"/>
      <c r="AU91" s="16"/>
      <c r="AV91" s="16"/>
    </row>
    <row r="92" spans="3:48">
      <c r="C92" s="14"/>
      <c r="D92" s="14"/>
      <c r="E92" s="34"/>
      <c r="F92" s="14"/>
      <c r="G92" s="14"/>
      <c r="H92" s="14"/>
      <c r="I92" s="14"/>
      <c r="J92" s="14"/>
      <c r="K92" s="14"/>
      <c r="L92" s="14"/>
      <c r="AR92" s="16"/>
      <c r="AS92" s="16"/>
      <c r="AT92" s="16"/>
      <c r="AU92" s="16"/>
      <c r="AV92" s="16"/>
    </row>
    <row r="93" spans="3:48">
      <c r="C93" s="14"/>
      <c r="D93" s="14"/>
      <c r="E93" s="34"/>
      <c r="F93" s="14"/>
      <c r="G93" s="14"/>
      <c r="H93" s="14"/>
      <c r="I93" s="14"/>
      <c r="J93" s="14"/>
      <c r="K93" s="14"/>
      <c r="L93" s="14"/>
      <c r="AR93" s="16"/>
      <c r="AS93" s="16"/>
      <c r="AT93" s="16"/>
      <c r="AU93" s="16"/>
      <c r="AV93" s="16"/>
    </row>
    <row r="94" spans="3:48">
      <c r="C94" s="14"/>
      <c r="D94" s="14"/>
      <c r="E94" s="34"/>
      <c r="F94" s="14"/>
      <c r="G94" s="14"/>
      <c r="H94" s="14"/>
      <c r="I94" s="14"/>
      <c r="J94" s="14"/>
      <c r="K94" s="14"/>
      <c r="L94" s="14"/>
      <c r="AR94" s="16"/>
      <c r="AS94" s="16"/>
      <c r="AT94" s="16"/>
      <c r="AU94" s="16"/>
      <c r="AV94" s="16"/>
    </row>
    <row r="95" spans="3:48">
      <c r="C95" s="14"/>
      <c r="D95" s="14"/>
      <c r="E95" s="34"/>
      <c r="F95" s="14"/>
      <c r="G95" s="14"/>
      <c r="H95" s="14"/>
      <c r="I95" s="14"/>
      <c r="J95" s="14"/>
      <c r="K95" s="14"/>
      <c r="L95" s="14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</row>
    <row r="96" spans="3:48">
      <c r="C96" s="14"/>
      <c r="D96" s="14"/>
      <c r="E96" s="34"/>
      <c r="F96" s="14"/>
      <c r="G96" s="14"/>
      <c r="H96" s="14"/>
      <c r="I96" s="14"/>
      <c r="J96" s="14"/>
      <c r="K96" s="14"/>
      <c r="L96" s="14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</row>
    <row r="97" spans="3:48">
      <c r="C97" s="14"/>
      <c r="D97" s="14"/>
      <c r="E97" s="34"/>
      <c r="F97" s="14"/>
      <c r="G97" s="14"/>
      <c r="H97" s="14"/>
      <c r="I97" s="14"/>
      <c r="J97" s="14"/>
      <c r="K97" s="14"/>
      <c r="L97" s="14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</row>
    <row r="98" spans="3:48">
      <c r="C98" s="14"/>
      <c r="D98" s="14"/>
      <c r="E98" s="34"/>
      <c r="F98" s="14"/>
      <c r="G98" s="14"/>
      <c r="H98" s="14"/>
      <c r="I98" s="14"/>
      <c r="J98" s="14"/>
      <c r="K98" s="14"/>
      <c r="L98" s="14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</row>
    <row r="99" spans="3:48">
      <c r="C99" s="14"/>
      <c r="D99" s="14"/>
      <c r="E99" s="34"/>
      <c r="F99" s="14"/>
      <c r="G99" s="14"/>
      <c r="H99" s="14"/>
      <c r="I99" s="14"/>
      <c r="J99" s="14"/>
      <c r="K99" s="14"/>
      <c r="L99" s="14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</row>
    <row r="100" spans="3:48">
      <c r="C100" s="14"/>
      <c r="D100" s="14"/>
      <c r="E100" s="34"/>
      <c r="F100" s="14"/>
      <c r="G100" s="14"/>
      <c r="H100" s="14"/>
      <c r="I100" s="14"/>
      <c r="J100" s="14"/>
      <c r="K100" s="14"/>
      <c r="L100" s="14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</row>
    <row r="101" spans="3:48">
      <c r="C101" s="14"/>
      <c r="D101" s="14"/>
      <c r="E101" s="34"/>
      <c r="F101" s="14"/>
      <c r="G101" s="14"/>
      <c r="H101" s="14"/>
      <c r="I101" s="14"/>
      <c r="J101" s="14"/>
      <c r="K101" s="14"/>
      <c r="L101" s="14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</row>
    <row r="102" spans="3:48">
      <c r="C102" s="14"/>
      <c r="D102" s="14"/>
      <c r="E102" s="34"/>
      <c r="F102" s="14"/>
      <c r="G102" s="14"/>
      <c r="H102" s="14"/>
      <c r="I102" s="14"/>
      <c r="J102" s="14"/>
      <c r="K102" s="14"/>
      <c r="L102" s="14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</row>
    <row r="103" spans="3:48">
      <c r="C103" s="14"/>
      <c r="D103" s="14"/>
      <c r="E103" s="34"/>
      <c r="F103" s="14"/>
      <c r="G103" s="14"/>
      <c r="H103" s="14"/>
      <c r="I103" s="14"/>
      <c r="J103" s="14"/>
      <c r="K103" s="14"/>
      <c r="L103" s="14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</row>
  </sheetData>
  <protectedRanges>
    <protectedRange password="CC3D" sqref="E33:E35" name="Range1_31_1" securityDescriptor="O:WDG:WDD:(A;;CC;;;S-1-5-21-160562036-3150058255-2134394716-1558)(A;;CC;;;S-1-5-21-160562036-3150058255-2134394716-6730)"/>
    <protectedRange password="CC3D" sqref="E33:E35" name="Range1_1_30_1" securityDescriptor="O:WDG:WDD:(A;;CC;;;S-1-5-21-160562036-3150058255-2134394716-1558)(A;;CC;;;S-1-5-21-160562036-3150058255-2134394716-6730)"/>
    <protectedRange password="CC3D" sqref="E26 E28:E30" name="Range1_21_4_1" securityDescriptor="O:WDG:WDD:(A;;CC;;;S-1-5-21-160562036-3150058255-2134394716-1558)(A;;CC;;;S-1-5-21-160562036-3150058255-2134394716-6730)"/>
    <protectedRange password="CC3D" sqref="E26 E28:E30" name="Range1_1_19_4_1" securityDescriptor="O:WDG:WDD:(A;;CC;;;S-1-5-21-160562036-3150058255-2134394716-1558)(A;;CC;;;S-1-5-21-160562036-3150058255-2134394716-6730)"/>
    <protectedRange password="CC3D" sqref="F29" name="Range1_31_1_2" securityDescriptor="O:WDG:WDD:(A;;CC;;;S-1-5-21-160562036-3150058255-2134394716-1558)(A;;CC;;;S-1-5-21-160562036-3150058255-2134394716-6730)"/>
    <protectedRange password="CC3D" sqref="F29" name="Range1_1_30_1_2" securityDescriptor="O:WDG:WDD:(A;;CC;;;S-1-5-21-160562036-3150058255-2134394716-1558)(A;;CC;;;S-1-5-21-160562036-3150058255-2134394716-6730)"/>
  </protectedRanges>
  <mergeCells count="25">
    <mergeCell ref="B2:D2"/>
    <mergeCell ref="F10:K10"/>
    <mergeCell ref="M10:T10"/>
    <mergeCell ref="V10:AB10"/>
    <mergeCell ref="AF10:AM10"/>
    <mergeCell ref="V3:Y4"/>
    <mergeCell ref="V7:X8"/>
    <mergeCell ref="AO10:AS10"/>
    <mergeCell ref="D11:E11"/>
    <mergeCell ref="H26:K26"/>
    <mergeCell ref="M26:T26"/>
    <mergeCell ref="M28:T28"/>
    <mergeCell ref="AE10:AE12"/>
    <mergeCell ref="AN10:AN12"/>
    <mergeCell ref="AO11:AO12"/>
    <mergeCell ref="AP11:AP12"/>
    <mergeCell ref="AQ11:AQ12"/>
    <mergeCell ref="AR11:AR12"/>
    <mergeCell ref="AS11:AS12"/>
    <mergeCell ref="M30:T30"/>
    <mergeCell ref="A36:E36"/>
    <mergeCell ref="L10:L12"/>
    <mergeCell ref="U3:U4"/>
    <mergeCell ref="U7:U8"/>
    <mergeCell ref="U10:U12"/>
  </mergeCells>
  <conditionalFormatting sqref="AF18:AG18">
    <cfRule type="cellIs" dxfId="12" priority="9" operator="equal">
      <formula>0</formula>
    </cfRule>
  </conditionalFormatting>
  <conditionalFormatting sqref="AF19:AM19">
    <cfRule type="cellIs" dxfId="11" priority="10" operator="equal">
      <formula>0</formula>
    </cfRule>
  </conditionalFormatting>
  <conditionalFormatting sqref="F20:T20 F21:K21 M21:T21 V20:AD21 AM17:AM18 AM14:AN16 AO20:AS21 AQ17:AS19 AF20:AM21 AI18:AL18 M17:O18 AR15:AS15 AS13:AS14 AS16 M13:S17 F18:AE19 F13:AN13 F14:AL17">
    <cfRule type="cellIs" dxfId="10" priority="14" operator="equal">
      <formula>0</formula>
    </cfRule>
  </conditionalFormatting>
  <conditionalFormatting sqref="AO19:AP19 AP18">
    <cfRule type="cellIs" dxfId="8" priority="12" operator="equal">
      <formula>0</formula>
    </cfRule>
  </conditionalFormatting>
  <conditionalFormatting sqref="AO14:AR14">
    <cfRule type="cellIs" dxfId="7" priority="8" operator="equal">
      <formula>0</formula>
    </cfRule>
  </conditionalFormatting>
  <conditionalFormatting sqref="AO16:AR16">
    <cfRule type="cellIs" dxfId="6" priority="7" operator="equal">
      <formula>0</formula>
    </cfRule>
  </conditionalFormatting>
  <conditionalFormatting sqref="AH18">
    <cfRule type="cellIs" dxfId="4" priority="5" operator="equal">
      <formula>0</formula>
    </cfRule>
  </conditionalFormatting>
  <conditionalFormatting sqref="AO13:AR13">
    <cfRule type="cellIs" dxfId="3" priority="4" operator="equal">
      <formula>0</formula>
    </cfRule>
  </conditionalFormatting>
  <conditionalFormatting sqref="AO15:AQ15">
    <cfRule type="cellIs" dxfId="2" priority="3" operator="equal">
      <formula>0</formula>
    </cfRule>
  </conditionalFormatting>
  <conditionalFormatting sqref="AO17:AP17">
    <cfRule type="cellIs" dxfId="1" priority="2" operator="equal">
      <formula>0</formula>
    </cfRule>
  </conditionalFormatting>
  <conditionalFormatting sqref="AO18">
    <cfRule type="cellIs" dxfId="0" priority="1" operator="equal">
      <formula>0</formula>
    </cfRule>
  </conditionalFormatting>
  <hyperlinks>
    <hyperlink ref="F13" r:id="rId1" display="2" xr:uid="{00000000-0004-0000-0200-000000000000}"/>
    <hyperlink ref="K13" r:id="rId2" display="1" xr:uid="{00000000-0004-0000-0200-000001000000}"/>
    <hyperlink ref="P13" r:id="rId3" display="3\SANDRA NAYELI RENDON\H60\Soplado\sopladora.pdf" xr:uid="{00000000-0004-0000-0200-000002000000}"/>
    <hyperlink ref="M13" r:id="rId4" display="3\SANDRA NAYELI RENDON\H60\FC\finishing center.pdf" xr:uid="{00000000-0004-0000-0200-000003000000}"/>
    <hyperlink ref="T13" r:id="rId5" display="1" xr:uid="{00000000-0004-0000-0200-000004000000}"/>
    <hyperlink ref="Q13" r:id="rId6" display="3\SANDRA NAYELI RENDON\H60\Ensamble de Bomba\ensamble de bomba.pdf" xr:uid="{00000000-0004-0000-0200-000005000000}"/>
    <hyperlink ref="N13" r:id="rId7" display="3\SANDRA NAYELI RENDON\H60\Ensamble de Placa\ensamble de placa.pdf" xr:uid="{00000000-0004-0000-0200-000006000000}"/>
    <hyperlink ref="R13" r:id="rId8" display="3\SANDRA NAYELI RENDON\H60\GP12\gp12.pdf" xr:uid="{00000000-0004-0000-0200-000007000000}"/>
    <hyperlink ref="S13" r:id="rId9" display="3\SANDRA NAYELI RENDON\H60\Refacciones\refacciones.pdf" xr:uid="{00000000-0004-0000-0200-000008000000}"/>
    <hyperlink ref="V13" r:id="rId10" display="3\SANDRA NAYELI RENDON\MP\FC\finishing center.pdf" xr:uid="{00000000-0004-0000-0200-000009000000}"/>
    <hyperlink ref="AD13" r:id="rId11" display="1" xr:uid="{00000000-0004-0000-0200-00000A000000}"/>
    <hyperlink ref="X13" r:id="rId12" display="3\SANDRA NAYELI RENDON\MP\Ensamble\ensamble 2.pdf" xr:uid="{00000000-0004-0000-0200-00000B000000}"/>
    <hyperlink ref="Y13" r:id="rId13" display="3\SANDRA NAYELI RENDON\MP\Ensamble\ensamble 3.pdf" xr:uid="{00000000-0004-0000-0200-00000C000000}"/>
    <hyperlink ref="Z13" r:id="rId14" display="3\SANDRA NAYELI RENDON\MP\Helio\helio.pdf" xr:uid="{00000000-0004-0000-0200-00000D000000}"/>
    <hyperlink ref="AM13" r:id="rId15" display="1" xr:uid="{00000000-0004-0000-0200-00000E000000}"/>
    <hyperlink ref="AF13" r:id="rId16" display="3\SANDRA NAYELI RENDON\P71 A\Ensamble\ensamble de bomba.pdf" xr:uid="{00000000-0004-0000-0200-00000F000000}"/>
    <hyperlink ref="AO13" r:id="rId17" display="3\SANDRA NAYELI RENDON\RETRABAJOS\retrabajos.pdf" xr:uid="{00000000-0004-0000-0200-000010000000}"/>
    <hyperlink ref="AP13" r:id="rId18" display="3\SANDRA NAYELI RENDON\TPM\tpm.pdf" xr:uid="{00000000-0004-0000-0200-000011000000}"/>
    <hyperlink ref="K14" r:id="rId19" display="2" xr:uid="{00000000-0004-0000-0200-000012000000}"/>
    <hyperlink ref="I14" r:id="rId20" display="1" xr:uid="{00000000-0004-0000-0200-000013000000}"/>
    <hyperlink ref="T14" r:id="rId21" display="2" xr:uid="{00000000-0004-0000-0200-000014000000}"/>
    <hyperlink ref="S14" r:id="rId22" display="3\HUMBERTO RODRIGUEZ SILVA\H60\Refacciones\refacciones 2022.pdf" xr:uid="{00000000-0004-0000-0200-000015000000}"/>
    <hyperlink ref="V14" r:id="rId23" display="3\HUMBERTO RODRIGUEZ SILVA\MP\FC\finishing center 2022.pdf" xr:uid="{00000000-0004-0000-0200-000016000000}"/>
    <hyperlink ref="AD14" r:id="rId24" display="2" xr:uid="{00000000-0004-0000-0200-000017000000}"/>
    <hyperlink ref="W14" r:id="rId25" display="3\HUMBERTO RODRIGUEZ SILVA\MP\Ensamble\ensamble 1 2022.pdf" xr:uid="{00000000-0004-0000-0200-000018000000}"/>
    <hyperlink ref="X14" r:id="rId26" display="3\HUMBERTO RODRIGUEZ SILVA\MP\Ensamble\ensamble 2 2022.pdf" xr:uid="{00000000-0004-0000-0200-000019000000}"/>
    <hyperlink ref="Y14" r:id="rId27" display="3\HUMBERTO RODRIGUEZ SILVA\MP\Ensamble\ensamble 3 2022.pdf" xr:uid="{00000000-0004-0000-0200-00001A000000}"/>
    <hyperlink ref="AB14" r:id="rId28" display="3\HUMBERTO RODRIGUEZ SILVA\MP\GP12\inspeccion final 2022.pdf" xr:uid="{00000000-0004-0000-0200-00001B000000}"/>
    <hyperlink ref="AH14" r:id="rId29" display="3\HUMBERTO RODRIGUEZ SILVA\P71\Soplado\sopladora 2022.pdf" xr:uid="{00000000-0004-0000-0200-00001C000000}"/>
    <hyperlink ref="AI14" r:id="rId30" display="3\HUMBERTO RODRIGUEZ SILVA\P71\FC\finishing center 2022.pdf" xr:uid="{00000000-0004-0000-0200-00001D000000}"/>
    <hyperlink ref="AM14" r:id="rId31" display="2" xr:uid="{00000000-0004-0000-0200-00001E000000}"/>
    <hyperlink ref="AF14" r:id="rId32" display="3\HUMBERTO RODRIGUEZ SILVA\P71\Ensamble de Bomba\ensamble de bomba 2022.pdf" xr:uid="{00000000-0004-0000-0200-00001F000000}"/>
    <hyperlink ref="AG14" r:id="rId33" display="3\HUMBERTO RODRIGUEZ SILVA\P71\Prueba de Bomba\prueba de bomba 2022.pdf" xr:uid="{00000000-0004-0000-0200-000020000000}"/>
    <hyperlink ref="AJ14" r:id="rId34" display="3\HUMBERTO RODRIGUEZ SILVA\P71\Helio\prueba de helio 2022.pdf" xr:uid="{00000000-0004-0000-0200-000021000000}"/>
    <hyperlink ref="AK14" r:id="rId35" display="3\HUMBERTO RODRIGUEZ SILVA\P71\GP12\inspeccion final 2022.pdf" xr:uid="{00000000-0004-0000-0200-000022000000}"/>
    <hyperlink ref="AO14" r:id="rId36" display="3\HUMBERTO RODRIGUEZ SILVA\RETRABAJOS\RETRABAJO 2022.pdf" xr:uid="{00000000-0004-0000-0200-000023000000}"/>
    <hyperlink ref="AP14" r:id="rId37" display="3\HUMBERTO RODRIGUEZ SILVA\TPM\TPM 2022.pdf" xr:uid="{00000000-0004-0000-0200-000024000000}"/>
    <hyperlink ref="AQ14" r:id="rId38" display="3\HUMBERTO RODRIGUEZ SILVA\MOLIENDA\MOLIENDA 2022.pdf" xr:uid="{00000000-0004-0000-0200-000025000000}"/>
    <hyperlink ref="AR14" r:id="rId39" display="3\HUMBERTO RODRIGUEZ SILVA\MESA DE CORTE\MESA DE CORTE 2022.pdf" xr:uid="{00000000-0004-0000-0200-000026000000}"/>
    <hyperlink ref="F15" r:id="rId40" display="2" xr:uid="{00000000-0004-0000-0200-000027000000}"/>
    <hyperlink ref="K15" r:id="rId41" display="2" xr:uid="{00000000-0004-0000-0200-000028000000}"/>
    <hyperlink ref="H15" r:id="rId42" display="2" xr:uid="{00000000-0004-0000-0200-000029000000}"/>
    <hyperlink ref="T15" r:id="rId43" display="2" xr:uid="{00000000-0004-0000-0200-00002A000000}"/>
    <hyperlink ref="AD15" r:id="rId44" display="2" xr:uid="{00000000-0004-0000-0200-00002B000000}"/>
    <hyperlink ref="AB15" r:id="rId45" display="3\FELIPE MELCHOR OLGUIN\MP\GP12\gp12 2022.pdf" xr:uid="{00000000-0004-0000-0200-00002C000000}"/>
    <hyperlink ref="AM15" r:id="rId46" display="2" xr:uid="{00000000-0004-0000-0200-00002D000000}"/>
    <hyperlink ref="AO15" r:id="rId47" display="3\FELIPE MELCHOR OLGUIN\RETRABAJOS\reetrabajo 2022.pdf" xr:uid="{00000000-0004-0000-0200-00002E000000}"/>
    <hyperlink ref="K16" r:id="rId48" display="2" xr:uid="{00000000-0004-0000-0200-00002F000000}"/>
    <hyperlink ref="T16" r:id="rId49" display="2" xr:uid="{00000000-0004-0000-0200-000030000000}"/>
    <hyperlink ref="V16" r:id="rId50" display="3\YAZMIN PLUMA MARTINEZ\MP\FC\finishing center 2022.pdf" xr:uid="{00000000-0004-0000-0200-000031000000}"/>
    <hyperlink ref="AD16" r:id="rId51" display="2" xr:uid="{00000000-0004-0000-0200-000032000000}"/>
    <hyperlink ref="Z16" r:id="rId52" display="3\YAZMIN PLUMA MARTINEZ\MP\Helio\prueba de fugas 2022.pdf" xr:uid="{00000000-0004-0000-0200-000033000000}"/>
    <hyperlink ref="AM16" r:id="rId53" display="2" xr:uid="{00000000-0004-0000-0200-000034000000}"/>
    <hyperlink ref="AO16" r:id="rId54" display="3\YAZMIN PLUMA MARTINEZ\RETRABAJOS\Retrabajo 2022.pdf" xr:uid="{00000000-0004-0000-0200-000035000000}"/>
    <hyperlink ref="AP16" r:id="rId55" display="3\YAZMIN PLUMA MARTINEZ\TPM\TPM 2022.pdf" xr:uid="{00000000-0004-0000-0200-000036000000}"/>
    <hyperlink ref="X16" r:id="rId56" display="3\YAZMIN PLUMA MARTINEZ\MP\Ensamble\Ensamble 2 2022.pdf" xr:uid="{00000000-0004-0000-0200-000037000000}"/>
    <hyperlink ref="Y16" r:id="rId57" display="3\YAZMIN PLUMA MARTINEZ\MP\Ensamble\Ensamble de 3 2022.pdf" xr:uid="{00000000-0004-0000-0200-000038000000}"/>
    <hyperlink ref="G14" r:id="rId58" display="2" xr:uid="{00000000-0004-0000-0200-000039000000}"/>
    <hyperlink ref="F14" r:id="rId59" display="2" xr:uid="{00000000-0004-0000-0200-00003A000000}"/>
    <hyperlink ref="H14" r:id="rId60" display="2" xr:uid="{00000000-0004-0000-0200-00003B000000}"/>
    <hyperlink ref="R14" r:id="rId61" display="3\HUMBERTO RODRIGUEZ SILVA\H60\GP12\inspeccion final 2022.pdf" xr:uid="{00000000-0004-0000-0200-00003C000000}"/>
    <hyperlink ref="P14" r:id="rId62" display="3\HUMBERTO RODRIGUEZ SILVA\H60\Sopladora\sopladora 2022.pdf" xr:uid="{00000000-0004-0000-0200-00003D000000}"/>
    <hyperlink ref="M14" r:id="rId63" display="3\HUMBERTO RODRIGUEZ SILVA\H60\FC\finishing center 2022.pdf" xr:uid="{00000000-0004-0000-0200-00003E000000}"/>
    <hyperlink ref="Q14" r:id="rId64" display="3\HUMBERTO RODRIGUEZ SILVA\H60\Ensamble de Bomba\ensamble de bomba  2022.pdf" xr:uid="{00000000-0004-0000-0200-00003F000000}"/>
    <hyperlink ref="N14" r:id="rId65" display="3\HUMBERTO RODRIGUEZ SILVA\H60\Ensamble de Placa\ensamble de placa 2022.pdf" xr:uid="{00000000-0004-0000-0200-000040000000}"/>
    <hyperlink ref="O14" r:id="rId66" display="3\HUMBERTO RODRIGUEZ SILVA\H60\Helio\prueba de helio 2022.pdf" xr:uid="{00000000-0004-0000-0200-000041000000}"/>
    <hyperlink ref="AA14" r:id="rId67" display="3\HUMBERTO RODRIGUEZ SILVA\MP\Sopladora\sopladora 2022.pdf" xr:uid="{00000000-0004-0000-0200-000042000000}"/>
    <hyperlink ref="Z14" r:id="rId68" display="3\HUMBERTO RODRIGUEZ SILVA\MP\Helio\prueba de helio 2022.pdf" xr:uid="{00000000-0004-0000-0200-000043000000}"/>
    <hyperlink ref="AA16" r:id="rId69" display="3\YAZMIN PLUMA MARTINEZ\MP\Soplado\Sopladora 2022.pdf" xr:uid="{00000000-0004-0000-0200-000044000000}"/>
    <hyperlink ref="F17" r:id="rId70" display="2" xr:uid="{00000000-0004-0000-0200-000045000000}"/>
    <hyperlink ref="AA13" r:id="rId71" display="3\SANDRA NAYELI RENDON\MP\Sopladora\sopladora.pdf" xr:uid="{00000000-0004-0000-0200-000046000000}"/>
    <hyperlink ref="H17" r:id="rId72" display="2" xr:uid="{00000000-0004-0000-0200-000047000000}"/>
    <hyperlink ref="W16" r:id="rId73" display="3\YAZMIN PLUMA MARTINEZ\MP\Ensamble\Ensamble 1 2022.pdf" xr:uid="{00000000-0004-0000-0200-000048000000}"/>
    <hyperlink ref="AI16" r:id="rId74" display="3\YAZMIN PLUMA MARTINEZ\P71\FC\finishing center 2022.pdf" xr:uid="{00000000-0004-0000-0200-000049000000}"/>
    <hyperlink ref="M17" r:id="rId75" display="3\ASAHEL DAVID MONTERROSAS VELAZQUEZ\H60\FC\finishing center 2022.pdf" xr:uid="{00000000-0004-0000-0200-00004A000000}"/>
    <hyperlink ref="S15" r:id="rId76" display="3\FELIPE MELCHOR OLGUIN\H60\Refacciones\refacciones 2022.pdf" xr:uid="{00000000-0004-0000-0200-00004B000000}"/>
    <hyperlink ref="O13" r:id="rId77" display="3\SANDRA NAYELI RENDON\H60\Helio\helio.pdf" xr:uid="{00000000-0004-0000-0200-00004C000000}"/>
    <hyperlink ref="X17" r:id="rId78" display="3\ASAHEL DAVID MONTERROSAS VELAZQUEZ\MP\Ensamble\ensamble 2 2022.pdf" xr:uid="{00000000-0004-0000-0200-00004D000000}"/>
    <hyperlink ref="Y17" r:id="rId79" display="3\ASAHEL DAVID MONTERROSAS VELAZQUEZ\MP\Ensamble\ensamble 3 2022.pdf" xr:uid="{00000000-0004-0000-0200-00004E000000}"/>
    <hyperlink ref="M15" r:id="rId80" display="3\FELIPE MELCHOR OLGUIN\H60\FC\finishing center 2022.pdf" xr:uid="{00000000-0004-0000-0200-00004F000000}"/>
    <hyperlink ref="N15" r:id="rId81" display="3\FELIPE MELCHOR OLGUIN\H60\Ensamble de placa\ensamble de placa 2022.pdf" xr:uid="{00000000-0004-0000-0200-000050000000}"/>
    <hyperlink ref="O15" r:id="rId82" display="3\FELIPE MELCHOR OLGUIN\H60\Prueba de Helio\helio 2022.pdf" xr:uid="{00000000-0004-0000-0200-000051000000}"/>
    <hyperlink ref="Q15" r:id="rId83" display="3\FELIPE MELCHOR OLGUIN\H60\Ensamble Bomba - Helio\ensamble de bomba 2022.pdf" xr:uid="{00000000-0004-0000-0200-000052000000}"/>
    <hyperlink ref="V15" r:id="rId84" display="3\FELIPE MELCHOR OLGUIN\MP\FC\finishing center 2022.pdf" xr:uid="{00000000-0004-0000-0200-000053000000}"/>
    <hyperlink ref="W15" r:id="rId85" display="3\FELIPE MELCHOR OLGUIN\MP\Ensamble\ensamble 1 2022.pdf" xr:uid="{00000000-0004-0000-0200-000054000000}"/>
    <hyperlink ref="X15" r:id="rId86" display="3\FELIPE MELCHOR OLGUIN\MP\Ensamble\ensamble 2 2022.pdf" xr:uid="{00000000-0004-0000-0200-000055000000}"/>
    <hyperlink ref="Y15" r:id="rId87" display="3\FELIPE MELCHOR OLGUIN\MP\Ensamble\ensamble 3 2022.pdf" xr:uid="{00000000-0004-0000-0200-000056000000}"/>
    <hyperlink ref="Z15" r:id="rId88" display="3\FELIPE MELCHOR OLGUIN\MP\Helio\helio 2022.pdf" xr:uid="{00000000-0004-0000-0200-000057000000}"/>
    <hyperlink ref="AA15" r:id="rId89" display="3\FELIPE MELCHOR OLGUIN\MP\Sopladora\sopladora 2022.pdf" xr:uid="{00000000-0004-0000-0200-000058000000}"/>
    <hyperlink ref="AI15" r:id="rId90" display="3\FELIPE MELCHOR OLGUIN\P71\FC\finishing center 2022.pdf" xr:uid="{00000000-0004-0000-0200-000059000000}"/>
    <hyperlink ref="N16" r:id="rId91" display="3\YAZMIN PLUMA MARTINEZ\H60\Ensamble de Placa\Ensamble de placa 2022.pdf" xr:uid="{00000000-0004-0000-0200-00005A000000}"/>
    <hyperlink ref="AF15" r:id="rId92" display="3\FELIPE MELCHOR OLGUIN\P71\Ensamble de Bomba\ensamble de bomba 2022.pdf" xr:uid="{00000000-0004-0000-0200-00005B000000}"/>
    <hyperlink ref="AG15" r:id="rId93" display="3\FELIPE MELCHOR OLGUIN\P71\Prueba de Bomba\prueba de bomba 2022.pdf" xr:uid="{00000000-0004-0000-0200-00005C000000}"/>
    <hyperlink ref="AH15" r:id="rId94" display="3\FELIPE MELCHOR OLGUIN\P71\Soplado\sopladora 2022.pdf" xr:uid="{00000000-0004-0000-0200-00005D000000}"/>
    <hyperlink ref="AS17" r:id="rId95" display="1" xr:uid="{00000000-0004-0000-0200-00005E000000}"/>
    <hyperlink ref="AS14" r:id="rId96" display="1" xr:uid="{00000000-0004-0000-0200-00005F000000}"/>
    <hyperlink ref="AS13" r:id="rId97" display="2" xr:uid="{00000000-0004-0000-0200-000060000000}"/>
    <hyperlink ref="W17" r:id="rId98" display="3\ASAHEL DAVID MONTERROSAS VELAZQUEZ\MP\Ensamble\ensamble 1 2022.pdf" xr:uid="{00000000-0004-0000-0200-000061000000}"/>
    <hyperlink ref="Q16" r:id="rId99" display="3\YAZMIN PLUMA MARTINEZ\H60\Emsamble de Bomba\ensamble de bomba 2022.pdf" xr:uid="{00000000-0004-0000-0200-000062000000}"/>
    <hyperlink ref="M16" r:id="rId100" display="3\YAZMIN PLUMA MARTINEZ\H60\FC\finishing center 2022.pdf" xr:uid="{00000000-0004-0000-0200-000063000000}"/>
    <hyperlink ref="W13" r:id="rId101" display="3\SANDRA NAYELI RENDON\MP\Ensamble\ensamble 1.pdf" xr:uid="{00000000-0004-0000-0200-000064000000}"/>
    <hyperlink ref="AF16" r:id="rId102" display="3\YAZMIN PLUMA MARTINEZ\P71\Ensamble de Bomba\Ensamble de bomba 2022.pdf" xr:uid="{00000000-0004-0000-0200-000065000000}"/>
    <hyperlink ref="AB13" r:id="rId103" display="3\SANDRA NAYELI RENDON\MP\Inspección final\gp12 2022.pdf" xr:uid="{00000000-0004-0000-0200-000066000000}"/>
    <hyperlink ref="AA17" r:id="rId104" display="3\ASAHEL DAVID MONTERROSAS VELAZQUEZ\MP\Sopladora\sopladora 2022.pdf" xr:uid="{00000000-0004-0000-0200-000067000000}"/>
    <hyperlink ref="AP15" r:id="rId105" display="3\FELIPE MELCHOR OLGUIN\TPM\tpm 2022.pdf" xr:uid="{00000000-0004-0000-0200-000068000000}"/>
    <hyperlink ref="AO17" r:id="rId106" display="3\ASAHEL DAVID MONTERROSAS VELAZQUEZ\RETRABAJOS\reetrabajos 2022.pdf" xr:uid="{00000000-0004-0000-0200-000069000000}"/>
    <hyperlink ref="AP17" r:id="rId107" display="3\ASAHEL DAVID MONTERROSAS VELAZQUEZ\TPM\tpm 2022.pdf" xr:uid="{00000000-0004-0000-0200-00006A000000}"/>
    <hyperlink ref="Q17" r:id="rId108" display="3\ASAHEL DAVID MONTERROSAS VELAZQUEZ\H60\Ensamble de Bomba- Helio\ensamble de bomba 2022.pdf" xr:uid="{00000000-0004-0000-0200-00006B000000}"/>
    <hyperlink ref="O17" r:id="rId109" display="3\ASAHEL DAVID MONTERROSAS VELAZQUEZ\H60\Helio\HELIO 2022.pdf" xr:uid="{00000000-0004-0000-0200-00006C000000}"/>
    <hyperlink ref="V17" r:id="rId110" display="3\ASAHEL DAVID MONTERROSAS VELAZQUEZ\MP\FC\finishing center 2022.pdf" xr:uid="{00000000-0004-0000-0200-00006D000000}"/>
    <hyperlink ref="Z17" r:id="rId111" display="3\ASAHEL DAVID MONTERROSAS VELAZQUEZ\MP\HELIO\helio 2022.pdf" xr:uid="{00000000-0004-0000-0200-00006E000000}"/>
    <hyperlink ref="N17" r:id="rId112" display="3\ASAHEL DAVID MONTERROSAS VELAZQUEZ\H60\Ensamble de Placa\ensamble de placa 2022.pdf" xr:uid="{00000000-0004-0000-0200-00006F000000}"/>
    <hyperlink ref="J14" r:id="rId113" display="2" xr:uid="{00000000-0004-0000-0200-000070000000}"/>
    <hyperlink ref="J15" r:id="rId114" display="2" xr:uid="{00000000-0004-0000-0200-000071000000}"/>
    <hyperlink ref="J16" r:id="rId115" display="2" xr:uid="{00000000-0004-0000-0200-000072000000}"/>
    <hyperlink ref="J17" r:id="rId116" display="2" xr:uid="{00000000-0004-0000-0200-000073000000}"/>
    <hyperlink ref="J20" r:id="rId117" display="2" xr:uid="{00000000-0004-0000-0200-000074000000}"/>
    <hyperlink ref="O16" r:id="rId118" display="3\YAZMIN PLUMA MARTINEZ\H60\Helio\Prueba de helio 2022.pdf" xr:uid="{00000000-0004-0000-0200-000075000000}"/>
    <hyperlink ref="AB16" r:id="rId119" display="3\YAZMIN PLUMA MARTINEZ\MP\GP12\Inspeccion final 2022.pdf" xr:uid="{00000000-0004-0000-0200-000076000000}"/>
    <hyperlink ref="P15" r:id="rId120" display="3\FELIPE MELCHOR OLGUIN\H60\Soplado\sopladora 2022.pdf" xr:uid="{00000000-0004-0000-0200-000077000000}"/>
    <hyperlink ref="P16" r:id="rId121" display="3\YAZMIN PLUMA MARTINEZ\H60\Soplado\Sopladora 2022.pdf" xr:uid="{00000000-0004-0000-0200-000078000000}"/>
    <hyperlink ref="P17" r:id="rId122" display="3\ASAHEL DAVID MONTERROSAS VELAZQUEZ\H60\Soplado\sopladora 2022.pdf" xr:uid="{00000000-0004-0000-0200-000079000000}"/>
    <hyperlink ref="AS21" r:id="rId123" display="1" xr:uid="{00000000-0004-0000-0200-00007A000000}"/>
    <hyperlink ref="AQ15" r:id="rId124" display="3\FELIPE MELCHOR OLGUIN\MOLIENDA\molienda 2022.pdf" xr:uid="{00000000-0004-0000-0200-00007B000000}"/>
    <hyperlink ref="AQ16" r:id="rId125" display="3\YAZMIN PLUMA MARTINEZ\MOLIENDA\Molienda 2022.pdf" xr:uid="{00000000-0004-0000-0200-00007C000000}"/>
    <hyperlink ref="AQ17" r:id="rId126" display="2" xr:uid="{00000000-0004-0000-0200-00007D000000}"/>
    <hyperlink ref="AK15" r:id="rId127" display="3\FELIPE MELCHOR OLGUIN\P71\Inspección Final\gp12. 2022.pdf" xr:uid="{00000000-0004-0000-0200-00007E000000}"/>
    <hyperlink ref="S17" r:id="rId128" display="3\ASAHEL DAVID MONTERROSAS VELAZQUEZ\H60\Refacciones\refacciones 2022.pdf" xr:uid="{00000000-0004-0000-0200-00007F000000}"/>
    <hyperlink ref="R17" r:id="rId129" display="3\ASAHEL DAVID MONTERROSAS VELAZQUEZ\H60\GP12\INSPECCION FINAL 2022.pdf" xr:uid="{00000000-0004-0000-0200-000080000000}"/>
    <hyperlink ref="AC17" r:id="rId130" display="3\ASAHEL DAVID MONTERROSAS VELAZQUEZ\MP\Refacciones\refacciones 2022.pdf" xr:uid="{00000000-0004-0000-0200-000081000000}"/>
    <hyperlink ref="AI17" r:id="rId131" display="3\ASAHEL DAVID MONTERROSAS VELAZQUEZ\P71A\FC\finishing center 2022.pdf" xr:uid="{00000000-0004-0000-0200-000082000000}"/>
    <hyperlink ref="AC15" r:id="rId132" display="3\FELIPE MELCHOR OLGUIN\MP\Refacciones\refacciones 2022.pdf" xr:uid="{00000000-0004-0000-0200-000083000000}"/>
    <hyperlink ref="AJ15" r:id="rId133" display="3\FELIPE MELCHOR OLGUIN\P71\Helio\helio 2022.pdf" xr:uid="{00000000-0004-0000-0200-000084000000}"/>
    <hyperlink ref="S16" r:id="rId134" display="3\YAZMIN PLUMA MARTINEZ\H60\Refacciones\Refacciones 2022.pdf" xr:uid="{00000000-0004-0000-0200-000085000000}"/>
    <hyperlink ref="R16" r:id="rId135" display="3\YAZMIN PLUMA MARTINEZ\H60\GP12\Inspeccion final 2022.pdf" xr:uid="{00000000-0004-0000-0200-000086000000}"/>
    <hyperlink ref="AC16" r:id="rId136" display="3\YAZMIN PLUMA MARTINEZ\MP\Refacciones\Refacciones 2022.pdf" xr:uid="{00000000-0004-0000-0200-000087000000}"/>
    <hyperlink ref="AC14" r:id="rId137" display="3\HUMBERTO RODRIGUEZ SILVA\MP\Refacciones\refacciones 2022.pdf" xr:uid="{00000000-0004-0000-0200-000088000000}"/>
    <hyperlink ref="AC13" r:id="rId138" display="3\SANDRA NAYELI RENDON\MP\Refacciones\refacciones.pdf" xr:uid="{00000000-0004-0000-0200-000089000000}"/>
    <hyperlink ref="AG13" r:id="rId139" display="3\SANDRA NAYELI RENDON\P71 A\Prueba de Bomba\prueba de bomba.pdf" xr:uid="{00000000-0004-0000-0200-00008A000000}"/>
    <hyperlink ref="AH13" r:id="rId140" display="3\SANDRA NAYELI RENDON\P71 A\Soplado\sopladora.pdf" xr:uid="{00000000-0004-0000-0200-00008B000000}"/>
    <hyperlink ref="AI13" r:id="rId141" display="3\SANDRA NAYELI RENDON\P71 A\FC\finishing center.pdf" xr:uid="{00000000-0004-0000-0200-00008C000000}"/>
    <hyperlink ref="AJ13" r:id="rId142" display="3\SANDRA NAYELI RENDON\P71 A\Helio\helio.pdf" xr:uid="{00000000-0004-0000-0200-00008D000000}"/>
    <hyperlink ref="AQ13" r:id="rId143" display="3\SANDRA NAYELI RENDON\MOLIENDA\molienda.pdf" xr:uid="{00000000-0004-0000-0200-00008E000000}"/>
    <hyperlink ref="AR13" r:id="rId144" display="3\SANDRA NAYELI RENDON\MESA DE CORTE\mesa de corte-1-3 (1).pdf" xr:uid="{00000000-0004-0000-0200-00008F000000}"/>
    <hyperlink ref="R15" r:id="rId145" display="3\FELIPE MELCHOR OLGUIN\H60\Inspeccion final\gp12 2022.pdf" xr:uid="{00000000-0004-0000-0200-000090000000}"/>
    <hyperlink ref="I13" r:id="rId146" display="2" xr:uid="{00000000-0004-0000-0200-000091000000}"/>
    <hyperlink ref="J13" r:id="rId147" display="2" xr:uid="{00000000-0004-0000-0200-000092000000}"/>
    <hyperlink ref="AK13" r:id="rId148" display="3\SANDRA NAYELI RENDON\P71 A\GP12\gp12.pdf" xr:uid="{00000000-0004-0000-0200-000093000000}"/>
    <hyperlink ref="AG16" r:id="rId149" display="3\YAZMIN PLUMA MARTINEZ\P71\Prueba de Bomba\Prueba de bomba 2022.pdf" xr:uid="{00000000-0004-0000-0200-000094000000}"/>
    <hyperlink ref="AF19" r:id="rId150" display="1" xr:uid="{00000000-0004-0000-0200-000095000000}"/>
    <hyperlink ref="AG19" r:id="rId151" display="1" xr:uid="{00000000-0004-0000-0200-000096000000}"/>
    <hyperlink ref="AI19" r:id="rId152" display="1" xr:uid="{00000000-0004-0000-0200-000097000000}"/>
    <hyperlink ref="AF18" r:id="rId153" display="1" xr:uid="{00000000-0004-0000-0200-000098000000}"/>
    <hyperlink ref="AG18" r:id="rId154" display="2" xr:uid="{00000000-0004-0000-0200-000099000000}"/>
    <hyperlink ref="AI18" r:id="rId155" display="1" xr:uid="{00000000-0004-0000-0200-00009A000000}"/>
    <hyperlink ref="AL14" r:id="rId156" display="3\HUMBERTO RODRIGUEZ SILVA\P71\Refacciones\refacciones 2022.pdf" xr:uid="{00000000-0004-0000-0200-00009B000000}"/>
    <hyperlink ref="AH16" r:id="rId157" display="3\YAZMIN PLUMA MARTINEZ\P71\Soplado\sopladora 2022 2.pdf" xr:uid="{00000000-0004-0000-0200-00009C000000}"/>
    <hyperlink ref="AR16" r:id="rId158" display="3\YAZMIN PLUMA MARTINEZ\MESA DE CORTE\Mesa de corte 2022.pdf" xr:uid="{00000000-0004-0000-0200-00009D000000}"/>
    <hyperlink ref="Q19" r:id="rId159" display="3\DAVID BALDERAS FLORES\H60\Ensamble de bomba\ensamble de boma 2022.pdf" xr:uid="{00000000-0004-0000-0200-00009E000000}"/>
    <hyperlink ref="M19" r:id="rId160" display="3\DAVID BALDERAS FLORES\H60\FC\fc 2022.pdf" xr:uid="{00000000-0004-0000-0200-00009F000000}"/>
    <hyperlink ref="M18" r:id="rId161" display="3\JOSE NOE\H60\FINISHING CENTER\finishing center 2022.pdf" xr:uid="{00000000-0004-0000-0200-0000A0000000}"/>
    <hyperlink ref="N18" r:id="rId162" display="3\JOSE NOE\H60\ENSAMBLE DE PLACA\ensamble de placa 2022.pdf" xr:uid="{00000000-0004-0000-0200-0000A1000000}"/>
    <hyperlink ref="O18" r:id="rId163" display="3\JOSE NOE\H60\HELIO\Helio 2022.pdf" xr:uid="{00000000-0004-0000-0200-0000A2000000}"/>
    <hyperlink ref="Q18" r:id="rId164" display="3\JOSE NOE\H60\ENSAMBLE DE BOMBA\ensamble de bomba 2022.pdf" xr:uid="{00000000-0004-0000-0200-0000A3000000}"/>
    <hyperlink ref="AA19" r:id="rId165" display="3\DAVID BALDERAS FLORES\MP\SOPLADORA\sopladora 2022.pdf" xr:uid="{00000000-0004-0000-0200-0000A4000000}"/>
    <hyperlink ref="Z18" r:id="rId166" display="3\JOSE NOE\MP\heliopdf.pdf" xr:uid="{00000000-0004-0000-0200-0000A5000000}"/>
    <hyperlink ref="W18" r:id="rId167" display="3\JOSE NOE\MP\ensamble 1.pdf" xr:uid="{00000000-0004-0000-0200-0000A6000000}"/>
    <hyperlink ref="V18" r:id="rId168" display="3\JOSE NOE\MP\finishing center.pdf" xr:uid="{00000000-0004-0000-0200-0000A7000000}"/>
    <hyperlink ref="P18" r:id="rId169" display="3\JOSE NOE\H60\sopladora 2022.pdf" xr:uid="{4C8DB6EC-3E45-4E9C-B76B-952E7E76C192}"/>
    <hyperlink ref="AH18" r:id="rId170" display="3\JOSE NOE\P71\Sopladora 2022.pdf" xr:uid="{767653A3-C059-427B-98FA-6192E4B23808}"/>
    <hyperlink ref="AO18" r:id="rId171" display="3\JOSE NOE\RETRABAJO\EXAMEN DE RETRABAJO 2022.pdf" xr:uid="{10881398-3D33-4942-BF4D-0AE9CC3DE7F7}"/>
    <hyperlink ref="Z19" r:id="rId172" display="3\DAVID BALDERAS FLORES\MP\HELIO\Helio 2022.pdf" xr:uid="{1996E26C-E329-4B11-B4B6-50BCD85BD706}"/>
    <hyperlink ref="N19" r:id="rId173" display="3\DAVID BALDERAS FLORES\H60\Ensamble de placa\ensamble de placa 2023.pdf" xr:uid="{1010AA35-C9D7-4D7C-BA29-1029D9AC9218}"/>
    <hyperlink ref="O19" r:id="rId174" display="3\DAVID BALDERAS FLORES\H60\Helio\Helio 2023.pdf" xr:uid="{B118BB70-20D0-4E02-B021-D6A3DDFBD87A}"/>
    <hyperlink ref="S18" r:id="rId175" display="3\JOSE NOE SANCHEZ\H60\REFACCIONES\REFACCIONES.pdf" xr:uid="{BBF4A2E1-892B-4963-B0B8-849FCA573939}"/>
  </hyperlinks>
  <pageMargins left="0.70866141732283505" right="0.70866141732283505" top="0.74803149606299202" bottom="0.74803149606299202" header="0.31496062992126" footer="0.31496062992126"/>
  <pageSetup paperSize="17" scale="48" orientation="landscape" r:id="rId176"/>
  <headerFooter alignWithMargins="0">
    <oddHeader>&amp;R                                                          Formato
Referencia de Control de Documentos
                                      PUE_F-HRC-0031</oddHeader>
  </headerFooter>
  <drawing r:id="rId1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showRowColHeaders="0" zoomScale="56" zoomScaleNormal="56" workbookViewId="0"/>
  </sheetViews>
  <sheetFormatPr defaultColWidth="10.28515625" defaultRowHeight="12"/>
  <sheetData/>
  <pageMargins left="0.7" right="0.7" top="0.75" bottom="0.75" header="0.3" footer="0.3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showRowColHeaders="0" zoomScale="56" zoomScaleNormal="56" workbookViewId="0"/>
  </sheetViews>
  <sheetFormatPr defaultColWidth="10.28515625" defaultRowHeight="12"/>
  <sheetData/>
  <pageMargins left="0.7" right="0.7" top="0.75" bottom="0.75" header="0.3" footer="0.3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4.9989318521683403E-2"/>
  </sheetPr>
  <dimension ref="B1:D34"/>
  <sheetViews>
    <sheetView zoomScale="90" zoomScaleNormal="90" workbookViewId="0">
      <selection activeCell="E37" sqref="E37"/>
    </sheetView>
  </sheetViews>
  <sheetFormatPr defaultColWidth="11.42578125" defaultRowHeight="12"/>
  <cols>
    <col min="1" max="2" width="11.42578125" style="1" customWidth="1"/>
    <col min="3" max="3" width="57.5703125" style="1" customWidth="1"/>
    <col min="4" max="4" width="11.42578125" style="1" customWidth="1"/>
    <col min="5" max="16384" width="11.42578125" style="1"/>
  </cols>
  <sheetData>
    <row r="1" spans="2:4" ht="15.75">
      <c r="B1" s="2"/>
      <c r="C1" s="336" t="s">
        <v>105</v>
      </c>
      <c r="D1" s="336"/>
    </row>
    <row r="2" spans="2:4">
      <c r="B2" s="2"/>
      <c r="C2" s="2"/>
      <c r="D2" s="2"/>
    </row>
    <row r="3" spans="2:4" ht="12.75">
      <c r="B3" s="337" t="s">
        <v>106</v>
      </c>
      <c r="C3" s="337"/>
      <c r="D3" s="3"/>
    </row>
    <row r="4" spans="2:4" ht="12.75" customHeight="1">
      <c r="B4" s="2"/>
      <c r="C4" s="2"/>
      <c r="D4" s="2"/>
    </row>
    <row r="5" spans="2:4">
      <c r="B5" s="4"/>
      <c r="C5" s="335" t="s">
        <v>107</v>
      </c>
      <c r="D5" s="2"/>
    </row>
    <row r="6" spans="2:4">
      <c r="B6" s="5"/>
      <c r="C6" s="335"/>
      <c r="D6" s="2"/>
    </row>
    <row r="7" spans="2:4" ht="12.75">
      <c r="B7" s="6"/>
      <c r="C7" s="7"/>
      <c r="D7" s="2"/>
    </row>
    <row r="8" spans="2:4" ht="12.75" customHeight="1">
      <c r="B8" s="6"/>
      <c r="C8" s="2"/>
      <c r="D8" s="2"/>
    </row>
    <row r="9" spans="2:4" ht="12.75">
      <c r="B9" s="8"/>
      <c r="C9" s="335" t="s">
        <v>108</v>
      </c>
      <c r="D9" s="9"/>
    </row>
    <row r="10" spans="2:4" ht="12.75">
      <c r="B10" s="5"/>
      <c r="C10" s="335"/>
      <c r="D10" s="9"/>
    </row>
    <row r="11" spans="2:4" ht="12.75">
      <c r="B11" s="6"/>
      <c r="C11" s="10"/>
      <c r="D11" s="9"/>
    </row>
    <row r="12" spans="2:4" ht="12.75">
      <c r="B12" s="6"/>
      <c r="C12" s="10"/>
      <c r="D12" s="9"/>
    </row>
    <row r="13" spans="2:4" ht="12.75">
      <c r="B13" s="8"/>
      <c r="C13" s="335" t="s">
        <v>109</v>
      </c>
      <c r="D13" s="9"/>
    </row>
    <row r="14" spans="2:4" ht="12.75">
      <c r="B14" s="6"/>
      <c r="C14" s="335"/>
      <c r="D14" s="9"/>
    </row>
    <row r="15" spans="2:4" ht="12.75">
      <c r="B15" s="6"/>
      <c r="C15" s="10"/>
      <c r="D15" s="9"/>
    </row>
    <row r="16" spans="2:4" ht="12.75">
      <c r="B16" s="6"/>
      <c r="C16" s="10"/>
      <c r="D16" s="9"/>
    </row>
    <row r="17" spans="2:4" ht="12.75">
      <c r="B17" s="8"/>
      <c r="C17" s="335" t="s">
        <v>110</v>
      </c>
      <c r="D17" s="9"/>
    </row>
    <row r="18" spans="2:4" ht="12.75">
      <c r="B18" s="6"/>
      <c r="C18" s="335"/>
      <c r="D18" s="9"/>
    </row>
    <row r="19" spans="2:4" ht="12.75">
      <c r="B19" s="6"/>
      <c r="C19" s="10"/>
      <c r="D19" s="9"/>
    </row>
    <row r="20" spans="2:4" ht="12.75">
      <c r="B20" s="6"/>
      <c r="C20" s="10"/>
      <c r="D20" s="9"/>
    </row>
    <row r="21" spans="2:4" ht="12.75">
      <c r="B21" s="8"/>
      <c r="C21" s="335" t="s">
        <v>111</v>
      </c>
      <c r="D21" s="9"/>
    </row>
    <row r="22" spans="2:4" ht="12.75">
      <c r="B22" s="6"/>
      <c r="C22" s="335"/>
      <c r="D22" s="9"/>
    </row>
    <row r="23" spans="2:4" ht="12.75">
      <c r="B23" s="6"/>
      <c r="C23" s="10"/>
      <c r="D23" s="9"/>
    </row>
    <row r="24" spans="2:4" ht="12.75">
      <c r="B24" s="6"/>
      <c r="C24" s="10"/>
      <c r="D24" s="9"/>
    </row>
    <row r="25" spans="2:4" ht="12.75">
      <c r="B25" s="8"/>
      <c r="C25" s="335" t="s">
        <v>112</v>
      </c>
      <c r="D25" s="9"/>
    </row>
    <row r="26" spans="2:4" ht="12.75">
      <c r="B26" s="6"/>
      <c r="C26" s="335"/>
      <c r="D26" s="9"/>
    </row>
    <row r="27" spans="2:4" ht="12.75">
      <c r="B27" s="6"/>
      <c r="C27" s="10"/>
      <c r="D27" s="9"/>
    </row>
    <row r="28" spans="2:4" ht="12.75">
      <c r="B28" s="6"/>
      <c r="C28" s="10"/>
      <c r="D28" s="9"/>
    </row>
    <row r="29" spans="2:4" ht="12.75">
      <c r="B29" s="8"/>
      <c r="C29" s="335" t="s">
        <v>113</v>
      </c>
      <c r="D29" s="9"/>
    </row>
    <row r="30" spans="2:4" ht="12.75">
      <c r="B30" s="11"/>
      <c r="C30" s="335"/>
      <c r="D30" s="9"/>
    </row>
    <row r="31" spans="2:4">
      <c r="B31" s="2"/>
      <c r="C31" s="2"/>
      <c r="D31" s="2"/>
    </row>
    <row r="34" spans="2:2">
      <c r="B34" s="1" t="s">
        <v>114</v>
      </c>
    </row>
  </sheetData>
  <mergeCells count="9">
    <mergeCell ref="C17:C18"/>
    <mergeCell ref="C21:C22"/>
    <mergeCell ref="C25:C26"/>
    <mergeCell ref="C29:C30"/>
    <mergeCell ref="C1:D1"/>
    <mergeCell ref="B3:C3"/>
    <mergeCell ref="C5:C6"/>
    <mergeCell ref="C9:C10"/>
    <mergeCell ref="C13:C14"/>
  </mergeCell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Range1_21_4" rangeCreator="" othersAccessPermission="edit"/>
    <arrUserId title="Range1_1_19_4" rangeCreator="" othersAccessPermission="edit"/>
    <arrUserId title="Range1_31_1" rangeCreator="" othersAccessPermission="edit"/>
    <arrUserId title="Range1_1_30_1" rangeCreator="" othersAccessPermission="edit"/>
  </rangeList>
  <rangeList sheetStid="2" master="">
    <arrUserId title="Range1_21_4_1" rangeCreator="" othersAccessPermission="edit"/>
    <arrUserId title="Range1_1_19_4_1" rangeCreator="" othersAccessPermission="edit"/>
    <arrUserId title="Range1_31_1_2" rangeCreator="" othersAccessPermission="edit"/>
    <arrUserId title="Range1_1_30_1_2" rangeCreator="" othersAccessPermission="edit"/>
  </rangeList>
  <rangeList sheetStid="1" master="">
    <arrUserId title="Range1_31_1" rangeCreator="" othersAccessPermission="edit"/>
    <arrUserId title="Range1_1_30_1" rangeCreator="" othersAccessPermission="edit"/>
    <arrUserId title="Range1_21_4_1" rangeCreator="" othersAccessPermission="edit"/>
    <arrUserId title="Range1_1_19_4_1" rangeCreator="" othersAccessPermission="edit"/>
    <arrUserId title="Range1_31_1_2" rangeCreator="" othersAccessPermission="edit"/>
    <arrUserId title="Range1_1_30_1_2" rangeCreator="" othersAccessPermission="edit"/>
  </rangeList>
  <rangeList sheetStid="8" master=""/>
  <rangeList sheetStid="7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</vt:lpstr>
      <vt:lpstr>2</vt:lpstr>
      <vt:lpstr>3</vt:lpstr>
      <vt:lpstr>Chart2</vt:lpstr>
      <vt:lpstr>Chart1</vt:lpstr>
      <vt:lpstr>Arbol de crecimiento</vt:lpstr>
      <vt:lpstr>'1'!Print_Area</vt:lpstr>
      <vt:lpstr>'2'!Print_Area</vt:lpstr>
    </vt:vector>
  </TitlesOfParts>
  <Company>PLASTIC OMNIUM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CONTRERAS, Carolina</dc:creator>
  <cp:lastModifiedBy>SANCHEZ, Luis-Fernando</cp:lastModifiedBy>
  <cp:lastPrinted>2022-10-18T19:41:09Z</cp:lastPrinted>
  <dcterms:created xsi:type="dcterms:W3CDTF">2016-03-31T16:50:00Z</dcterms:created>
  <dcterms:modified xsi:type="dcterms:W3CDTF">2023-03-02T17:19:07Z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38CE7C859FC14E74A6F9BF146B26F4AE</vt:lpwstr>
  </property>
  <property fmtid="{D5CDD505-2E9C-101B-9397-08002B2CF9AE}" pid="3" name="KSOProductBuildVer">
    <vt:lpwstr>2058-11.2.0.11156</vt:lpwstr>
  </property>
</Properties>
</file>