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<sst xmlns="http://schemas.openxmlformats.org/spreadsheetml/2006/main" count="70" uniqueCount="70">
  <si>
    <t>Date</t>
  </si>
  <si>
    <t>PriceStock</t>
  </si>
  <si>
    <t>USD/RUB</t>
  </si>
  <si>
    <t>IMOEX</t>
  </si>
  <si>
    <t>IPP</t>
  </si>
  <si>
    <t>R_stock</t>
  </si>
  <si>
    <t>R_imoex</t>
  </si>
  <si>
    <t>R_usd</t>
  </si>
  <si>
    <t>R_Inflation</t>
  </si>
  <si>
    <t>R_IPP</t>
  </si>
  <si>
    <t>R_f</t>
  </si>
  <si>
    <t>01/05/20</t>
  </si>
  <si>
    <t>01/06/20</t>
  </si>
  <si>
    <t>01/07/20</t>
  </si>
  <si>
    <t>01/08/20</t>
  </si>
  <si>
    <t>01/09/20</t>
  </si>
  <si>
    <t>01/10/20</t>
  </si>
  <si>
    <t>01/11/20</t>
  </si>
  <si>
    <t>01/12/20</t>
  </si>
  <si>
    <t>01/01/21</t>
  </si>
  <si>
    <t>01/02/21</t>
  </si>
  <si>
    <t>01/03/21</t>
  </si>
  <si>
    <t>01/04/21</t>
  </si>
  <si>
    <t>01/05/21</t>
  </si>
  <si>
    <t>01/06/21</t>
  </si>
  <si>
    <t>01/07/21</t>
  </si>
  <si>
    <t>01/08/21</t>
  </si>
  <si>
    <t>01/09/21</t>
  </si>
  <si>
    <t>01/10/21</t>
  </si>
  <si>
    <t>01/11/21</t>
  </si>
  <si>
    <t>01/12/21</t>
  </si>
  <si>
    <t>01/01/22</t>
  </si>
  <si>
    <t>01/02/22</t>
  </si>
  <si>
    <t>01/03/22</t>
  </si>
  <si>
    <t>01/04/22</t>
  </si>
  <si>
    <t>01/05/22</t>
  </si>
  <si>
    <t>01/06/22</t>
  </si>
  <si>
    <t>01/07/22</t>
  </si>
  <si>
    <t>01/08/22</t>
  </si>
  <si>
    <t>01/09/22</t>
  </si>
  <si>
    <t>01/10/22</t>
  </si>
  <si>
    <t>01/11/22</t>
  </si>
  <si>
    <t>01/12/22</t>
  </si>
  <si>
    <t>01/01/23</t>
  </si>
  <si>
    <t>01/02/23</t>
  </si>
  <si>
    <t>01/03/23</t>
  </si>
  <si>
    <t>01/04/23</t>
  </si>
  <si>
    <t>01/05/23</t>
  </si>
  <si>
    <t>01/06/23</t>
  </si>
  <si>
    <t>01/07/23</t>
  </si>
  <si>
    <t>01/08/23</t>
  </si>
  <si>
    <t>01/09/23</t>
  </si>
  <si>
    <t>01/10/23</t>
  </si>
  <si>
    <t>01/11/23</t>
  </si>
  <si>
    <t>01/12/23</t>
  </si>
  <si>
    <t>01/01/24</t>
  </si>
  <si>
    <t>01/02/24</t>
  </si>
  <si>
    <t>01/03/24</t>
  </si>
  <si>
    <t>01/04/24</t>
  </si>
  <si>
    <t>01/05/24</t>
  </si>
  <si>
    <t>01/06/24</t>
  </si>
  <si>
    <t>01/07/24</t>
  </si>
  <si>
    <t>01/08/24</t>
  </si>
  <si>
    <t>01/09/24</t>
  </si>
  <si>
    <t>01/10/24</t>
  </si>
  <si>
    <t>01/11/24</t>
  </si>
  <si>
    <t>01/12/24</t>
  </si>
  <si>
    <t>01/01/25</t>
  </si>
  <si>
    <t>01/02/25</t>
  </si>
  <si>
    <t>01/03/25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</si>
</sst>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_₽_-;\-* #,##0.00\ _₽_-;_-* &quot;-&quot;??\ _₽_-;_-@_-"/>
    <numFmt numFmtId="161" formatCode="0.000000"/>
  </numFmts>
  <fonts count="2">
    <font>
      <sz val="11.000000"/>
      <color theme="1"/>
      <name val="Calibri"/>
      <scheme val="minor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4">
    <xf fontId="0" fillId="0" borderId="0" numFmtId="0" applyNumberFormat="1" applyFont="1" applyFill="1" applyBorder="1"/>
    <xf fontId="1" fillId="0" borderId="0" numFmtId="0" applyNumberFormat="1" applyFont="1" applyFill="0" applyBorder="1" applyProtection="0"/>
    <xf fontId="0" fillId="0" borderId="0" numFmtId="160" applyNumberFormat="1" applyFont="0" applyFill="0" applyBorder="0" applyProtection="0"/>
    <xf fontId="0" fillId="2" borderId="0" numFmtId="9" applyNumberFormat="1" applyFont="0" applyFill="0" applyBorder="0"/>
  </cellStyleXfs>
  <cellXfs count="9">
    <xf fontId="0" fillId="0" borderId="0" numFmtId="0" xfId="0"/>
    <xf fontId="0" fillId="0" borderId="0" numFmtId="49" xfId="0" applyNumberFormat="1">
      <protection hidden="0" locked="1"/>
    </xf>
    <xf fontId="0" fillId="0" borderId="0" numFmtId="49" xfId="0" applyNumberFormat="1"/>
    <xf fontId="0" fillId="0" borderId="0" numFmtId="0" xfId="0">
      <protection hidden="0" locked="1"/>
    </xf>
    <xf fontId="1" fillId="0" borderId="0" numFmtId="2" xfId="3" applyNumberFormat="1" applyFont="1"/>
    <xf fontId="0" fillId="0" borderId="0" numFmtId="0" xfId="0" applyProtection="1">
      <protection hidden="0" locked="1"/>
    </xf>
    <xf fontId="0" fillId="0" borderId="0" numFmtId="161" xfId="0" applyNumberFormat="1">
      <protection hidden="0" locked="1"/>
    </xf>
    <xf fontId="0" fillId="0" borderId="0" numFmtId="4" xfId="0" applyNumberFormat="1"/>
    <xf fontId="1" fillId="0" borderId="0" numFmtId="2" xfId="1" applyNumberFormat="1" applyFont="1" applyProtection="1"/>
  </cellXfs>
  <cellStyles count="4">
    <cellStyle name="Обычный" xfId="0" builtinId="0"/>
    <cellStyle name="Обычный 2" xfId="1"/>
    <cellStyle name="Финансовый" xfId="2" builtinId="3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F5" activeCellId="0" sqref="F5"/>
    </sheetView>
  </sheetViews>
  <sheetFormatPr defaultRowHeight="14.25"/>
  <cols>
    <col customWidth="1" min="1" max="1" width="15.33203125"/>
    <col customWidth="1" min="2" max="2" width="12.00390625"/>
    <col customWidth="1" min="3" max="3" width="10.88671875"/>
    <col customWidth="1" min="4" max="4" width="14.88671875"/>
    <col customWidth="1" min="5" max="5" width="14.21875"/>
    <col customWidth="1" min="9" max="9" width="13.140625"/>
    <col bestFit="1" min="10" max="10" width="9.51171875"/>
  </cols>
  <sheetData>
    <row r="1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t="s">
        <v>10</v>
      </c>
    </row>
    <row r="2">
      <c r="A2" s="3" t="s">
        <v>11</v>
      </c>
      <c r="B2" s="3">
        <v>200.5</v>
      </c>
      <c r="C2" s="3">
        <v>70.308899999999994</v>
      </c>
      <c r="D2" s="3">
        <v>2734.8299999999999</v>
      </c>
      <c r="E2" s="4"/>
      <c r="F2" s="4"/>
      <c r="G2" s="4"/>
      <c r="H2" s="4"/>
      <c r="I2" s="3"/>
      <c r="J2" s="3"/>
    </row>
    <row r="3">
      <c r="A3" s="3" t="s">
        <v>12</v>
      </c>
      <c r="B3" s="3">
        <v>203.22</v>
      </c>
      <c r="C3" s="3">
        <v>70.412800000000004</v>
      </c>
      <c r="D3" s="3">
        <v>2743.1999999999998</v>
      </c>
      <c r="E3" s="5">
        <v>-9.5999999999999996</v>
      </c>
      <c r="F3" s="4">
        <f>((B3-B2)/B2)*100</f>
        <v>1.356608478802992</v>
      </c>
      <c r="G3" s="4">
        <f>((D3-D2)/D2)*100</f>
        <v>0.30605193010168424</v>
      </c>
      <c r="H3" s="4">
        <f>((C3-C2)/C2)*100</f>
        <v>0.14777645504340148</v>
      </c>
      <c r="I3" s="3">
        <v>3.2000000000000002</v>
      </c>
      <c r="J3" s="6">
        <f>E3</f>
        <v>-9.5999999999999996</v>
      </c>
      <c r="K3" s="3">
        <v>6.1399999999999997</v>
      </c>
    </row>
    <row r="4">
      <c r="A4" s="3" t="s">
        <v>13</v>
      </c>
      <c r="B4" s="3">
        <v>221.56999999999999</v>
      </c>
      <c r="C4" s="3">
        <v>74.400400000000005</v>
      </c>
      <c r="D4" s="3">
        <v>2911.5700000000002</v>
      </c>
      <c r="E4" s="5">
        <v>-9.4000000000000004</v>
      </c>
      <c r="F4" s="4">
        <f>((B4-B3)/B3)*100</f>
        <v>9.0296230685956083</v>
      </c>
      <c r="G4" s="4">
        <f>((D4-D3)/D3)*100</f>
        <v>6.1377223680373421</v>
      </c>
      <c r="H4" s="4">
        <f>((C4-C3)/C3)*100</f>
        <v>5.6631748772950372</v>
      </c>
      <c r="I4" s="3">
        <v>3.3999999999999999</v>
      </c>
      <c r="J4" s="6">
        <f>E4</f>
        <v>-9.4000000000000004</v>
      </c>
      <c r="K4" s="3">
        <v>5.6699999999999999</v>
      </c>
    </row>
    <row r="5">
      <c r="A5" s="3" t="s">
        <v>14</v>
      </c>
      <c r="B5" s="3">
        <v>226.09999999999999</v>
      </c>
      <c r="C5" s="3">
        <v>73.967699999999994</v>
      </c>
      <c r="D5" s="3">
        <v>2966.1999999999998</v>
      </c>
      <c r="E5" s="5">
        <v>-8</v>
      </c>
      <c r="F5" s="4">
        <f>((B5-B4)/B4)*100</f>
        <v>2.0445006092882618</v>
      </c>
      <c r="G5" s="4">
        <f>((D5-D4)/D4)*100</f>
        <v>1.8763072843860755</v>
      </c>
      <c r="H5" s="4">
        <f>((C5-C4)/C4)*100</f>
        <v>-0.58158289471563485</v>
      </c>
      <c r="I5" s="3">
        <v>3.6000000000000001</v>
      </c>
      <c r="J5" s="6">
        <f>E5</f>
        <v>-8</v>
      </c>
      <c r="K5" s="3">
        <v>6.0099999999999998</v>
      </c>
    </row>
    <row r="6">
      <c r="A6" s="3" t="s">
        <v>15</v>
      </c>
      <c r="B6" s="3">
        <v>229.13999999999999</v>
      </c>
      <c r="C6" s="3">
        <v>77.486999999999995</v>
      </c>
      <c r="D6" s="3">
        <v>2905.8099999999999</v>
      </c>
      <c r="E6" s="5">
        <v>-4.2000000000000002</v>
      </c>
      <c r="F6" s="4">
        <f>((B6-B5)/B5)*100</f>
        <v>1.3445378151260468</v>
      </c>
      <c r="G6" s="4">
        <f>((D6-D5)/D5)*100</f>
        <v>-2.0359382374755537</v>
      </c>
      <c r="H6" s="4">
        <f>((C6-C5)/C5)*100</f>
        <v>4.7578875644369116</v>
      </c>
      <c r="I6" s="3">
        <v>3.7000000000000002</v>
      </c>
      <c r="J6" s="6">
        <f>E6</f>
        <v>-4.2000000000000002</v>
      </c>
      <c r="K6" s="3">
        <v>6.0099999999999998</v>
      </c>
    </row>
    <row r="7">
      <c r="A7" s="3" t="s">
        <v>16</v>
      </c>
      <c r="B7" s="3">
        <v>200.99000000000001</v>
      </c>
      <c r="C7" s="3">
        <v>79.397199999999998</v>
      </c>
      <c r="D7" s="3">
        <v>2690.5900000000001</v>
      </c>
      <c r="E7" s="5">
        <v>-3.6000000000000001</v>
      </c>
      <c r="F7" s="4">
        <f>((B7-B6)/B6)*100</f>
        <v>-12.28506589857728</v>
      </c>
      <c r="G7" s="4">
        <f>((D7-D6)/D6)*100</f>
        <v>-7.4065406891709982</v>
      </c>
      <c r="H7" s="4">
        <f>((C7-C6)/C6)*100</f>
        <v>2.4651877089060146</v>
      </c>
      <c r="I7" s="3">
        <v>4</v>
      </c>
      <c r="J7" s="6">
        <f>E7</f>
        <v>-3.6000000000000001</v>
      </c>
      <c r="K7" s="3">
        <v>6.2199999999999998</v>
      </c>
    </row>
    <row r="8">
      <c r="A8" s="3" t="s">
        <v>17</v>
      </c>
      <c r="B8" s="3">
        <v>249.63</v>
      </c>
      <c r="C8" s="3">
        <v>76.405299999999997</v>
      </c>
      <c r="D8" s="3">
        <v>3107.5799999999999</v>
      </c>
      <c r="E8" s="5">
        <v>-5.9000000000000004</v>
      </c>
      <c r="F8" s="4">
        <f>((B8-B7)/B7)*100</f>
        <v>24.200208965620174</v>
      </c>
      <c r="G8" s="4">
        <f>((D8-D7)/D7)*100</f>
        <v>15.498087780003633</v>
      </c>
      <c r="H8" s="4">
        <f>((C8-C7)/C7)*100</f>
        <v>-3.7682689062082808</v>
      </c>
      <c r="I8" s="3">
        <v>4.4000000000000004</v>
      </c>
      <c r="J8" s="6">
        <f>E8</f>
        <v>-5.9000000000000004</v>
      </c>
      <c r="K8" s="3">
        <v>6.3899999999999997</v>
      </c>
    </row>
    <row r="9">
      <c r="A9" s="3" t="s">
        <v>18</v>
      </c>
      <c r="B9" s="3">
        <v>271.64999999999998</v>
      </c>
      <c r="C9" s="3">
        <v>73.787999999999997</v>
      </c>
      <c r="D9" s="3">
        <v>3289.02</v>
      </c>
      <c r="E9" s="5">
        <v>-1.5</v>
      </c>
      <c r="F9" s="4">
        <f>((B9-B8)/B8)*100</f>
        <v>8.8210551616392188</v>
      </c>
      <c r="G9" s="4">
        <f>((D9-D8)/D8)*100</f>
        <v>5.8386268414650644</v>
      </c>
      <c r="H9" s="4">
        <f>((C9-C8)/C8)*100</f>
        <v>-3.425547704151414</v>
      </c>
      <c r="I9" s="3">
        <v>4.9000000000000004</v>
      </c>
      <c r="J9" s="6">
        <f>E9</f>
        <v>-1.5</v>
      </c>
      <c r="K9" s="3">
        <v>6.5199999999999996</v>
      </c>
    </row>
    <row r="10">
      <c r="A10" s="3" t="s">
        <v>19</v>
      </c>
      <c r="B10" s="3">
        <v>258.11000000000001</v>
      </c>
      <c r="C10" s="3">
        <v>75.715000000000003</v>
      </c>
      <c r="D10" s="3">
        <v>3276.3400000000001</v>
      </c>
      <c r="E10" s="5">
        <v>2.1000000000000001</v>
      </c>
      <c r="F10" s="4">
        <f>((B10-B9)/B9)*100</f>
        <v>-4.9843548683968208</v>
      </c>
      <c r="G10" s="4">
        <f>((D10-D9)/D9)*100</f>
        <v>-0.38552517163166644</v>
      </c>
      <c r="H10" s="4">
        <f>((C10-C9)/C9)*100</f>
        <v>2.6115357510706443</v>
      </c>
      <c r="I10" s="3">
        <v>5.2000000000000002</v>
      </c>
      <c r="J10" s="6">
        <f>E10</f>
        <v>2.1000000000000001</v>
      </c>
      <c r="K10" s="3">
        <v>6.1600000000000001</v>
      </c>
    </row>
    <row r="11">
      <c r="A11" s="3" t="s">
        <v>20</v>
      </c>
      <c r="B11" s="3">
        <v>270.17000000000002</v>
      </c>
      <c r="C11" s="3">
        <v>74.311000000000007</v>
      </c>
      <c r="D11" s="3">
        <v>3341.0999999999999</v>
      </c>
      <c r="E11" s="5">
        <v>-1.8999999999999999</v>
      </c>
      <c r="F11" s="4">
        <f>((B11-B10)/B10)*100</f>
        <v>4.6724264848320489</v>
      </c>
      <c r="G11" s="4">
        <f>((D11-D10)/D10)*100</f>
        <v>1.9765958355970308</v>
      </c>
      <c r="H11" s="4">
        <f>((C11-C10)/C10)*100</f>
        <v>-1.8543221290365137</v>
      </c>
      <c r="I11" s="3">
        <v>5.7000000000000002</v>
      </c>
      <c r="J11" s="6">
        <f>E11</f>
        <v>-1.8999999999999999</v>
      </c>
      <c r="K11" s="3">
        <v>6.25</v>
      </c>
    </row>
    <row r="12">
      <c r="A12" s="3" t="s">
        <v>21</v>
      </c>
      <c r="B12" s="3">
        <v>291.01999999999998</v>
      </c>
      <c r="C12" s="3">
        <v>75.706100000000006</v>
      </c>
      <c r="D12" s="3">
        <v>3536.98</v>
      </c>
      <c r="E12" s="5">
        <v>-3.2000000000000002</v>
      </c>
      <c r="F12" s="4">
        <f>((B12-B11)/B11)*100</f>
        <v>7.717363141725567</v>
      </c>
      <c r="G12" s="4">
        <f>((D12-D11)/D11)*100</f>
        <v>5.8627398162281912</v>
      </c>
      <c r="H12" s="4">
        <f>((C12-C11)/C11)*100</f>
        <v>1.8773801994321153</v>
      </c>
      <c r="I12" s="3">
        <v>5.7999999999999998</v>
      </c>
      <c r="J12" s="6">
        <f>E12</f>
        <v>-3.2000000000000002</v>
      </c>
      <c r="K12" s="3">
        <v>6.5800000000000001</v>
      </c>
    </row>
    <row r="13">
      <c r="A13" s="3" t="s">
        <v>22</v>
      </c>
      <c r="B13" s="3">
        <v>297.73000000000002</v>
      </c>
      <c r="C13" s="3">
        <v>75.195400000000006</v>
      </c>
      <c r="D13" s="3">
        <v>3542.5700000000002</v>
      </c>
      <c r="E13" s="5">
        <v>2.2999999999999998</v>
      </c>
      <c r="F13" s="4">
        <f>((B13-B12)/B12)*100</f>
        <v>2.3056834581815808</v>
      </c>
      <c r="G13" s="4">
        <f>((D13-D12)/D12)*100</f>
        <v>0.15804443338667862</v>
      </c>
      <c r="H13" s="4">
        <f>((C13-C12)/C12)*100</f>
        <v>-0.67458236522552328</v>
      </c>
      <c r="I13" s="3">
        <v>5.5</v>
      </c>
      <c r="J13" s="6">
        <f>E13</f>
        <v>2.2999999999999998</v>
      </c>
      <c r="K13" s="3">
        <v>7.0199999999999996</v>
      </c>
    </row>
    <row r="14">
      <c r="A14" s="3" t="s">
        <v>23</v>
      </c>
      <c r="B14" s="3">
        <v>310.79000000000002</v>
      </c>
      <c r="C14" s="3">
        <v>73.387</v>
      </c>
      <c r="D14" s="3">
        <v>3720.6799999999998</v>
      </c>
      <c r="E14" s="5">
        <v>7.5999999999999996</v>
      </c>
      <c r="F14" s="4">
        <f>((B14-B13)/B13)*100</f>
        <v>4.386524703590502</v>
      </c>
      <c r="G14" s="4">
        <f>((D14-D13)/D13)*100</f>
        <v>5.027705874548694</v>
      </c>
      <c r="H14" s="4">
        <f>((C14-C13)/C13)*100</f>
        <v>-2.4049343443880953</v>
      </c>
      <c r="I14" s="3">
        <v>6</v>
      </c>
      <c r="J14" s="6">
        <f>E14</f>
        <v>7.5999999999999996</v>
      </c>
      <c r="K14" s="3">
        <v>7.2699999999999996</v>
      </c>
    </row>
    <row r="15">
      <c r="A15" s="3" t="s">
        <v>24</v>
      </c>
      <c r="B15" s="3">
        <v>306.44999999999999</v>
      </c>
      <c r="C15" s="3">
        <v>72.926000000000002</v>
      </c>
      <c r="D15" s="3">
        <v>3841.8499999999999</v>
      </c>
      <c r="E15" s="5">
        <v>12.300000000000001</v>
      </c>
      <c r="F15" s="4">
        <f>((B15-B14)/B14)*100</f>
        <v>-1.3964413269410314</v>
      </c>
      <c r="G15" s="4">
        <f>((D15-D14)/D14)*100</f>
        <v>3.2566627605706508</v>
      </c>
      <c r="H15" s="4">
        <f>((C15-C14)/C14)*100</f>
        <v>-0.6281766525406387</v>
      </c>
      <c r="I15" s="3">
        <v>6.5</v>
      </c>
      <c r="J15" s="6">
        <f>E15</f>
        <v>12.300000000000001</v>
      </c>
      <c r="K15" s="3">
        <v>7.1699999999999999</v>
      </c>
    </row>
    <row r="16">
      <c r="A16" s="3" t="s">
        <v>25</v>
      </c>
      <c r="B16" s="3">
        <v>305.58999999999997</v>
      </c>
      <c r="C16" s="3">
        <v>73.093199999999996</v>
      </c>
      <c r="D16" s="3">
        <v>3771.5799999999999</v>
      </c>
      <c r="E16" s="5">
        <v>10</v>
      </c>
      <c r="F16" s="4">
        <f>((B16-B15)/B15)*100</f>
        <v>-0.28063305596345689</v>
      </c>
      <c r="G16" s="4">
        <f>((D16-D15)/D15)*100</f>
        <v>-1.82906672566602</v>
      </c>
      <c r="H16" s="4">
        <f>((C16-C15)/C15)*100</f>
        <v>0.22927351013355182</v>
      </c>
      <c r="I16" s="3">
        <v>6.5</v>
      </c>
      <c r="J16" s="6">
        <f>E16</f>
        <v>10</v>
      </c>
      <c r="K16" s="3">
        <v>7.2599999999999998</v>
      </c>
    </row>
    <row r="17">
      <c r="A17" s="3" t="s">
        <v>26</v>
      </c>
      <c r="B17" s="3">
        <v>327.94</v>
      </c>
      <c r="C17" s="3">
        <v>73.361000000000004</v>
      </c>
      <c r="D17" s="3">
        <v>3913.0799999999999</v>
      </c>
      <c r="E17" s="5">
        <v>7.2000000000000002</v>
      </c>
      <c r="F17" s="4">
        <f>((B17-B16)/B16)*100</f>
        <v>7.3137209987237881</v>
      </c>
      <c r="G17" s="4">
        <f>((D17-D16)/D16)*100</f>
        <v>3.751743301215936</v>
      </c>
      <c r="H17" s="4">
        <f>((C17-C16)/C16)*100</f>
        <v>0.36638155122502264</v>
      </c>
      <c r="I17" s="3">
        <v>6.6799999999999997</v>
      </c>
      <c r="J17" s="6">
        <f>E17</f>
        <v>7.2000000000000002</v>
      </c>
      <c r="K17" s="3">
        <v>7.21</v>
      </c>
    </row>
    <row r="18">
      <c r="A18" s="3" t="s">
        <v>27</v>
      </c>
      <c r="B18" s="3">
        <v>340.99000000000001</v>
      </c>
      <c r="C18" s="3">
        <v>72.858699999999999</v>
      </c>
      <c r="D18" s="3">
        <v>4088.3800000000001</v>
      </c>
      <c r="E18" s="5">
        <v>4.5999999999999996</v>
      </c>
      <c r="F18" s="4">
        <f>((B18-B17)/B17)*100</f>
        <v>3.979386473135333</v>
      </c>
      <c r="G18" s="4">
        <f>((D18-D17)/D17)*100</f>
        <v>4.4798470769828418</v>
      </c>
      <c r="H18" s="4">
        <f>((C18-C17)/C17)*100</f>
        <v>-0.68469622824117071</v>
      </c>
      <c r="I18" s="3">
        <v>7.4000000000000004</v>
      </c>
      <c r="J18" s="6">
        <f>E18</f>
        <v>4.5999999999999996</v>
      </c>
      <c r="K18" s="3">
        <v>6.9699999999999998</v>
      </c>
    </row>
    <row r="19">
      <c r="A19" s="3" t="s">
        <v>28</v>
      </c>
      <c r="B19" s="3">
        <v>356.13999999999999</v>
      </c>
      <c r="C19" s="3">
        <v>70.669600000000003</v>
      </c>
      <c r="D19" s="3">
        <v>4143.2200000000003</v>
      </c>
      <c r="E19" s="5">
        <v>6.9000000000000004</v>
      </c>
      <c r="F19" s="4">
        <f>((B19-B18)/B18)*100</f>
        <v>4.4429455409249465</v>
      </c>
      <c r="G19" s="4">
        <f>((D19-D18)/D18)*100</f>
        <v>1.3413625934966942</v>
      </c>
      <c r="H19" s="4">
        <f>((C19-C18)/C18)*100</f>
        <v>-3.0045828432294237</v>
      </c>
      <c r="I19" s="3">
        <v>8.1300000000000008</v>
      </c>
      <c r="J19" s="6">
        <f>E19</f>
        <v>6.9000000000000004</v>
      </c>
      <c r="K19" s="3">
        <v>7.0899999999999999</v>
      </c>
    </row>
    <row r="20">
      <c r="A20" s="3" t="s">
        <v>29</v>
      </c>
      <c r="B20" s="3">
        <v>315</v>
      </c>
      <c r="C20" s="3">
        <v>74.185199999999995</v>
      </c>
      <c r="D20" s="3">
        <v>3890.5900000000001</v>
      </c>
      <c r="E20" s="5">
        <v>7.4000000000000004</v>
      </c>
      <c r="F20" s="4">
        <f>((B20-B19)/B19)*100</f>
        <v>-11.551636996686693</v>
      </c>
      <c r="G20" s="4">
        <f>((D20-D19)/D19)*100</f>
        <v>-6.0974314663474329</v>
      </c>
      <c r="H20" s="4">
        <f>((C20-C19)/C19)*100</f>
        <v>4.974699163430941</v>
      </c>
      <c r="I20" s="3">
        <v>8.4000000000000004</v>
      </c>
      <c r="J20" s="6">
        <f>E20</f>
        <v>7.4000000000000004</v>
      </c>
      <c r="K20" s="3">
        <v>7.4500000000000002</v>
      </c>
    </row>
    <row r="21">
      <c r="A21" s="3" t="s">
        <v>30</v>
      </c>
      <c r="B21" s="3">
        <v>293.49000000000001</v>
      </c>
      <c r="C21" s="3">
        <v>75.064999999999998</v>
      </c>
      <c r="D21" s="3">
        <v>3787.2600000000002</v>
      </c>
      <c r="E21" s="5">
        <v>7.5999999999999996</v>
      </c>
      <c r="F21" s="4">
        <f>((B21-B20)/B20)*100</f>
        <v>-6.8285714285714256</v>
      </c>
      <c r="G21" s="4">
        <f>((D21-D20)/D20)*100</f>
        <v>-2.6558953783359316</v>
      </c>
      <c r="H21" s="4">
        <f>((C21-C20)/C20)*100</f>
        <v>1.1859508365550042</v>
      </c>
      <c r="I21" s="3">
        <v>8.3900000000000006</v>
      </c>
      <c r="J21" s="6">
        <f>E21</f>
        <v>7.5999999999999996</v>
      </c>
      <c r="K21" s="3">
        <v>8.3200000000000003</v>
      </c>
    </row>
    <row r="22">
      <c r="A22" s="3" t="s">
        <v>31</v>
      </c>
      <c r="B22" s="3">
        <v>269.42000000000002</v>
      </c>
      <c r="C22" s="3">
        <v>77.155000000000001</v>
      </c>
      <c r="D22" s="3">
        <v>3530.3800000000001</v>
      </c>
      <c r="E22" s="5">
        <v>6.0999999999999996</v>
      </c>
      <c r="F22" s="4">
        <f>((B22-B21)/B21)*100</f>
        <v>-8.2013015775665252</v>
      </c>
      <c r="G22" s="4">
        <f>((D22-D21)/D21)*100</f>
        <v>-6.7827400284110437</v>
      </c>
      <c r="H22" s="4">
        <f>((C22-C21)/C21)*100</f>
        <v>2.7842536468394106</v>
      </c>
      <c r="I22" s="3">
        <v>8.7300000000000004</v>
      </c>
      <c r="J22" s="6">
        <f>E22</f>
        <v>6.0999999999999996</v>
      </c>
      <c r="K22" s="3">
        <v>8.3499999999999996</v>
      </c>
    </row>
    <row r="23">
      <c r="A23" s="3" t="s">
        <v>32</v>
      </c>
      <c r="B23" s="3">
        <v>131.12</v>
      </c>
      <c r="C23" s="3">
        <v>104.2585</v>
      </c>
      <c r="D23" s="3">
        <v>2470.48</v>
      </c>
      <c r="E23" s="5">
        <v>9.0999999999999996</v>
      </c>
      <c r="F23" s="4">
        <f>((B23-B22)/B22)*100</f>
        <v>-51.332492019894595</v>
      </c>
      <c r="G23" s="4">
        <f>((D23-D22)/D22)*100</f>
        <v>-30.022263892272221</v>
      </c>
      <c r="H23" s="4">
        <f>((C23-C22)/C22)*100</f>
        <v>35.128637158965716</v>
      </c>
      <c r="I23" s="3">
        <v>9.1500000000000004</v>
      </c>
      <c r="J23" s="6">
        <f>E23</f>
        <v>9.0999999999999996</v>
      </c>
      <c r="K23" s="3">
        <v>8.3699999999999992</v>
      </c>
    </row>
    <row r="24">
      <c r="A24" s="3" t="s">
        <v>33</v>
      </c>
      <c r="B24" s="3">
        <v>143.69</v>
      </c>
      <c r="C24" s="3">
        <v>81.738699999999994</v>
      </c>
      <c r="D24" s="3">
        <v>2703.5100000000002</v>
      </c>
      <c r="E24" s="5">
        <v>6.5999999999999996</v>
      </c>
      <c r="F24" s="4">
        <f>((B24-B23)/B23)*100</f>
        <v>9.5866381940207379</v>
      </c>
      <c r="G24" s="4">
        <f>((D24-D23)/D23)*100</f>
        <v>9.4325799035005424</v>
      </c>
      <c r="H24" s="4">
        <f>((C24-C23)/C23)*100</f>
        <v>-21.599965470441262</v>
      </c>
      <c r="I24" s="3">
        <v>16.690000000000001</v>
      </c>
      <c r="J24" s="6">
        <f>E24</f>
        <v>6.5999999999999996</v>
      </c>
      <c r="K24" s="3">
        <v>9.4199999999999999</v>
      </c>
    </row>
    <row r="25">
      <c r="A25" s="3" t="s">
        <v>34</v>
      </c>
      <c r="B25" s="3">
        <v>128.80000000000001</v>
      </c>
      <c r="C25" s="3">
        <v>70.599999999999994</v>
      </c>
      <c r="D25" s="3">
        <v>2445.1700000000001</v>
      </c>
      <c r="E25" s="5">
        <v>3.6000000000000001</v>
      </c>
      <c r="F25" s="4">
        <f>((B25-B24)/B24)*100</f>
        <v>-10.362586122903464</v>
      </c>
      <c r="G25" s="4">
        <f>((D25-D24)/D24)*100</f>
        <v>-9.5557257047320014</v>
      </c>
      <c r="H25" s="4">
        <f>((C25-C24)/C24)*100</f>
        <v>-13.627204739003679</v>
      </c>
      <c r="I25" s="3">
        <v>17.829999999999998</v>
      </c>
      <c r="J25" s="6">
        <f>E25</f>
        <v>3.6000000000000001</v>
      </c>
      <c r="K25" s="3">
        <v>13.57</v>
      </c>
    </row>
    <row r="26">
      <c r="A26" s="3" t="s">
        <v>35</v>
      </c>
      <c r="B26" s="3">
        <v>118.3</v>
      </c>
      <c r="C26" s="3">
        <v>62</v>
      </c>
      <c r="D26" s="3">
        <v>2355.75</v>
      </c>
      <c r="E26" s="5">
        <v>-1.7</v>
      </c>
      <c r="F26" s="4">
        <f>((B26-B25)/B25)*100</f>
        <v>-8.1521739130434874</v>
      </c>
      <c r="G26" s="4">
        <f>((D26-D25)/D25)*100</f>
        <v>-3.6570054433843078</v>
      </c>
      <c r="H26" s="4">
        <f>((C26-C25)/C25)*100</f>
        <v>-12.181303116147301</v>
      </c>
      <c r="I26" s="3">
        <v>17.100000000000001</v>
      </c>
      <c r="J26" s="6">
        <f>E26</f>
        <v>-1.7</v>
      </c>
      <c r="K26" s="3">
        <v>11.359999999999999</v>
      </c>
    </row>
    <row r="27">
      <c r="A27" s="3" t="s">
        <v>36</v>
      </c>
      <c r="B27" s="3">
        <v>125.2</v>
      </c>
      <c r="C27" s="3">
        <v>54.25</v>
      </c>
      <c r="D27" s="3">
        <v>2204.8499999999999</v>
      </c>
      <c r="E27" s="5">
        <v>-1.3</v>
      </c>
      <c r="F27" s="4">
        <f>((B27-B26)/B26)*100</f>
        <v>5.8326289095519916</v>
      </c>
      <c r="G27" s="4">
        <f>((D27-D26)/D26)*100</f>
        <v>-6.4056033110474404</v>
      </c>
      <c r="H27" s="4">
        <f>((C27-C26)/C26)*100</f>
        <v>-12.5</v>
      </c>
      <c r="I27" s="3">
        <v>15.9</v>
      </c>
      <c r="J27" s="6">
        <f>E27</f>
        <v>-1.3</v>
      </c>
      <c r="K27" s="3">
        <v>10.32</v>
      </c>
    </row>
    <row r="28">
      <c r="A28" s="3" t="s">
        <v>37</v>
      </c>
      <c r="B28" s="3">
        <v>131.90000000000001</v>
      </c>
      <c r="C28" s="3">
        <v>61.5</v>
      </c>
      <c r="D28" s="3">
        <v>2213.8099999999999</v>
      </c>
      <c r="E28" s="5">
        <v>-1.2</v>
      </c>
      <c r="F28" s="4">
        <f>((B28-B27)/B27)*100</f>
        <v>5.3514376996805133</v>
      </c>
      <c r="G28" s="4">
        <f>((D28-D27)/D27)*100</f>
        <v>0.40637685103295179</v>
      </c>
      <c r="H28" s="4">
        <f>((C28-C27)/C27)*100</f>
        <v>13.364055299539171</v>
      </c>
      <c r="I28" s="3">
        <v>15.1</v>
      </c>
      <c r="J28" s="6">
        <f>E28</f>
        <v>-1.2</v>
      </c>
      <c r="K28" s="3">
        <v>9.2300000000000004</v>
      </c>
    </row>
    <row r="29">
      <c r="A29" s="3" t="s">
        <v>38</v>
      </c>
      <c r="B29" s="3">
        <v>134.25</v>
      </c>
      <c r="C29" s="3">
        <v>59</v>
      </c>
      <c r="D29" s="3">
        <v>2400.0799999999999</v>
      </c>
      <c r="E29" s="5">
        <v>0.59999999999999998</v>
      </c>
      <c r="F29" s="4">
        <f>((B29-B28)/B28)*100</f>
        <v>1.7816527672479106</v>
      </c>
      <c r="G29" s="4">
        <f>((D29-D28)/D28)*100</f>
        <v>8.4140012015484622</v>
      </c>
      <c r="H29" s="4">
        <f>((C29-C28)/C28)*100</f>
        <v>-4.0650406504065035</v>
      </c>
      <c r="I29" s="3">
        <v>14.300000000000001</v>
      </c>
      <c r="J29" s="6">
        <f>E29</f>
        <v>0.59999999999999998</v>
      </c>
      <c r="K29" s="3">
        <v>8.8699999999999992</v>
      </c>
    </row>
    <row r="30">
      <c r="A30" s="3" t="s">
        <v>39</v>
      </c>
      <c r="B30" s="3">
        <v>110.20999999999999</v>
      </c>
      <c r="C30" s="3">
        <v>59.200000000000003</v>
      </c>
      <c r="D30" s="3">
        <v>1957.3099999999999</v>
      </c>
      <c r="E30" s="5">
        <v>0.90000000000000002</v>
      </c>
      <c r="F30" s="4">
        <f>((B30-B29)/B29)*100</f>
        <v>-17.906890130353823</v>
      </c>
      <c r="G30" s="4">
        <f>((D30-D29)/D29)*100</f>
        <v>-18.448135062164596</v>
      </c>
      <c r="H30" s="4">
        <f>((C30-C29)/C29)*100</f>
        <v>0.33898305084746244</v>
      </c>
      <c r="I30" s="3">
        <v>13.68</v>
      </c>
      <c r="J30" s="6">
        <f>E30</f>
        <v>0.90000000000000002</v>
      </c>
      <c r="K30" s="3">
        <v>9.0800000000000001</v>
      </c>
    </row>
    <row r="31">
      <c r="A31" s="3" t="s">
        <v>40</v>
      </c>
      <c r="B31" s="3">
        <v>126.72</v>
      </c>
      <c r="C31" s="3">
        <v>61</v>
      </c>
      <c r="D31" s="3">
        <v>2166.6100000000001</v>
      </c>
      <c r="E31" s="5">
        <v>-2</v>
      </c>
      <c r="F31" s="4">
        <f>((B31-B30)/B30)*100</f>
        <v>14.980491788403963</v>
      </c>
      <c r="G31" s="4">
        <f>((D31-D30)/D30)*100</f>
        <v>10.693247365006064</v>
      </c>
      <c r="H31" s="4">
        <f>((C31-C30)/C30)*100</f>
        <v>3.0405405405405355</v>
      </c>
      <c r="I31" s="3">
        <v>12.630000000000001</v>
      </c>
      <c r="J31" s="6">
        <f>E31</f>
        <v>-2</v>
      </c>
      <c r="K31" s="3">
        <v>10.5</v>
      </c>
    </row>
    <row r="32">
      <c r="A32" s="3" t="s">
        <v>41</v>
      </c>
      <c r="B32" s="3">
        <v>136.78</v>
      </c>
      <c r="C32" s="3">
        <v>60.924999999999997</v>
      </c>
      <c r="D32" s="3">
        <v>2174.5300000000002</v>
      </c>
      <c r="E32" s="5">
        <v>-1.5</v>
      </c>
      <c r="F32" s="4">
        <f>((B32-B31)/B31)*100</f>
        <v>7.9387626262626281</v>
      </c>
      <c r="G32" s="4">
        <f>((D32-D31)/D31)*100</f>
        <v>0.36554802202519476</v>
      </c>
      <c r="H32" s="4">
        <f>((C32-C31)/C31)*100</f>
        <v>-0.12295081967213579</v>
      </c>
      <c r="I32" s="3">
        <v>11.98</v>
      </c>
      <c r="J32" s="6">
        <f>E32</f>
        <v>-1.5</v>
      </c>
      <c r="K32" s="3">
        <v>10.23</v>
      </c>
    </row>
    <row r="33">
      <c r="A33" s="3" t="s">
        <v>42</v>
      </c>
      <c r="B33" s="3">
        <v>141.15000000000001</v>
      </c>
      <c r="C33" s="3">
        <v>72.5</v>
      </c>
      <c r="D33" s="3">
        <v>2154.1199999999999</v>
      </c>
      <c r="E33" s="5">
        <v>-0.20000000000000001</v>
      </c>
      <c r="F33" s="4">
        <f>((B33-B32)/B32)*100</f>
        <v>3.1949115367743857</v>
      </c>
      <c r="G33" s="4">
        <f>((D33-D32)/D32)*100</f>
        <v>-0.93859362712863503</v>
      </c>
      <c r="H33" s="4">
        <f>((C33-C32)/C32)*100</f>
        <v>18.998768978251952</v>
      </c>
      <c r="I33" s="3">
        <v>11.94</v>
      </c>
      <c r="J33" s="6">
        <f>E33</f>
        <v>-0.20000000000000001</v>
      </c>
      <c r="K33" s="3">
        <v>10.24</v>
      </c>
    </row>
    <row r="34">
      <c r="A34" s="3" t="s">
        <v>43</v>
      </c>
      <c r="B34" s="3">
        <v>158.06999999999999</v>
      </c>
      <c r="C34" s="3">
        <v>69.125</v>
      </c>
      <c r="D34" s="3">
        <v>2225.5999999999999</v>
      </c>
      <c r="E34" s="5">
        <v>-2.2000000000000002</v>
      </c>
      <c r="F34" s="4">
        <f>((B34-B33)/B33)*100</f>
        <v>11.987247608926664</v>
      </c>
      <c r="G34" s="4">
        <f>((D34-D33)/D33)*100</f>
        <v>3.318292388539172</v>
      </c>
      <c r="H34" s="4">
        <f>((C34-C33)/C33)*100</f>
        <v>-4.6551724137931041</v>
      </c>
      <c r="I34" s="3">
        <v>11.77</v>
      </c>
      <c r="J34" s="6">
        <f>E34</f>
        <v>-2.2000000000000002</v>
      </c>
      <c r="K34" s="3">
        <v>10.27</v>
      </c>
    </row>
    <row r="35">
      <c r="A35" s="3" t="s">
        <v>44</v>
      </c>
      <c r="B35" s="3">
        <v>169.81999999999999</v>
      </c>
      <c r="C35" s="3">
        <v>75.043899999999994</v>
      </c>
      <c r="D35" s="3">
        <v>2253.1599999999999</v>
      </c>
      <c r="E35" s="5">
        <v>-2.8999999999999999</v>
      </c>
      <c r="F35" s="4">
        <f>((B35-B34)/B34)*100</f>
        <v>7.4334155753779969</v>
      </c>
      <c r="G35" s="4">
        <f>((D35-D34)/D34)*100</f>
        <v>1.2383177570093435</v>
      </c>
      <c r="H35" s="4">
        <f>((C35-C34)/C34)*100</f>
        <v>8.5626039783001726</v>
      </c>
      <c r="I35" s="3">
        <v>10.99</v>
      </c>
      <c r="J35" s="6">
        <f>E35</f>
        <v>-2.8999999999999999</v>
      </c>
      <c r="K35" s="3">
        <v>10.65</v>
      </c>
    </row>
    <row r="36">
      <c r="A36" s="3" t="s">
        <v>45</v>
      </c>
      <c r="B36" s="3">
        <v>216.59999999999999</v>
      </c>
      <c r="C36" s="3">
        <v>77.975999999999999</v>
      </c>
      <c r="D36" s="3">
        <v>2450.6700000000001</v>
      </c>
      <c r="E36" s="5">
        <v>-2</v>
      </c>
      <c r="F36" s="4">
        <f>((B36-B35)/B35)*100</f>
        <v>27.546814273937109</v>
      </c>
      <c r="G36" s="4">
        <f>((D36-D35)/D35)*100</f>
        <v>8.7659109872357135</v>
      </c>
      <c r="H36" s="4">
        <f>((C36-C35)/C35)*100</f>
        <v>3.9071796641699139</v>
      </c>
      <c r="I36" s="3">
        <v>3.5099999999999998</v>
      </c>
      <c r="J36" s="6">
        <f>E36</f>
        <v>-2</v>
      </c>
      <c r="K36" s="3">
        <v>10.82</v>
      </c>
    </row>
    <row r="37">
      <c r="A37" s="3" t="s">
        <v>46</v>
      </c>
      <c r="B37" s="3">
        <v>240.38</v>
      </c>
      <c r="C37" s="3">
        <v>79.950999999999993</v>
      </c>
      <c r="D37" s="3">
        <v>2634.9400000000001</v>
      </c>
      <c r="E37" s="5">
        <v>0.69999999999999996</v>
      </c>
      <c r="F37" s="4">
        <f>((B37-B36)/B36)*100</f>
        <v>10.978762696214222</v>
      </c>
      <c r="G37" s="4">
        <f>((D37-D36)/D36)*100</f>
        <v>7.5191682274643252</v>
      </c>
      <c r="H37" s="4">
        <f>((C37-C36)/C36)*100</f>
        <v>2.5328306145480588</v>
      </c>
      <c r="I37" s="3">
        <v>2.3100000000000001</v>
      </c>
      <c r="J37" s="6">
        <f>E37</f>
        <v>0.69999999999999996</v>
      </c>
      <c r="K37" s="3">
        <v>10.82</v>
      </c>
    </row>
    <row r="38">
      <c r="A38" s="3" t="s">
        <v>47</v>
      </c>
      <c r="B38" s="3">
        <v>246.16999999999999</v>
      </c>
      <c r="C38" s="3">
        <v>81.548699999999997</v>
      </c>
      <c r="D38" s="3">
        <v>2717.6399999999999</v>
      </c>
      <c r="E38" s="5">
        <v>4.9000000000000004</v>
      </c>
      <c r="F38" s="4">
        <f>((B38-B37)/B37)*100</f>
        <v>2.4086862467759351</v>
      </c>
      <c r="G38" s="4">
        <f>((D38-D37)/D37)*100</f>
        <v>3.1385913910753112</v>
      </c>
      <c r="H38" s="4">
        <f>((C38-C37)/C37)*100</f>
        <v>1.9983489887556172</v>
      </c>
      <c r="I38" s="3">
        <v>2.5099999999999998</v>
      </c>
      <c r="J38" s="6">
        <f>E38</f>
        <v>4.9000000000000004</v>
      </c>
      <c r="K38" s="3">
        <v>10.91</v>
      </c>
    </row>
    <row r="39">
      <c r="A39" s="3" t="s">
        <v>48</v>
      </c>
      <c r="B39" s="3">
        <v>239.61000000000001</v>
      </c>
      <c r="C39" s="3">
        <v>88.799999999999997</v>
      </c>
      <c r="D39" s="3">
        <v>2797.3699999999999</v>
      </c>
      <c r="E39" s="5">
        <v>6.5</v>
      </c>
      <c r="F39" s="4">
        <f>((B39-B38)/B38)*100</f>
        <v>-2.6648251208514337</v>
      </c>
      <c r="G39" s="4">
        <f>((D39-D38)/D38)*100</f>
        <v>2.933795499035929</v>
      </c>
      <c r="H39" s="4">
        <f>((C39-C38)/C38)*100</f>
        <v>8.8919872419793329</v>
      </c>
      <c r="I39" s="3">
        <v>3.25</v>
      </c>
      <c r="J39" s="6">
        <f>E39</f>
        <v>6.5</v>
      </c>
      <c r="K39" s="3">
        <v>10.890000000000001</v>
      </c>
    </row>
    <row r="40">
      <c r="A40" s="3" t="s">
        <v>49</v>
      </c>
      <c r="B40" s="3">
        <v>267.39999999999998</v>
      </c>
      <c r="C40" s="3">
        <v>91.645899999999997</v>
      </c>
      <c r="D40" s="3">
        <v>3073.5</v>
      </c>
      <c r="E40" s="5">
        <v>5.7000000000000002</v>
      </c>
      <c r="F40" s="4">
        <f>((B40-B39)/B39)*100</f>
        <v>11.598013438504221</v>
      </c>
      <c r="G40" s="4">
        <f>((D40-D39)/D39)*100</f>
        <v>9.8710574575404806</v>
      </c>
      <c r="H40" s="4">
        <f>((C40-C39)/C39)*100</f>
        <v>3.2048423423423427</v>
      </c>
      <c r="I40" s="3">
        <v>4.2999999999999998</v>
      </c>
      <c r="J40" s="6">
        <f>E40</f>
        <v>5.7000000000000002</v>
      </c>
      <c r="K40" s="3">
        <v>11.08</v>
      </c>
    </row>
    <row r="41">
      <c r="A41" s="3" t="s">
        <v>50</v>
      </c>
      <c r="B41" s="3">
        <v>264.85000000000002</v>
      </c>
      <c r="C41" s="3">
        <v>95.869</v>
      </c>
      <c r="D41" s="3">
        <v>3227.9899999999998</v>
      </c>
      <c r="E41" s="5">
        <v>5</v>
      </c>
      <c r="F41" s="4">
        <f>((B41-B40)/B40)*100</f>
        <v>-0.95362752430813558</v>
      </c>
      <c r="G41" s="4">
        <f>((D41-D40)/D40)*100</f>
        <v>5.0265170001626736</v>
      </c>
      <c r="H41" s="4">
        <f>((C41-C40)/C40)*100</f>
        <v>4.6080621173451322</v>
      </c>
      <c r="I41" s="3">
        <v>5.1500000000000004</v>
      </c>
      <c r="J41" s="6">
        <f>E41</f>
        <v>5</v>
      </c>
      <c r="K41" s="3">
        <v>11.210000000000001</v>
      </c>
    </row>
    <row r="42">
      <c r="A42" s="3" t="s">
        <v>51</v>
      </c>
      <c r="B42" s="3">
        <v>260.72000000000003</v>
      </c>
      <c r="C42" s="3">
        <v>96.480199999999996</v>
      </c>
      <c r="D42" s="3">
        <v>3133.2600000000002</v>
      </c>
      <c r="E42" s="5">
        <v>5.5999999999999996</v>
      </c>
      <c r="F42" s="4">
        <f>((B42-B41)/B41)*100</f>
        <v>-1.5593732301302605</v>
      </c>
      <c r="G42" s="4">
        <f>((D42-D41)/D41)*100</f>
        <v>-2.9346435397879045</v>
      </c>
      <c r="H42" s="4">
        <f>((C42-C41)/C41)*100</f>
        <v>0.63753663853800147</v>
      </c>
      <c r="I42" s="3">
        <v>6</v>
      </c>
      <c r="J42" s="6">
        <f>E42</f>
        <v>5.5999999999999996</v>
      </c>
      <c r="K42" s="3">
        <v>11.470000000000001</v>
      </c>
    </row>
    <row r="43">
      <c r="A43" s="3" t="s">
        <v>52</v>
      </c>
      <c r="B43" s="3">
        <v>268.35000000000002</v>
      </c>
      <c r="C43" s="3">
        <v>93.317899999999995</v>
      </c>
      <c r="D43" s="3">
        <v>3200.9699999999998</v>
      </c>
      <c r="E43" s="5">
        <v>5.7000000000000002</v>
      </c>
      <c r="F43" s="4">
        <f>((B43-B42)/B42)*100</f>
        <v>2.9265111997545237</v>
      </c>
      <c r="G43" s="4">
        <f>((D43-D42)/D42)*100</f>
        <v>2.1610080235920281</v>
      </c>
      <c r="H43" s="4">
        <f>((C43-C42)/C42)*100</f>
        <v>-3.2776673348521275</v>
      </c>
      <c r="I43" s="3">
        <v>6.6900000000000004</v>
      </c>
      <c r="J43" s="6">
        <f>E43</f>
        <v>5.7000000000000002</v>
      </c>
      <c r="K43" s="3">
        <v>11.970000000000001</v>
      </c>
    </row>
    <row r="44">
      <c r="A44" s="3" t="s">
        <v>53</v>
      </c>
      <c r="B44" s="3">
        <v>277.5</v>
      </c>
      <c r="C44" s="3">
        <v>90.075999999999993</v>
      </c>
      <c r="D44" s="3">
        <v>3165.79</v>
      </c>
      <c r="E44" s="5">
        <v>5.2999999999999998</v>
      </c>
      <c r="F44" s="4">
        <f>((B44-B43)/B43)*100</f>
        <v>3.4097261039686888</v>
      </c>
      <c r="G44" s="4">
        <f>((D44-D43)/D43)*100</f>
        <v>-1.099041852938323</v>
      </c>
      <c r="H44" s="4">
        <f>((C44-C43)/C43)*100</f>
        <v>-3.4740387428349768</v>
      </c>
      <c r="I44" s="3">
        <v>7.4800000000000004</v>
      </c>
      <c r="J44" s="6">
        <f>E44</f>
        <v>5.2999999999999998</v>
      </c>
      <c r="K44" s="3">
        <v>12.23</v>
      </c>
    </row>
    <row r="45">
      <c r="A45" s="3" t="s">
        <v>54</v>
      </c>
      <c r="B45" s="3">
        <v>270.81999999999999</v>
      </c>
      <c r="C45" s="3">
        <v>89.350999999999999</v>
      </c>
      <c r="D45" s="3">
        <v>3099.1100000000001</v>
      </c>
      <c r="E45" s="5">
        <v>4.5</v>
      </c>
      <c r="F45" s="4">
        <f>((B45-B44)/B44)*100</f>
        <v>-2.4072072072072097</v>
      </c>
      <c r="G45" s="4">
        <f>((D45-D44)/D44)*100</f>
        <v>-2.1062673140037664</v>
      </c>
      <c r="H45" s="4">
        <f>((C45-C44)/C44)*100</f>
        <v>-0.80487588258803044</v>
      </c>
      <c r="I45" s="3">
        <v>7.4199999999999999</v>
      </c>
      <c r="J45" s="6">
        <f>E45</f>
        <v>4.5</v>
      </c>
      <c r="K45" s="3">
        <v>11.880000000000001</v>
      </c>
    </row>
    <row r="46">
      <c r="A46" s="3" t="s">
        <v>55</v>
      </c>
      <c r="B46" s="3">
        <v>276</v>
      </c>
      <c r="C46" s="3">
        <v>89.962599999999995</v>
      </c>
      <c r="D46" s="3">
        <v>3214.1900000000001</v>
      </c>
      <c r="E46" s="5">
        <v>2.7000000000000002</v>
      </c>
      <c r="F46" s="4">
        <f>((B46-B45)/B45)*100</f>
        <v>1.9127095487777885</v>
      </c>
      <c r="G46" s="4">
        <f>((D46-D45)/D45)*100</f>
        <v>3.7133241479005235</v>
      </c>
      <c r="H46" s="4">
        <f>((C46-C45)/C45)*100</f>
        <v>0.6844914998153302</v>
      </c>
      <c r="I46" s="3">
        <v>7.4400000000000004</v>
      </c>
      <c r="J46" s="6">
        <f>E46</f>
        <v>2.7000000000000002</v>
      </c>
      <c r="K46" s="3">
        <v>11.74</v>
      </c>
    </row>
    <row r="47">
      <c r="A47" s="3" t="s">
        <v>56</v>
      </c>
      <c r="B47" s="3">
        <v>292.19</v>
      </c>
      <c r="C47" s="3">
        <v>91.258700000000005</v>
      </c>
      <c r="D47" s="3">
        <v>3256.8000000000002</v>
      </c>
      <c r="E47" s="5">
        <v>4.5999999999999996</v>
      </c>
      <c r="F47" s="4">
        <f>((B47-B46)/B46)*100</f>
        <v>5.8659420289855069</v>
      </c>
      <c r="G47" s="4">
        <f>((D47-D46)/D46)*100</f>
        <v>1.3256839203656325</v>
      </c>
      <c r="H47" s="4">
        <f>((C47-C46)/C46)*100</f>
        <v>1.4407098060749799</v>
      </c>
      <c r="I47" s="3">
        <v>7.6900000000000004</v>
      </c>
      <c r="J47" s="6">
        <f>E47</f>
        <v>4.5999999999999996</v>
      </c>
      <c r="K47" s="3">
        <v>11.710000000000001</v>
      </c>
    </row>
    <row r="48">
      <c r="A48" s="3" t="s">
        <v>57</v>
      </c>
      <c r="B48" s="3">
        <v>298.72000000000003</v>
      </c>
      <c r="C48" s="3">
        <v>91.450000000000003</v>
      </c>
      <c r="D48" s="3">
        <v>3332.5300000000002</v>
      </c>
      <c r="E48" s="5">
        <v>8.5</v>
      </c>
      <c r="F48" s="4">
        <f>((B48-B47)/B47)*100</f>
        <v>2.2348471884732639</v>
      </c>
      <c r="G48" s="4">
        <f>((D48-D47)/D47)*100</f>
        <v>2.3252886268730046</v>
      </c>
      <c r="H48" s="4">
        <f>((C48-C47)/C47)*100</f>
        <v>0.20962384956173852</v>
      </c>
      <c r="I48" s="3">
        <v>7.7199999999999998</v>
      </c>
      <c r="J48" s="6">
        <f>E48</f>
        <v>8.5</v>
      </c>
      <c r="K48" s="3">
        <v>12.300000000000001</v>
      </c>
    </row>
    <row r="49">
      <c r="A49" s="3" t="s">
        <v>58</v>
      </c>
      <c r="B49" s="3">
        <v>308.24000000000001</v>
      </c>
      <c r="C49" s="3">
        <v>93.458699999999993</v>
      </c>
      <c r="D49" s="3">
        <v>3469.8299999999999</v>
      </c>
      <c r="E49" s="5">
        <v>4</v>
      </c>
      <c r="F49" s="4">
        <f>((B49-B48)/B48)*100</f>
        <v>3.1869309051954944</v>
      </c>
      <c r="G49" s="4">
        <f>((D49-D48)/D48)*100</f>
        <v>4.1199929182933008</v>
      </c>
      <c r="H49" s="4">
        <f>((C49-C48)/C48)*100</f>
        <v>2.1965008201202738</v>
      </c>
      <c r="I49" s="3">
        <v>7.8399999999999999</v>
      </c>
      <c r="J49" s="6">
        <f>E49</f>
        <v>4</v>
      </c>
      <c r="K49" s="3">
        <v>13.359999999999999</v>
      </c>
    </row>
    <row r="50">
      <c r="A50" s="3" t="s">
        <v>59</v>
      </c>
      <c r="B50" s="3">
        <v>313.11000000000001</v>
      </c>
      <c r="C50" s="3">
        <v>90.380700000000004</v>
      </c>
      <c r="D50" s="3">
        <v>3217.1900000000001</v>
      </c>
      <c r="E50" s="5">
        <v>3.8999999999999999</v>
      </c>
      <c r="F50" s="4">
        <f>((B50-B49)/B49)*100</f>
        <v>1.5799377108746446</v>
      </c>
      <c r="G50" s="4">
        <f>((D50-D49)/D49)*100</f>
        <v>-7.2810483510719504</v>
      </c>
      <c r="H50" s="4">
        <f>((C50-C49)/C49)*100</f>
        <v>-3.2934333561241367</v>
      </c>
      <c r="I50" s="3">
        <v>8.3000000000000007</v>
      </c>
      <c r="J50" s="6">
        <f>E50</f>
        <v>3.8999999999999999</v>
      </c>
      <c r="K50" s="3">
        <v>13.609999999999999</v>
      </c>
    </row>
    <row r="51">
      <c r="A51" s="3" t="s">
        <v>60</v>
      </c>
      <c r="B51" s="3">
        <v>327.14999999999998</v>
      </c>
      <c r="C51" s="3">
        <v>86.225999999999999</v>
      </c>
      <c r="D51" s="3">
        <v>3154.3600000000001</v>
      </c>
      <c r="E51" s="5">
        <v>5.2999999999999998</v>
      </c>
      <c r="F51" s="4">
        <f>((B51-B50)/B50)*100</f>
        <v>4.4840471399827422</v>
      </c>
      <c r="G51" s="4">
        <f>((D51-D50)/D50)*100</f>
        <v>-1.9529465154373826</v>
      </c>
      <c r="H51" s="4">
        <f>((C51-C50)/C50)*100</f>
        <v>-4.596888494999491</v>
      </c>
      <c r="I51" s="3">
        <v>8.5899999999999999</v>
      </c>
      <c r="J51" s="6">
        <f>E51</f>
        <v>5.2999999999999998</v>
      </c>
      <c r="K51" s="3">
        <v>14.960000000000001</v>
      </c>
    </row>
    <row r="52">
      <c r="A52" s="3" t="s">
        <v>61</v>
      </c>
      <c r="B52" s="3">
        <v>289.30000000000001</v>
      </c>
      <c r="C52" s="3">
        <v>84.998599999999996</v>
      </c>
      <c r="D52" s="3">
        <v>2942.6799999999998</v>
      </c>
      <c r="E52" s="5">
        <v>1.8999999999999999</v>
      </c>
      <c r="F52" s="4">
        <f>((B52-B51)/B51)*100</f>
        <v>-11.569616383921739</v>
      </c>
      <c r="G52" s="4">
        <f>((D52-D51)/D51)*100</f>
        <v>-6.7107115230981966</v>
      </c>
      <c r="H52" s="4">
        <f>((C52-C51)/C51)*100</f>
        <v>-1.4234685593672476</v>
      </c>
      <c r="I52" s="3">
        <v>9.1300000000000008</v>
      </c>
      <c r="J52" s="6">
        <f>E52</f>
        <v>1.8999999999999999</v>
      </c>
      <c r="K52" s="3">
        <v>15.140000000000001</v>
      </c>
    </row>
    <row r="53">
      <c r="A53" s="3" t="s">
        <v>62</v>
      </c>
      <c r="B53" s="3">
        <v>254.44999999999999</v>
      </c>
      <c r="C53" s="3">
        <v>90.424999999999997</v>
      </c>
      <c r="D53" s="3">
        <v>2650.3200000000002</v>
      </c>
      <c r="E53" s="5">
        <v>3.2999999999999998</v>
      </c>
      <c r="F53" s="4">
        <f>((B53-B52)/B52)*100</f>
        <v>-12.046318700311103</v>
      </c>
      <c r="G53" s="4">
        <f>((D53-D52)/D52)*100</f>
        <v>-9.935161145622347</v>
      </c>
      <c r="H53" s="4">
        <f>((C53-C52)/C52)*100</f>
        <v>6.3841051499671773</v>
      </c>
      <c r="I53" s="3">
        <v>9.0500000000000007</v>
      </c>
      <c r="J53" s="6">
        <f>E53</f>
        <v>3.2999999999999998</v>
      </c>
      <c r="K53" s="3">
        <v>15.42</v>
      </c>
    </row>
    <row r="54">
      <c r="A54" s="3" t="s">
        <v>63</v>
      </c>
      <c r="B54" s="3">
        <v>268.49000000000001</v>
      </c>
      <c r="C54" s="3">
        <v>92.850999999999999</v>
      </c>
      <c r="D54" s="3">
        <v>2857.5599999999999</v>
      </c>
      <c r="E54" s="5">
        <v>2.7000000000000002</v>
      </c>
      <c r="F54" s="4">
        <f>((B54-B53)/B53)*100</f>
        <v>5.5177834545097353</v>
      </c>
      <c r="G54" s="4">
        <f>((D54-D53)/D53)*100</f>
        <v>7.8194331250565883</v>
      </c>
      <c r="H54" s="4">
        <f>((C54-C53)/C53)*100</f>
        <v>2.6828863699198253</v>
      </c>
      <c r="I54" s="3">
        <v>8.6300000000000008</v>
      </c>
      <c r="J54" s="6">
        <f>E54</f>
        <v>2.7000000000000002</v>
      </c>
      <c r="K54" s="3">
        <v>15.880000000000001</v>
      </c>
    </row>
    <row r="55">
      <c r="A55" s="3" t="s">
        <v>64</v>
      </c>
      <c r="B55" s="3">
        <v>237.90000000000001</v>
      </c>
      <c r="C55" s="3">
        <v>97.381299999999996</v>
      </c>
      <c r="D55" s="3">
        <v>2560.1999999999998</v>
      </c>
      <c r="E55" s="5">
        <v>3.2000000000000002</v>
      </c>
      <c r="F55" s="4">
        <f>((B55-B54)/B54)*100</f>
        <v>-11.393347983165111</v>
      </c>
      <c r="G55" s="4">
        <f>((D55-D54)/D54)*100</f>
        <v>-10.406080712216022</v>
      </c>
      <c r="H55" s="4">
        <f>((C55-C54)/C54)*100</f>
        <v>4.8791073871040664</v>
      </c>
      <c r="I55" s="3">
        <v>8.5399999999999991</v>
      </c>
      <c r="J55" s="6">
        <f>E55</f>
        <v>3.2000000000000002</v>
      </c>
      <c r="K55" s="3">
        <v>15.869999999999999</v>
      </c>
    </row>
    <row r="56">
      <c r="A56" s="3" t="s">
        <v>65</v>
      </c>
      <c r="B56" s="3">
        <v>236.49000000000001</v>
      </c>
      <c r="C56" s="3">
        <v>106.50109999999999</v>
      </c>
      <c r="D56" s="3">
        <v>2578</v>
      </c>
      <c r="E56" s="5">
        <v>4.7999999999999998</v>
      </c>
      <c r="F56" s="4">
        <f>((B56-B55)/B55)*100</f>
        <v>-0.59268600252206671</v>
      </c>
      <c r="G56" s="4">
        <f>((D56-D55)/D55)*100</f>
        <v>0.69525818295446384</v>
      </c>
      <c r="H56" s="4">
        <f>((C56-C55)/C55)*100</f>
        <v>9.365042364396448</v>
      </c>
      <c r="I56" s="3">
        <v>8.8800000000000008</v>
      </c>
      <c r="J56" s="6">
        <f>E56</f>
        <v>4.7999999999999998</v>
      </c>
      <c r="K56" s="3">
        <v>16.84</v>
      </c>
    </row>
    <row r="57">
      <c r="A57" s="3" t="s">
        <v>66</v>
      </c>
      <c r="B57" s="3">
        <v>279.43000000000001</v>
      </c>
      <c r="C57" s="3">
        <v>109.726</v>
      </c>
      <c r="D57" s="3">
        <v>2883.04</v>
      </c>
      <c r="E57" s="5">
        <v>3.5</v>
      </c>
      <c r="F57" s="4">
        <f>((B57-B56)/B56)*100</f>
        <v>18.157215949934457</v>
      </c>
      <c r="G57" s="4">
        <f>((D57-D56)/D56)*100</f>
        <v>11.832428238944917</v>
      </c>
      <c r="H57" s="4">
        <f>((C57-C56)/C56)*100</f>
        <v>3.0280438418007001</v>
      </c>
      <c r="I57" s="3">
        <v>9.5199999999999996</v>
      </c>
      <c r="J57" s="6">
        <f>E57</f>
        <v>3.5</v>
      </c>
      <c r="K57" s="3">
        <v>15.380000000000001</v>
      </c>
    </row>
    <row r="58">
      <c r="A58" s="3" t="s">
        <v>67</v>
      </c>
      <c r="B58" s="3">
        <v>280.73000000000002</v>
      </c>
      <c r="C58" s="3">
        <v>98.626999999999995</v>
      </c>
      <c r="D58" s="3">
        <v>2948.0999999999999</v>
      </c>
      <c r="E58" s="5">
        <v>8.1999999999999993</v>
      </c>
      <c r="F58" s="4">
        <f>((B58-B57)/B57)*100</f>
        <v>0.4652327953333612</v>
      </c>
      <c r="G58" s="4">
        <f>((D58-D57)/D57)*100</f>
        <v>2.2566457628059253</v>
      </c>
      <c r="H58" s="4">
        <f>((C58-C57)/C57)*100</f>
        <v>-10.115196033756815</v>
      </c>
      <c r="I58" s="3">
        <v>9.9199999999999999</v>
      </c>
      <c r="J58" s="6">
        <f>E58</f>
        <v>8.1999999999999993</v>
      </c>
      <c r="K58" s="3">
        <v>16.600000000000001</v>
      </c>
    </row>
    <row r="59">
      <c r="A59" s="3" t="s">
        <v>68</v>
      </c>
      <c r="B59" s="3">
        <v>309.63</v>
      </c>
      <c r="C59" s="3">
        <v>89.125</v>
      </c>
      <c r="D59" s="3">
        <v>3200.48</v>
      </c>
      <c r="E59" s="5">
        <v>2.2000000000000002</v>
      </c>
      <c r="F59" s="4">
        <f>((B59-B58)/B58)*100</f>
        <v>10.294589106971102</v>
      </c>
      <c r="G59" s="4">
        <f>((D59-D58)/D58)*100</f>
        <v>8.5607679522404307</v>
      </c>
      <c r="H59" s="4">
        <f>((C59-C58)/C58)*100</f>
        <v>-9.6342786458069245</v>
      </c>
      <c r="I59" s="3">
        <v>10.06</v>
      </c>
      <c r="J59" s="6">
        <f>E59</f>
        <v>2.2000000000000002</v>
      </c>
      <c r="K59" s="3">
        <v>15.550000000000001</v>
      </c>
    </row>
    <row r="60">
      <c r="A60" s="3" t="s">
        <v>69</v>
      </c>
      <c r="B60" s="3">
        <v>309.72000000000003</v>
      </c>
      <c r="C60" s="3">
        <v>82.998599999999996</v>
      </c>
      <c r="D60" s="3">
        <v>3013.3600000000001</v>
      </c>
      <c r="E60" s="5">
        <v>0.20000000000000001</v>
      </c>
      <c r="F60" s="4">
        <f>((B60-B59)/B59)*100</f>
        <v>2.9066950876863298e-002</v>
      </c>
      <c r="G60" s="4">
        <f>((D60-D59)/D59)*100</f>
        <v>-5.8466230065490139</v>
      </c>
      <c r="H60" s="4">
        <f>((C60-C59)/C59)*100</f>
        <v>-6.8739410939691492</v>
      </c>
      <c r="I60" s="3">
        <v>10.34</v>
      </c>
      <c r="J60" s="6">
        <f>E60</f>
        <v>0.20000000000000001</v>
      </c>
      <c r="K60" s="6">
        <v>15.52</v>
      </c>
    </row>
    <row r="61">
      <c r="D61" s="7"/>
      <c r="E61" s="8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Р7-Офис/2025.1.1.763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</cp:lastModifiedBy>
  <cp:revision>2</cp:revision>
  <dcterms:created xsi:type="dcterms:W3CDTF">2006-09-16T00:00:00Z</dcterms:created>
  <dcterms:modified xsi:type="dcterms:W3CDTF">2025-04-26T10:55:03Z</dcterms:modified>
</cp:coreProperties>
</file>